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ierreCIFARELLI\Downloads\"/>
    </mc:Choice>
  </mc:AlternateContent>
  <xr:revisionPtr revIDLastSave="0" documentId="13_ncr:1_{57790EF2-68A1-4051-8C3C-4FF43AF4662D}" xr6:coauthVersionLast="47" xr6:coauthVersionMax="47" xr10:uidLastSave="{00000000-0000-0000-0000-000000000000}"/>
  <bookViews>
    <workbookView xWindow="28680" yWindow="-120" windowWidth="29040" windowHeight="15720" xr2:uid="{031393FF-1529-41DD-8287-3634C5D7FC85}"/>
  </bookViews>
  <sheets>
    <sheet name="Barème_EPRO-2027_ A TELECHARGER" sheetId="1" r:id="rId1"/>
    <sheet name="Feuil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86" i="1" l="1"/>
  <c r="A486" i="1"/>
  <c r="N485" i="1"/>
  <c r="A485" i="1"/>
  <c r="N484" i="1"/>
  <c r="A484" i="1"/>
  <c r="N483" i="1"/>
  <c r="A483" i="1"/>
  <c r="N482" i="1"/>
  <c r="A482" i="1"/>
  <c r="N481" i="1"/>
  <c r="A481" i="1"/>
  <c r="N480" i="1"/>
  <c r="A480" i="1"/>
  <c r="N479" i="1"/>
  <c r="A479" i="1"/>
  <c r="N478" i="1"/>
  <c r="A478" i="1"/>
  <c r="N477" i="1"/>
  <c r="A477" i="1"/>
  <c r="N476" i="1"/>
  <c r="A476" i="1"/>
  <c r="N475" i="1"/>
  <c r="A475" i="1"/>
  <c r="N474" i="1"/>
  <c r="A474" i="1"/>
  <c r="N473" i="1"/>
  <c r="A473" i="1"/>
  <c r="N472" i="1"/>
  <c r="A472" i="1"/>
  <c r="N471" i="1"/>
  <c r="A471" i="1"/>
  <c r="N470" i="1"/>
  <c r="A470" i="1"/>
  <c r="N469" i="1"/>
  <c r="A469" i="1"/>
  <c r="N468" i="1"/>
  <c r="A468" i="1"/>
  <c r="N467" i="1"/>
  <c r="A467" i="1"/>
  <c r="N466" i="1"/>
  <c r="A466" i="1"/>
  <c r="N465" i="1"/>
  <c r="A465" i="1"/>
  <c r="N464" i="1"/>
  <c r="A464" i="1"/>
  <c r="N463" i="1"/>
  <c r="A463" i="1"/>
  <c r="N462" i="1"/>
  <c r="A462" i="1"/>
  <c r="N461" i="1"/>
  <c r="A461" i="1"/>
  <c r="N460" i="1"/>
  <c r="A460" i="1"/>
  <c r="N459" i="1"/>
  <c r="A459" i="1"/>
  <c r="N458" i="1"/>
  <c r="A458" i="1"/>
  <c r="N457" i="1"/>
  <c r="A457" i="1"/>
  <c r="N456" i="1"/>
  <c r="A456" i="1"/>
  <c r="N455" i="1"/>
  <c r="A455" i="1"/>
  <c r="N454" i="1"/>
  <c r="A454" i="1"/>
  <c r="N453" i="1"/>
  <c r="A453" i="1"/>
  <c r="N452" i="1"/>
  <c r="A452" i="1"/>
  <c r="N451" i="1"/>
  <c r="A451" i="1"/>
  <c r="N450" i="1"/>
  <c r="A450" i="1"/>
  <c r="N449" i="1"/>
  <c r="A449" i="1"/>
  <c r="N448" i="1"/>
  <c r="A448" i="1"/>
  <c r="N447" i="1"/>
  <c r="A447" i="1"/>
  <c r="N446" i="1"/>
  <c r="A446" i="1"/>
  <c r="N445" i="1"/>
  <c r="A445" i="1"/>
  <c r="N444" i="1"/>
  <c r="A444" i="1"/>
  <c r="N443" i="1"/>
  <c r="A443" i="1"/>
  <c r="N442" i="1"/>
  <c r="A442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11" i="1"/>
  <c r="N410" i="1"/>
  <c r="N409" i="1"/>
  <c r="N408" i="1"/>
  <c r="N407" i="1"/>
  <c r="N406" i="1"/>
  <c r="N405" i="1"/>
  <c r="N404" i="1"/>
  <c r="N403" i="1"/>
  <c r="A410" i="1"/>
  <c r="A411" i="1"/>
  <c r="A409" i="1"/>
  <c r="A407" i="1"/>
  <c r="A408" i="1"/>
  <c r="A406" i="1"/>
  <c r="A404" i="1"/>
  <c r="A405" i="1"/>
  <c r="A403" i="1"/>
  <c r="N402" i="1"/>
  <c r="N401" i="1"/>
  <c r="N400" i="1"/>
  <c r="A402" i="1"/>
  <c r="A401" i="1"/>
  <c r="A400" i="1"/>
  <c r="A399" i="1"/>
  <c r="N399" i="1"/>
  <c r="A398" i="1"/>
  <c r="N398" i="1"/>
  <c r="A397" i="1"/>
  <c r="N397" i="1"/>
  <c r="A394" i="1"/>
  <c r="A395" i="1"/>
  <c r="A396" i="1"/>
  <c r="N396" i="1"/>
  <c r="N395" i="1"/>
  <c r="N394" i="1"/>
  <c r="N393" i="1"/>
  <c r="A393" i="1"/>
  <c r="N392" i="1"/>
  <c r="A392" i="1"/>
  <c r="N391" i="1"/>
  <c r="A391" i="1"/>
  <c r="A388" i="1"/>
  <c r="A389" i="1"/>
  <c r="A390" i="1"/>
  <c r="N390" i="1"/>
  <c r="N389" i="1"/>
  <c r="N388" i="1"/>
  <c r="A385" i="1"/>
  <c r="A386" i="1"/>
  <c r="A387" i="1"/>
  <c r="N387" i="1"/>
  <c r="N386" i="1"/>
  <c r="N385" i="1"/>
  <c r="A382" i="1"/>
  <c r="A383" i="1"/>
  <c r="A384" i="1"/>
  <c r="N384" i="1"/>
  <c r="N383" i="1"/>
  <c r="N382" i="1"/>
  <c r="N381" i="1"/>
  <c r="N380" i="1"/>
  <c r="N379" i="1"/>
  <c r="A379" i="1"/>
  <c r="A380" i="1"/>
  <c r="A381" i="1"/>
  <c r="N378" i="1"/>
  <c r="N377" i="1"/>
  <c r="N376" i="1"/>
  <c r="A376" i="1"/>
  <c r="A377" i="1"/>
  <c r="A378" i="1"/>
  <c r="A2" i="1"/>
  <c r="N2" i="1"/>
  <c r="A3" i="1"/>
  <c r="N3" i="1"/>
  <c r="A4" i="1"/>
  <c r="N4" i="1"/>
  <c r="A5" i="1"/>
  <c r="N5" i="1"/>
  <c r="A6" i="1"/>
  <c r="N6" i="1"/>
  <c r="A7" i="1"/>
  <c r="N7" i="1"/>
  <c r="A8" i="1"/>
  <c r="N8" i="1"/>
  <c r="A9" i="1"/>
  <c r="N9" i="1"/>
  <c r="A10" i="1"/>
  <c r="N10" i="1"/>
  <c r="A11" i="1"/>
  <c r="N11" i="1"/>
  <c r="A12" i="1"/>
  <c r="N12" i="1"/>
  <c r="A13" i="1"/>
  <c r="N13" i="1"/>
  <c r="A14" i="1"/>
  <c r="N14" i="1"/>
  <c r="A15" i="1"/>
  <c r="N15" i="1"/>
  <c r="A16" i="1"/>
  <c r="N16" i="1"/>
  <c r="A17" i="1"/>
  <c r="N17" i="1"/>
  <c r="A18" i="1"/>
  <c r="N18" i="1"/>
  <c r="A19" i="1"/>
  <c r="N19" i="1"/>
  <c r="A20" i="1"/>
  <c r="N20" i="1"/>
  <c r="A21" i="1"/>
  <c r="N21" i="1"/>
  <c r="A22" i="1"/>
  <c r="N22" i="1"/>
  <c r="A23" i="1"/>
  <c r="N23" i="1"/>
  <c r="A24" i="1"/>
  <c r="N24" i="1"/>
  <c r="A25" i="1"/>
  <c r="N25" i="1"/>
  <c r="A26" i="1"/>
  <c r="N26" i="1"/>
  <c r="A27" i="1"/>
  <c r="N27" i="1"/>
  <c r="A28" i="1"/>
  <c r="N28" i="1"/>
  <c r="A29" i="1"/>
  <c r="N29" i="1"/>
  <c r="A30" i="1"/>
  <c r="N30" i="1"/>
  <c r="A31" i="1"/>
  <c r="N31" i="1"/>
  <c r="A32" i="1"/>
  <c r="N32" i="1"/>
  <c r="A33" i="1"/>
  <c r="N33" i="1"/>
  <c r="A34" i="1"/>
  <c r="N34" i="1"/>
  <c r="A35" i="1"/>
  <c r="N35" i="1"/>
  <c r="A36" i="1"/>
  <c r="N36" i="1"/>
  <c r="A37" i="1"/>
  <c r="N37" i="1"/>
  <c r="A38" i="1"/>
  <c r="N38" i="1"/>
  <c r="A39" i="1"/>
  <c r="N39" i="1"/>
  <c r="A40" i="1"/>
  <c r="N40" i="1"/>
  <c r="A41" i="1"/>
  <c r="N41" i="1"/>
  <c r="A42" i="1"/>
  <c r="N42" i="1"/>
  <c r="A43" i="1"/>
  <c r="N43" i="1"/>
  <c r="A44" i="1"/>
  <c r="N44" i="1"/>
  <c r="A45" i="1"/>
  <c r="N45" i="1"/>
  <c r="A46" i="1"/>
  <c r="N46" i="1"/>
  <c r="A47" i="1"/>
  <c r="N47" i="1"/>
  <c r="A48" i="1"/>
  <c r="N48" i="1"/>
  <c r="A49" i="1"/>
  <c r="N49" i="1"/>
  <c r="A50" i="1"/>
  <c r="N50" i="1"/>
  <c r="A51" i="1"/>
  <c r="N51" i="1"/>
  <c r="A52" i="1"/>
  <c r="N52" i="1"/>
  <c r="A53" i="1"/>
  <c r="N53" i="1"/>
  <c r="A54" i="1"/>
  <c r="N54" i="1"/>
  <c r="A55" i="1"/>
  <c r="N55" i="1"/>
  <c r="A56" i="1"/>
  <c r="N56" i="1"/>
  <c r="A57" i="1"/>
  <c r="N57" i="1"/>
  <c r="A58" i="1"/>
  <c r="N58" i="1"/>
  <c r="A59" i="1"/>
  <c r="N59" i="1"/>
  <c r="A60" i="1"/>
  <c r="N60" i="1"/>
  <c r="A61" i="1"/>
  <c r="N61" i="1"/>
  <c r="A62" i="1"/>
  <c r="N62" i="1"/>
  <c r="A63" i="1"/>
  <c r="N63" i="1"/>
  <c r="A64" i="1"/>
  <c r="N64" i="1"/>
  <c r="A65" i="1"/>
  <c r="N65" i="1"/>
  <c r="A66" i="1"/>
  <c r="N66" i="1"/>
  <c r="A67" i="1"/>
  <c r="N67" i="1"/>
  <c r="A68" i="1"/>
  <c r="N68" i="1"/>
  <c r="A69" i="1"/>
  <c r="N69" i="1"/>
  <c r="A70" i="1"/>
  <c r="N70" i="1"/>
  <c r="A71" i="1"/>
  <c r="N71" i="1"/>
  <c r="A72" i="1"/>
  <c r="N72" i="1"/>
  <c r="A73" i="1"/>
  <c r="N73" i="1"/>
  <c r="A74" i="1"/>
  <c r="N74" i="1"/>
  <c r="A75" i="1"/>
  <c r="N75" i="1"/>
  <c r="A76" i="1"/>
  <c r="N76" i="1"/>
  <c r="A77" i="1"/>
  <c r="N77" i="1"/>
  <c r="A78" i="1"/>
  <c r="N78" i="1"/>
  <c r="A79" i="1"/>
  <c r="N79" i="1"/>
  <c r="A80" i="1"/>
  <c r="N80" i="1"/>
  <c r="A81" i="1"/>
  <c r="N81" i="1"/>
  <c r="A82" i="1"/>
  <c r="N82" i="1"/>
  <c r="A83" i="1"/>
  <c r="N83" i="1"/>
  <c r="A84" i="1"/>
  <c r="N84" i="1"/>
  <c r="A85" i="1"/>
  <c r="N85" i="1"/>
  <c r="A86" i="1"/>
  <c r="N86" i="1"/>
  <c r="A87" i="1"/>
  <c r="N87" i="1"/>
  <c r="A88" i="1"/>
  <c r="N88" i="1"/>
  <c r="A89" i="1"/>
  <c r="N89" i="1"/>
  <c r="A90" i="1"/>
  <c r="N90" i="1"/>
  <c r="A91" i="1"/>
  <c r="N91" i="1"/>
  <c r="A92" i="1"/>
  <c r="N92" i="1"/>
  <c r="A93" i="1"/>
  <c r="N93" i="1"/>
  <c r="A94" i="1"/>
  <c r="N94" i="1"/>
  <c r="A95" i="1"/>
  <c r="N95" i="1"/>
  <c r="A96" i="1"/>
  <c r="N96" i="1"/>
  <c r="A97" i="1"/>
  <c r="N97" i="1"/>
  <c r="A98" i="1"/>
  <c r="N98" i="1"/>
  <c r="A99" i="1"/>
  <c r="N99" i="1"/>
  <c r="A100" i="1"/>
  <c r="N100" i="1"/>
  <c r="A101" i="1"/>
  <c r="N101" i="1"/>
  <c r="A102" i="1"/>
  <c r="N102" i="1"/>
  <c r="A103" i="1"/>
  <c r="N103" i="1"/>
  <c r="A104" i="1"/>
  <c r="N104" i="1"/>
  <c r="A105" i="1"/>
  <c r="N105" i="1"/>
  <c r="A106" i="1"/>
  <c r="N106" i="1"/>
  <c r="A107" i="1"/>
  <c r="N107" i="1"/>
  <c r="A108" i="1"/>
  <c r="N108" i="1"/>
  <c r="A109" i="1"/>
  <c r="N109" i="1"/>
  <c r="A110" i="1"/>
  <c r="N110" i="1"/>
  <c r="A111" i="1"/>
  <c r="N111" i="1"/>
  <c r="A112" i="1"/>
  <c r="N112" i="1"/>
  <c r="A113" i="1"/>
  <c r="N113" i="1"/>
  <c r="A114" i="1"/>
  <c r="N114" i="1"/>
  <c r="A115" i="1"/>
  <c r="N115" i="1"/>
  <c r="A116" i="1"/>
  <c r="N116" i="1"/>
  <c r="A117" i="1"/>
  <c r="N117" i="1"/>
  <c r="A118" i="1"/>
  <c r="N118" i="1"/>
  <c r="A119" i="1"/>
  <c r="N119" i="1"/>
  <c r="A120" i="1"/>
  <c r="N120" i="1"/>
  <c r="A121" i="1"/>
  <c r="N121" i="1"/>
  <c r="A122" i="1"/>
  <c r="N122" i="1"/>
  <c r="A123" i="1"/>
  <c r="N123" i="1"/>
  <c r="A124" i="1"/>
  <c r="N124" i="1"/>
  <c r="A125" i="1"/>
  <c r="N125" i="1"/>
  <c r="A126" i="1"/>
  <c r="N126" i="1"/>
  <c r="A127" i="1"/>
  <c r="N127" i="1"/>
  <c r="A128" i="1"/>
  <c r="N128" i="1"/>
  <c r="A129" i="1"/>
  <c r="N129" i="1"/>
  <c r="A130" i="1"/>
  <c r="N130" i="1"/>
  <c r="A131" i="1"/>
  <c r="N131" i="1"/>
  <c r="A132" i="1"/>
  <c r="N132" i="1"/>
  <c r="A133" i="1"/>
  <c r="N133" i="1"/>
  <c r="A134" i="1"/>
  <c r="N134" i="1"/>
  <c r="A135" i="1"/>
  <c r="N135" i="1"/>
  <c r="A136" i="1"/>
  <c r="N136" i="1"/>
  <c r="A137" i="1"/>
  <c r="N137" i="1"/>
  <c r="A138" i="1"/>
  <c r="N138" i="1"/>
  <c r="A139" i="1"/>
  <c r="N139" i="1"/>
  <c r="A140" i="1"/>
  <c r="N140" i="1"/>
  <c r="A141" i="1"/>
  <c r="N141" i="1"/>
  <c r="A142" i="1"/>
  <c r="N142" i="1"/>
  <c r="A143" i="1"/>
  <c r="N143" i="1"/>
  <c r="A144" i="1"/>
  <c r="N144" i="1"/>
  <c r="A145" i="1"/>
  <c r="N145" i="1"/>
  <c r="A146" i="1"/>
  <c r="N146" i="1"/>
  <c r="A147" i="1"/>
  <c r="N147" i="1"/>
  <c r="A148" i="1"/>
  <c r="N148" i="1"/>
  <c r="A149" i="1"/>
  <c r="N149" i="1"/>
  <c r="A150" i="1"/>
  <c r="N150" i="1"/>
  <c r="A151" i="1"/>
  <c r="N151" i="1"/>
  <c r="A152" i="1"/>
  <c r="N152" i="1"/>
  <c r="A153" i="1"/>
  <c r="N153" i="1"/>
  <c r="A154" i="1"/>
  <c r="N154" i="1"/>
  <c r="A155" i="1"/>
  <c r="N155" i="1"/>
  <c r="A156" i="1"/>
  <c r="N156" i="1"/>
  <c r="A157" i="1"/>
  <c r="N157" i="1"/>
  <c r="A158" i="1"/>
  <c r="N158" i="1"/>
  <c r="A159" i="1"/>
  <c r="N159" i="1"/>
  <c r="A160" i="1"/>
  <c r="N160" i="1"/>
  <c r="A161" i="1"/>
  <c r="N161" i="1"/>
  <c r="A162" i="1"/>
  <c r="N162" i="1"/>
  <c r="A163" i="1"/>
  <c r="N163" i="1"/>
  <c r="A164" i="1"/>
  <c r="N164" i="1"/>
  <c r="A165" i="1"/>
  <c r="N165" i="1"/>
  <c r="A166" i="1"/>
  <c r="N166" i="1"/>
  <c r="A167" i="1"/>
  <c r="N167" i="1"/>
  <c r="A168" i="1"/>
  <c r="N168" i="1"/>
  <c r="A169" i="1"/>
  <c r="N169" i="1"/>
  <c r="A170" i="1"/>
  <c r="N170" i="1"/>
  <c r="A171" i="1"/>
  <c r="N171" i="1"/>
  <c r="A172" i="1"/>
  <c r="N172" i="1"/>
  <c r="A173" i="1"/>
  <c r="N173" i="1"/>
  <c r="A174" i="1"/>
  <c r="N174" i="1"/>
  <c r="A175" i="1"/>
  <c r="N175" i="1"/>
  <c r="A176" i="1"/>
  <c r="N176" i="1"/>
  <c r="A177" i="1"/>
  <c r="N177" i="1"/>
  <c r="A178" i="1"/>
  <c r="N178" i="1"/>
  <c r="A179" i="1"/>
  <c r="N179" i="1"/>
  <c r="A180" i="1"/>
  <c r="N180" i="1"/>
  <c r="A181" i="1"/>
  <c r="N181" i="1"/>
  <c r="A182" i="1"/>
  <c r="N182" i="1"/>
  <c r="A183" i="1"/>
  <c r="N183" i="1"/>
  <c r="A184" i="1"/>
  <c r="N184" i="1"/>
  <c r="A185" i="1"/>
  <c r="N185" i="1"/>
  <c r="A186" i="1"/>
  <c r="N186" i="1"/>
  <c r="A187" i="1"/>
  <c r="N187" i="1"/>
  <c r="A188" i="1"/>
  <c r="N188" i="1"/>
  <c r="A189" i="1"/>
  <c r="N189" i="1"/>
  <c r="A190" i="1"/>
  <c r="N190" i="1"/>
  <c r="A191" i="1"/>
  <c r="N191" i="1"/>
  <c r="A192" i="1"/>
  <c r="N192" i="1"/>
  <c r="A193" i="1"/>
  <c r="N193" i="1"/>
  <c r="A194" i="1"/>
  <c r="N194" i="1"/>
  <c r="A195" i="1"/>
  <c r="N195" i="1"/>
  <c r="A196" i="1"/>
  <c r="N196" i="1"/>
  <c r="A197" i="1"/>
  <c r="N197" i="1"/>
  <c r="A198" i="1"/>
  <c r="N198" i="1"/>
  <c r="A199" i="1"/>
  <c r="N199" i="1"/>
  <c r="A200" i="1"/>
  <c r="N200" i="1"/>
  <c r="A201" i="1"/>
  <c r="N201" i="1"/>
  <c r="A202" i="1"/>
  <c r="N202" i="1"/>
  <c r="A203" i="1"/>
  <c r="N203" i="1"/>
  <c r="A204" i="1"/>
  <c r="N204" i="1"/>
  <c r="A205" i="1"/>
  <c r="N205" i="1"/>
  <c r="A206" i="1"/>
  <c r="N206" i="1"/>
  <c r="A207" i="1"/>
  <c r="N207" i="1"/>
  <c r="A208" i="1"/>
  <c r="N208" i="1"/>
  <c r="A209" i="1"/>
  <c r="N209" i="1"/>
  <c r="A210" i="1"/>
  <c r="N210" i="1"/>
  <c r="A211" i="1"/>
  <c r="N211" i="1"/>
  <c r="A212" i="1"/>
  <c r="N212" i="1"/>
  <c r="A213" i="1"/>
  <c r="N213" i="1"/>
  <c r="A214" i="1"/>
  <c r="N214" i="1"/>
  <c r="A215" i="1"/>
  <c r="N215" i="1"/>
  <c r="A216" i="1"/>
  <c r="N216" i="1"/>
  <c r="A217" i="1"/>
  <c r="N217" i="1"/>
  <c r="A218" i="1"/>
  <c r="N218" i="1"/>
  <c r="A219" i="1"/>
  <c r="N219" i="1"/>
  <c r="A220" i="1"/>
  <c r="N220" i="1"/>
  <c r="A221" i="1"/>
  <c r="N221" i="1"/>
  <c r="A222" i="1"/>
  <c r="N222" i="1"/>
  <c r="A223" i="1"/>
  <c r="N223" i="1"/>
  <c r="A224" i="1"/>
  <c r="N224" i="1"/>
  <c r="A225" i="1"/>
  <c r="N225" i="1"/>
  <c r="A226" i="1"/>
  <c r="N226" i="1"/>
  <c r="A227" i="1"/>
  <c r="N227" i="1"/>
  <c r="A228" i="1"/>
  <c r="N228" i="1"/>
  <c r="A229" i="1"/>
  <c r="N229" i="1"/>
  <c r="A230" i="1"/>
  <c r="N230" i="1"/>
  <c r="A231" i="1"/>
  <c r="N231" i="1"/>
  <c r="A232" i="1"/>
  <c r="N232" i="1"/>
  <c r="A233" i="1"/>
  <c r="N233" i="1"/>
  <c r="A234" i="1"/>
  <c r="N234" i="1"/>
  <c r="A235" i="1"/>
  <c r="N235" i="1"/>
  <c r="A236" i="1"/>
  <c r="N236" i="1"/>
  <c r="A237" i="1"/>
  <c r="N237" i="1"/>
  <c r="A238" i="1"/>
  <c r="N238" i="1"/>
  <c r="A239" i="1"/>
  <c r="N239" i="1"/>
  <c r="A240" i="1"/>
  <c r="N240" i="1"/>
  <c r="A241" i="1"/>
  <c r="N241" i="1"/>
  <c r="A242" i="1"/>
  <c r="N242" i="1"/>
  <c r="A243" i="1"/>
  <c r="N243" i="1"/>
  <c r="A244" i="1"/>
  <c r="N244" i="1"/>
  <c r="A245" i="1"/>
  <c r="N245" i="1"/>
  <c r="A246" i="1"/>
  <c r="N246" i="1"/>
  <c r="A247" i="1"/>
  <c r="N247" i="1"/>
  <c r="A248" i="1"/>
  <c r="N248" i="1"/>
  <c r="A249" i="1"/>
  <c r="N249" i="1"/>
  <c r="A250" i="1"/>
  <c r="N250" i="1"/>
  <c r="A251" i="1"/>
  <c r="N251" i="1"/>
  <c r="A252" i="1"/>
  <c r="N252" i="1"/>
  <c r="A253" i="1"/>
  <c r="N253" i="1"/>
  <c r="A254" i="1"/>
  <c r="N254" i="1"/>
  <c r="A255" i="1"/>
  <c r="N255" i="1"/>
  <c r="A256" i="1"/>
  <c r="N256" i="1"/>
  <c r="A257" i="1"/>
  <c r="N257" i="1"/>
  <c r="A258" i="1"/>
  <c r="N258" i="1"/>
  <c r="A259" i="1"/>
  <c r="N259" i="1"/>
  <c r="A260" i="1"/>
  <c r="N260" i="1"/>
  <c r="A261" i="1"/>
  <c r="N261" i="1"/>
  <c r="A262" i="1"/>
  <c r="N262" i="1"/>
  <c r="A263" i="1"/>
  <c r="N263" i="1"/>
  <c r="A264" i="1"/>
  <c r="N264" i="1"/>
  <c r="A265" i="1"/>
  <c r="N265" i="1"/>
  <c r="A266" i="1"/>
  <c r="N266" i="1"/>
  <c r="A267" i="1"/>
  <c r="N267" i="1"/>
  <c r="A268" i="1"/>
  <c r="N268" i="1"/>
  <c r="A269" i="1"/>
  <c r="N269" i="1"/>
  <c r="A270" i="1"/>
  <c r="N270" i="1"/>
  <c r="A271" i="1"/>
  <c r="N271" i="1"/>
  <c r="A272" i="1"/>
  <c r="N272" i="1"/>
  <c r="A273" i="1"/>
  <c r="N273" i="1"/>
  <c r="A274" i="1"/>
  <c r="N274" i="1"/>
  <c r="A275" i="1"/>
  <c r="N275" i="1"/>
  <c r="A276" i="1"/>
  <c r="N276" i="1"/>
  <c r="A277" i="1"/>
  <c r="N277" i="1"/>
  <c r="A278" i="1"/>
  <c r="N278" i="1"/>
  <c r="A279" i="1"/>
  <c r="N279" i="1"/>
  <c r="A280" i="1"/>
  <c r="N280" i="1"/>
  <c r="A281" i="1"/>
  <c r="N281" i="1"/>
  <c r="A282" i="1"/>
  <c r="N282" i="1"/>
  <c r="A283" i="1"/>
  <c r="N283" i="1"/>
  <c r="A284" i="1"/>
  <c r="N284" i="1"/>
  <c r="A285" i="1"/>
  <c r="N285" i="1"/>
  <c r="A286" i="1"/>
  <c r="N286" i="1"/>
  <c r="A287" i="1"/>
  <c r="N287" i="1"/>
  <c r="A288" i="1"/>
  <c r="N288" i="1"/>
  <c r="A289" i="1"/>
  <c r="N289" i="1"/>
  <c r="A290" i="1"/>
  <c r="N290" i="1"/>
  <c r="A291" i="1"/>
  <c r="N291" i="1"/>
  <c r="A292" i="1"/>
  <c r="N292" i="1"/>
  <c r="A293" i="1"/>
  <c r="N293" i="1"/>
  <c r="A294" i="1"/>
  <c r="N294" i="1"/>
  <c r="A295" i="1"/>
  <c r="N295" i="1"/>
  <c r="A296" i="1"/>
  <c r="N296" i="1"/>
  <c r="A297" i="1"/>
  <c r="N297" i="1"/>
  <c r="A298" i="1"/>
  <c r="N298" i="1"/>
  <c r="A299" i="1"/>
  <c r="N299" i="1"/>
  <c r="A300" i="1"/>
  <c r="N300" i="1"/>
  <c r="A301" i="1"/>
  <c r="N301" i="1"/>
  <c r="A302" i="1"/>
  <c r="N302" i="1"/>
  <c r="A303" i="1"/>
  <c r="N303" i="1"/>
  <c r="A304" i="1"/>
  <c r="N304" i="1"/>
  <c r="A305" i="1"/>
  <c r="N305" i="1"/>
  <c r="A306" i="1"/>
  <c r="N306" i="1"/>
  <c r="A307" i="1"/>
  <c r="N307" i="1"/>
  <c r="A308" i="1"/>
  <c r="N308" i="1"/>
  <c r="A309" i="1"/>
  <c r="N309" i="1"/>
  <c r="A310" i="1"/>
  <c r="N310" i="1"/>
  <c r="A311" i="1"/>
  <c r="N311" i="1"/>
  <c r="A312" i="1"/>
  <c r="N312" i="1"/>
  <c r="A313" i="1"/>
  <c r="N313" i="1"/>
  <c r="A314" i="1"/>
  <c r="N314" i="1"/>
  <c r="A315" i="1"/>
  <c r="N315" i="1"/>
  <c r="A316" i="1"/>
  <c r="N316" i="1"/>
  <c r="A317" i="1"/>
  <c r="N317" i="1"/>
  <c r="A318" i="1"/>
  <c r="N318" i="1"/>
  <c r="A319" i="1"/>
  <c r="N319" i="1"/>
  <c r="A320" i="1"/>
  <c r="N320" i="1"/>
  <c r="A321" i="1"/>
  <c r="N321" i="1"/>
  <c r="A322" i="1"/>
  <c r="N322" i="1"/>
  <c r="A323" i="1"/>
  <c r="N323" i="1"/>
  <c r="A324" i="1"/>
  <c r="N324" i="1"/>
  <c r="A325" i="1"/>
  <c r="N325" i="1"/>
  <c r="A326" i="1"/>
  <c r="N326" i="1"/>
  <c r="A327" i="1"/>
  <c r="N327" i="1"/>
  <c r="A328" i="1"/>
  <c r="N328" i="1"/>
  <c r="A329" i="1"/>
  <c r="N329" i="1"/>
  <c r="A330" i="1"/>
  <c r="N330" i="1"/>
  <c r="A331" i="1"/>
  <c r="N331" i="1"/>
  <c r="A332" i="1"/>
  <c r="N332" i="1"/>
  <c r="A333" i="1"/>
  <c r="N333" i="1"/>
  <c r="A334" i="1"/>
  <c r="N334" i="1"/>
  <c r="A335" i="1"/>
  <c r="N335" i="1"/>
  <c r="A336" i="1"/>
  <c r="N336" i="1"/>
  <c r="A337" i="1"/>
  <c r="N337" i="1"/>
  <c r="A338" i="1"/>
  <c r="N338" i="1"/>
  <c r="A339" i="1"/>
  <c r="N339" i="1"/>
  <c r="A340" i="1"/>
  <c r="N340" i="1"/>
  <c r="A341" i="1"/>
  <c r="N341" i="1"/>
  <c r="A342" i="1"/>
  <c r="N342" i="1"/>
  <c r="A343" i="1"/>
  <c r="N343" i="1"/>
  <c r="A344" i="1"/>
  <c r="N344" i="1"/>
  <c r="A345" i="1"/>
  <c r="N345" i="1"/>
  <c r="A346" i="1"/>
  <c r="N346" i="1"/>
  <c r="A347" i="1"/>
  <c r="N347" i="1"/>
  <c r="A348" i="1"/>
  <c r="N348" i="1"/>
  <c r="A349" i="1"/>
  <c r="N349" i="1"/>
  <c r="A350" i="1"/>
  <c r="N350" i="1"/>
  <c r="A351" i="1"/>
  <c r="N351" i="1"/>
  <c r="A352" i="1"/>
  <c r="N352" i="1"/>
  <c r="A353" i="1"/>
  <c r="N353" i="1"/>
  <c r="A354" i="1"/>
  <c r="N354" i="1"/>
  <c r="A355" i="1"/>
  <c r="N355" i="1"/>
  <c r="A356" i="1"/>
  <c r="N356" i="1"/>
  <c r="A357" i="1"/>
  <c r="N357" i="1"/>
  <c r="A358" i="1"/>
  <c r="N358" i="1"/>
  <c r="A359" i="1"/>
  <c r="N359" i="1"/>
  <c r="A360" i="1"/>
  <c r="N360" i="1"/>
  <c r="A361" i="1"/>
  <c r="N361" i="1"/>
  <c r="A362" i="1"/>
  <c r="N362" i="1"/>
  <c r="A363" i="1"/>
  <c r="N363" i="1"/>
  <c r="A364" i="1"/>
  <c r="N364" i="1"/>
  <c r="A365" i="1"/>
  <c r="N365" i="1"/>
  <c r="A366" i="1"/>
  <c r="N366" i="1"/>
  <c r="A367" i="1"/>
  <c r="N367" i="1"/>
  <c r="A368" i="1"/>
  <c r="N368" i="1"/>
  <c r="A369" i="1"/>
  <c r="N369" i="1"/>
  <c r="A370" i="1"/>
  <c r="N370" i="1"/>
  <c r="A371" i="1"/>
  <c r="N371" i="1"/>
  <c r="A372" i="1"/>
  <c r="N372" i="1"/>
  <c r="A373" i="1"/>
  <c r="N373" i="1"/>
  <c r="A374" i="1"/>
  <c r="N374" i="1"/>
  <c r="A375" i="1"/>
  <c r="N375" i="1"/>
</calcChain>
</file>

<file path=xl/sharedStrings.xml><?xml version="1.0" encoding="utf-8"?>
<sst xmlns="http://schemas.openxmlformats.org/spreadsheetml/2006/main" count="3841" uniqueCount="250">
  <si>
    <t>Classification</t>
  </si>
  <si>
    <t>Code classification</t>
  </si>
  <si>
    <t>Intitulé complet</t>
  </si>
  <si>
    <t>Unité</t>
  </si>
  <si>
    <t>Emballage de vente</t>
  </si>
  <si>
    <t>en bois</t>
  </si>
  <si>
    <t>à usage unique</t>
  </si>
  <si>
    <t>sans classification</t>
  </si>
  <si>
    <t>sans éco-modulation</t>
  </si>
  <si>
    <t>00</t>
  </si>
  <si>
    <t>Kg</t>
  </si>
  <si>
    <t>réemployable</t>
  </si>
  <si>
    <t>réemployé</t>
  </si>
  <si>
    <t>Autres emballages</t>
  </si>
  <si>
    <t>en acier</t>
  </si>
  <si>
    <t>en aluminium</t>
  </si>
  <si>
    <t>en papier / carton complexé</t>
  </si>
  <si>
    <t>en papier / carton non complexé</t>
  </si>
  <si>
    <t>en verre</t>
  </si>
  <si>
    <t>en autres plastiques</t>
  </si>
  <si>
    <t>en PE rigide</t>
  </si>
  <si>
    <t>en PE souple</t>
  </si>
  <si>
    <t>en PP rigide</t>
  </si>
  <si>
    <t>en PP souple</t>
  </si>
  <si>
    <t>en PS, PSE ou XPS</t>
  </si>
  <si>
    <t>en PET rigide</t>
  </si>
  <si>
    <t>en PVC rigide ou souple</t>
  </si>
  <si>
    <t>en autres matériaux</t>
  </si>
  <si>
    <t>Dangereux</t>
  </si>
  <si>
    <t>IBC / GRV</t>
  </si>
  <si>
    <t>IBC / GRV reconditionné poche neuve</t>
  </si>
  <si>
    <t>Contact alimentaire</t>
  </si>
  <si>
    <t>Autre contact sensible</t>
  </si>
  <si>
    <t>en textile</t>
  </si>
  <si>
    <t>en céramique</t>
  </si>
  <si>
    <t>Big Bag inférieur ou égal à 0,5m3</t>
  </si>
  <si>
    <t>unité</t>
  </si>
  <si>
    <t>Big Bag Doublure / Toile Lourde inférieur ou égal à 0,5m3</t>
  </si>
  <si>
    <t>Big Bag entre 0,5m3 et 1,2m3</t>
  </si>
  <si>
    <t>Big Bag Doublure / Toile Lourde entre 0,5m3 et 1,2m3</t>
  </si>
  <si>
    <t>Big Bag entre 1,2m3 et 1,9m3</t>
  </si>
  <si>
    <t>Big Bag Doublure / Toile Lourde entre 1,2m3 et 1,9m3</t>
  </si>
  <si>
    <t>Big Bag supérieur à 1,9m3</t>
  </si>
  <si>
    <t>Big Bag Doublure / Toile Lourde supérieur à 1,9m3</t>
  </si>
  <si>
    <r>
      <t xml:space="preserve">Palettes </t>
    </r>
    <r>
      <rPr>
        <sz val="11"/>
        <color theme="1"/>
        <rFont val="Aptos Narrow"/>
        <family val="2"/>
      </rPr>
      <t>≤ 0,5m²</t>
    </r>
  </si>
  <si>
    <r>
      <t xml:space="preserve">Palettes 0,5m² &lt; x </t>
    </r>
    <r>
      <rPr>
        <sz val="11"/>
        <color theme="1"/>
        <rFont val="Aptos Narrow"/>
        <family val="2"/>
      </rPr>
      <t>≤ 1m²</t>
    </r>
  </si>
  <si>
    <t>Majoration Dosseret</t>
  </si>
  <si>
    <r>
      <t xml:space="preserve">Palettes 1m² &lt; x </t>
    </r>
    <r>
      <rPr>
        <sz val="11"/>
        <color theme="1"/>
        <rFont val="Aptos Narrow"/>
        <family val="2"/>
      </rPr>
      <t>≤ 1,5m²</t>
    </r>
  </si>
  <si>
    <r>
      <t xml:space="preserve">Palettes 1,5m² &lt; x </t>
    </r>
    <r>
      <rPr>
        <sz val="11"/>
        <color theme="1"/>
        <rFont val="Aptos Narrow"/>
        <family val="2"/>
      </rPr>
      <t>≤ 2m²</t>
    </r>
  </si>
  <si>
    <r>
      <t xml:space="preserve">Palettes 2m² &lt; x </t>
    </r>
    <r>
      <rPr>
        <sz val="11"/>
        <color theme="1"/>
        <rFont val="Aptos Narrow"/>
        <family val="2"/>
      </rPr>
      <t>≤ 3m²</t>
    </r>
  </si>
  <si>
    <t>Demi-Lourde</t>
  </si>
  <si>
    <t>Lourde / EPAL</t>
  </si>
  <si>
    <t>Légère / Perdue</t>
  </si>
  <si>
    <t>11</t>
  </si>
  <si>
    <t>Code</t>
  </si>
  <si>
    <t>Type d‘emballage</t>
  </si>
  <si>
    <t>Code Type</t>
  </si>
  <si>
    <t>Matériaux</t>
  </si>
  <si>
    <t>Code Matériaux</t>
  </si>
  <si>
    <t>Catégorie d‘usage</t>
  </si>
  <si>
    <t>Code catégorie</t>
  </si>
  <si>
    <t>Tarif</t>
  </si>
  <si>
    <t>Éco-modulation</t>
  </si>
  <si>
    <t>Code éco-modulation</t>
  </si>
  <si>
    <t>Exemples</t>
  </si>
  <si>
    <t>• Touret en bois 
• Mandrin en bois
• Caisses en bois</t>
  </si>
  <si>
    <t>• Touret en bois 
• Mandrin en bois</t>
  </si>
  <si>
    <t>• Palettes dosserets
• Palettes CHEP
•Chevalets
• Calage
• Caisses palettes</t>
  </si>
  <si>
    <t>• Fûts
•  Bidons
• Seaux</t>
  </si>
  <si>
    <t>• Palettes
• Roll container
• Caisses
• Cerclage / Feuillard
• Agrès en acier
• Civière</t>
  </si>
  <si>
    <t>•Sacs grande contenance (mineraux, plâtre, sable)
• Octabins</t>
  </si>
  <si>
    <t>• Intercalaires
• Calage
• Boites en carton, cartons de regroupement</t>
  </si>
  <si>
    <t xml:space="preserve">• Conditionnement en verre
• Bonbonnes en verre
</t>
  </si>
  <si>
    <t>1101000</t>
  </si>
  <si>
    <t>1102000</t>
  </si>
  <si>
    <t>1103000</t>
  </si>
  <si>
    <t>2101000</t>
  </si>
  <si>
    <t>2102000</t>
  </si>
  <si>
    <t>2103000</t>
  </si>
  <si>
    <t>1201000</t>
  </si>
  <si>
    <t>1202000</t>
  </si>
  <si>
    <t>1203000</t>
  </si>
  <si>
    <t>2201000</t>
  </si>
  <si>
    <t>2202000</t>
  </si>
  <si>
    <t>2203000</t>
  </si>
  <si>
    <t>1301000</t>
  </si>
  <si>
    <t>1302000</t>
  </si>
  <si>
    <t>1303000</t>
  </si>
  <si>
    <t>2301000</t>
  </si>
  <si>
    <t>2302000</t>
  </si>
  <si>
    <t>2303000</t>
  </si>
  <si>
    <t>1411000</t>
  </si>
  <si>
    <t>1412000</t>
  </si>
  <si>
    <t>1413000</t>
  </si>
  <si>
    <t>2411000</t>
  </si>
  <si>
    <t>2412000</t>
  </si>
  <si>
    <t>2413000</t>
  </si>
  <si>
    <t>1421000</t>
  </si>
  <si>
    <t>1422000</t>
  </si>
  <si>
    <t>1423000</t>
  </si>
  <si>
    <t>2421000</t>
  </si>
  <si>
    <t>2422000</t>
  </si>
  <si>
    <t>2423000</t>
  </si>
  <si>
    <t>1501000</t>
  </si>
  <si>
    <t>1502000</t>
  </si>
  <si>
    <t>1503000</t>
  </si>
  <si>
    <t>2501000</t>
  </si>
  <si>
    <t>2502000</t>
  </si>
  <si>
    <t>2503000</t>
  </si>
  <si>
    <t>1601000</t>
  </si>
  <si>
    <t>1602000</t>
  </si>
  <si>
    <t>1603000</t>
  </si>
  <si>
    <t>2601000</t>
  </si>
  <si>
    <t>2602000</t>
  </si>
  <si>
    <t>2603000</t>
  </si>
  <si>
    <t>1611000</t>
  </si>
  <si>
    <t>• Bacs gerbables avec ou sans becs
• Boite, caisses, casiers
• Bidons, jerricans, réservoirs</t>
  </si>
  <si>
    <t>1612000</t>
  </si>
  <si>
    <t>1613000</t>
  </si>
  <si>
    <t>2611000</t>
  </si>
  <si>
    <t>•  Palettes de manutentions
• Cales
• Cornières
• Intercalaires
• Protection d'angles</t>
  </si>
  <si>
    <t>2612000</t>
  </si>
  <si>
    <t>2613000</t>
  </si>
  <si>
    <t>1621000</t>
  </si>
  <si>
    <t>• Sacs petite contenance
• Sacs grande contenance
• Bigbags</t>
  </si>
  <si>
    <t>1622000</t>
  </si>
  <si>
    <t>1623000</t>
  </si>
  <si>
    <t>2621000</t>
  </si>
  <si>
    <t>• Film étirable
• Papier bulle
• Bobines de film
• Calage mousse
•  Housses</t>
  </si>
  <si>
    <t>2622000</t>
  </si>
  <si>
    <t>• Papier bulle
• Calage mousse
•  Housses</t>
  </si>
  <si>
    <t>2623000</t>
  </si>
  <si>
    <t>1631000</t>
  </si>
  <si>
    <t>1632000</t>
  </si>
  <si>
    <t>1633000</t>
  </si>
  <si>
    <t>2631000</t>
  </si>
  <si>
    <t>• Plaques intercalaires
•  Palettes de manutentions</t>
  </si>
  <si>
    <t>2632000</t>
  </si>
  <si>
    <t>2633000</t>
  </si>
  <si>
    <t>1641000</t>
  </si>
  <si>
    <t>1642000</t>
  </si>
  <si>
    <t>1643000</t>
  </si>
  <si>
    <t>2641000</t>
  </si>
  <si>
    <t>• Calage mousse
•  Housses rétractables
• Cerclage / Feuillard
• Elastique de sécurisation</t>
  </si>
  <si>
    <t>2642000</t>
  </si>
  <si>
    <t>2643000</t>
  </si>
  <si>
    <t>1651000</t>
  </si>
  <si>
    <t>• Emballage de protection intégré, collé  à un emballage de vente</t>
  </si>
  <si>
    <t>1652000</t>
  </si>
  <si>
    <t>1653000</t>
  </si>
  <si>
    <t>2651000</t>
  </si>
  <si>
    <t>• Bloc ou Calage en PSE
• Coins de protection en PSE
• Plaques ou profilés de protection en mousse PS / XPS
• Intercalaires rigide en mousse PS / XPS
• Caisses de transport</t>
  </si>
  <si>
    <t>2652000</t>
  </si>
  <si>
    <t>2653000</t>
  </si>
  <si>
    <t>1661000</t>
  </si>
  <si>
    <t>• Bidons, jerricans, réservoirs</t>
  </si>
  <si>
    <t>1662000</t>
  </si>
  <si>
    <t>1663000</t>
  </si>
  <si>
    <t>2661000</t>
  </si>
  <si>
    <t>• Cerclage / Feuillard
• Coques de protections
• Intercalaires thermoformés
• Cales et intercalaires PET de transport</t>
  </si>
  <si>
    <t>2662000</t>
  </si>
  <si>
    <t>2663000</t>
  </si>
  <si>
    <t>1671000</t>
  </si>
  <si>
    <t>1672000</t>
  </si>
  <si>
    <t>1673000</t>
  </si>
  <si>
    <t>2671000</t>
  </si>
  <si>
    <t>• Film PVC de regroupement
• Housses et bâches
• Cornières de protection
• Profilés de protection
• Intercalaires
• Coques</t>
  </si>
  <si>
    <t>2672000</t>
  </si>
  <si>
    <t>2673000</t>
  </si>
  <si>
    <t>1991000</t>
  </si>
  <si>
    <t>• Sac en fibre végétale</t>
  </si>
  <si>
    <t>1992000</t>
  </si>
  <si>
    <t>1993000</t>
  </si>
  <si>
    <t>2991000</t>
  </si>
  <si>
    <t>• Calage en fibres végétales
• Cornières composite
• Protection en liège
• Capuchons de protection en caoutchouc</t>
  </si>
  <si>
    <t>2992000</t>
  </si>
  <si>
    <t>2993000</t>
  </si>
  <si>
    <t>1201100</t>
  </si>
  <si>
    <t>1202100</t>
  </si>
  <si>
    <t>1203100</t>
  </si>
  <si>
    <t>1301100</t>
  </si>
  <si>
    <t>1302100</t>
  </si>
  <si>
    <t>1303100</t>
  </si>
  <si>
    <t>1411100</t>
  </si>
  <si>
    <t>• Sacs grande contenance (produits chimiques)
• Octabins</t>
  </si>
  <si>
    <t>1412100</t>
  </si>
  <si>
    <t>• Sacs grande contenance (produits chimiques)
• Octabines</t>
  </si>
  <si>
    <t>1413100</t>
  </si>
  <si>
    <t>1501100</t>
  </si>
  <si>
    <t>1502100</t>
  </si>
  <si>
    <t>1503100</t>
  </si>
  <si>
    <t>1601100</t>
  </si>
  <si>
    <t>1602100</t>
  </si>
  <si>
    <t>1603100</t>
  </si>
  <si>
    <t>1611100</t>
  </si>
  <si>
    <t>1612100</t>
  </si>
  <si>
    <t>1613100</t>
  </si>
  <si>
    <t>1621100</t>
  </si>
  <si>
    <t>1622100</t>
  </si>
  <si>
    <t>1623100</t>
  </si>
  <si>
    <t>1631100</t>
  </si>
  <si>
    <t>1632100</t>
  </si>
  <si>
    <t>1633100</t>
  </si>
  <si>
    <t>1641100</t>
  </si>
  <si>
    <t>1642100</t>
  </si>
  <si>
    <t>1643100</t>
  </si>
  <si>
    <t>1651100</t>
  </si>
  <si>
    <t>1652100</t>
  </si>
  <si>
    <t>1653100</t>
  </si>
  <si>
    <t>1661100</t>
  </si>
  <si>
    <t>1662100</t>
  </si>
  <si>
    <t>1663100</t>
  </si>
  <si>
    <t>1671100</t>
  </si>
  <si>
    <t>1672100</t>
  </si>
  <si>
    <t>1673100</t>
  </si>
  <si>
    <t>1991100</t>
  </si>
  <si>
    <t>1992100</t>
  </si>
  <si>
    <t>1993100</t>
  </si>
  <si>
    <t>1681000</t>
  </si>
  <si>
    <t xml:space="preserve">• Conteneurs de grande capacité de 500 litres à 1250 litres composés d'une structure extérieur (cage acier ou caisse carton, plastique, métal) et d'une poche plastique intérieur en PEHD. </t>
  </si>
  <si>
    <t>1682000</t>
  </si>
  <si>
    <t>1683000</t>
  </si>
  <si>
    <t>1691000</t>
  </si>
  <si>
    <t xml:space="preserve">• Conteneurs de grande capacité de 500 litres à 1250 litres composés d'une structure extérieur (cage acier ou caisse carton, plastique, métal) et d'une poche plastique intérieur neuve en PEHD. </t>
  </si>
  <si>
    <t>1692000</t>
  </si>
  <si>
    <t>1681100</t>
  </si>
  <si>
    <t>1682100</t>
  </si>
  <si>
    <t>1683100</t>
  </si>
  <si>
    <t>1691100</t>
  </si>
  <si>
    <t>1692100</t>
  </si>
  <si>
    <t>1701000</t>
  </si>
  <si>
    <t>• Sacs en textile</t>
  </si>
  <si>
    <t>1702000</t>
  </si>
  <si>
    <t>1703000</t>
  </si>
  <si>
    <t>2701000</t>
  </si>
  <si>
    <t>• Sangles textiles
• Toile de jute
• Couvertures de protection
• Housses en textile</t>
  </si>
  <si>
    <t>2702000</t>
  </si>
  <si>
    <t>2703000</t>
  </si>
  <si>
    <t>1801000</t>
  </si>
  <si>
    <t>1802000</t>
  </si>
  <si>
    <t>1803000</t>
  </si>
  <si>
    <t>2801000</t>
  </si>
  <si>
    <t>2802000</t>
  </si>
  <si>
    <t>2803000</t>
  </si>
  <si>
    <t>1101100</t>
  </si>
  <si>
    <t>1102100</t>
  </si>
  <si>
    <t>1103100</t>
  </si>
  <si>
    <t>2101100</t>
  </si>
  <si>
    <t>2102100</t>
  </si>
  <si>
    <t>2103100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</si>
</sst>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* #,##0.00\ &quot;€&quot;_-;\-* #,##0.00\ &quot;€&quot;_-;_-* &quot;-&quot;??\ &quot;€&quot;_-;_-@_-"/>
    <numFmt numFmtId="164" formatCode="_-* #,##0.000000\ &quot;€&quot;_-;\-* #,##0.000000\ &quot;€&quot;_-;_-* &quot;-&quot;??\ &quot;€&quot;_-;_-@_-"/>
    <numFmt numFmtId="165" formatCode="_-* #,##0.000000\ [$€-40C]_-;\-* #,##0.000000\ [$€-40C]_-;_-* &quot;-&quot;??\ [$€-40C]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1"/>
      <name val="Aptos Narrow"/>
      <family val="2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A2F9"/>
        <bgColor indexed="64"/>
      </patternFill>
    </fill>
    <fill>
      <patternFill patternType="solid">
        <fgColor rgb="FF3E366C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0" fillId="2" borderId="0" xfId="0" applyFill="1"/>
    <xf numFmtId="49" fontId="0" fillId="2" borderId="0" xfId="0" applyNumberFormat="1" applyFill="1"/>
    <xf numFmtId="0" fontId="1" fillId="3" borderId="0" xfId="0" applyFont="1" applyFill="1"/>
    <xf numFmtId="49" fontId="1" fillId="3" borderId="0" xfId="0" applyNumberFormat="1" applyFont="1" applyFill="1"/>
    <xf numFmtId="164" fontId="0" fillId="2" borderId="0" xfId="1" applyNumberFormat="1" applyFont="1" applyFill="1"/>
    <xf numFmtId="164" fontId="0" fillId="0" borderId="0" xfId="1" applyNumberFormat="1" applyFont="1"/>
    <xf numFmtId="165" fontId="1" fillId="3" borderId="0" xfId="0" applyNumberFormat="1" applyFont="1" applyFill="1"/>
    <xf numFmtId="0" fontId="0" fillId="0" borderId="0" xfId="0" applyAlignment="1">
      <alignment wrapText="1"/>
    </xf>
    <xf numFmtId="0" fontId="0" fillId="4" borderId="0" xfId="0" applyFill="1" applyAlignment="1">
      <alignment wrapText="1"/>
    </xf>
  </cellXfs>
  <cellStyles count="2">
    <cellStyle name="Monétaire" xfId="1" builtinId="4"/>
    <cellStyle name="Normal" xfId="0" builtinId="0"/>
  </cellStyles>
  <dxfs count="14">
    <dxf>
      <numFmt numFmtId="30" formatCode="@"/>
      <fill>
        <patternFill patternType="solid">
          <fgColor indexed="64"/>
          <bgColor rgb="FF99A2F9"/>
        </patternFill>
      </fill>
    </dxf>
    <dxf>
      <font>
        <b/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3E366C"/>
        </patternFill>
      </fill>
    </dxf>
    <dxf>
      <numFmt numFmtId="30" formatCode="@"/>
      <fill>
        <patternFill patternType="solid">
          <fgColor indexed="64"/>
          <bgColor rgb="FF99A2F9"/>
        </patternFill>
      </fill>
    </dxf>
    <dxf>
      <fill>
        <patternFill patternType="solid">
          <fgColor indexed="64"/>
          <bgColor rgb="FF99A2F9"/>
        </patternFill>
      </fill>
    </dxf>
    <dxf>
      <numFmt numFmtId="164" formatCode="_-* #,##0.000000\ &quot;€&quot;_-;\-* #,##0.000000\ &quot;€&quot;_-;_-* &quot;-&quot;??\ &quot;€&quot;_-;_-@_-"/>
      <fill>
        <patternFill patternType="solid">
          <fgColor indexed="64"/>
          <bgColor rgb="FF99A2F9"/>
        </patternFill>
      </fill>
    </dxf>
    <dxf>
      <fill>
        <patternFill patternType="solid">
          <fgColor indexed="64"/>
          <bgColor rgb="FF99A2F9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solid">
          <fgColor indexed="64"/>
          <bgColor rgb="FF99A2F9"/>
        </patternFill>
      </fill>
    </dxf>
    <dxf>
      <fill>
        <patternFill patternType="solid">
          <fgColor indexed="64"/>
          <bgColor rgb="FF99A2F9"/>
        </patternFill>
      </fill>
    </dxf>
    <dxf>
      <fill>
        <patternFill patternType="solid">
          <fgColor indexed="64"/>
          <bgColor rgb="FF99A2F9"/>
        </patternFill>
      </fill>
    </dxf>
    <dxf>
      <fill>
        <patternFill patternType="solid">
          <fgColor indexed="64"/>
          <bgColor rgb="FF99A2F9"/>
        </patternFill>
      </fill>
    </dxf>
    <dxf>
      <font>
        <b/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3E366C"/>
        </patternFill>
      </fill>
    </dxf>
    <dxf>
      <fill>
        <patternFill>
          <bgColor rgb="FF4B5DC1"/>
        </patternFill>
      </fill>
    </dxf>
    <dxf>
      <fill>
        <patternFill>
          <bgColor rgb="FF3E366C"/>
        </patternFill>
      </fill>
    </dxf>
  </dxfs>
  <tableStyles count="1" defaultTableStyle="TableStyleMedium2" defaultPivotStyle="PivotStyleLight16">
    <tableStyle name="Style de tableau 1" pivot="0" count="2" xr9:uid="{B92E1AE7-E472-4A3C-A181-FCF02BF145F7}">
      <tableStyleElement type="firstColumnStripe" dxfId="13"/>
      <tableStyleElement type="secondColumnStripe" dxfId="12"/>
    </tableStyle>
  </tableStyles>
  <colors>
    <mruColors>
      <color rgb="FF3E36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16BEDA-ED43-4484-9999-3E0469E86372}" name="Tableau13" displayName="Tableau13" ref="A1:O486" totalsRowShown="0" headerRowDxfId="11">
  <autoFilter ref="A1:O486" xr:uid="{1C029860-7ABC-4199-A5BD-06BF763F81C9}"/>
  <tableColumns count="15">
    <tableColumn id="1" xr3:uid="{FCA15C4F-2889-4A4F-973C-38A06AEC8B71}" name="Code" dataDxfId="10">
      <calculatedColumnFormula>C2&amp;E2&amp;G2&amp;Tableau13[[#This Row],[Code classification]]&amp;M2</calculatedColumnFormula>
    </tableColumn>
    <tableColumn id="2" xr3:uid="{1BAFF4EA-3DBB-46B2-B4F9-5FC1CEFA00BF}" name="Type d‘emballage"/>
    <tableColumn id="3" xr3:uid="{168CB7DB-539E-4B06-AE64-9CC369F9B494}" name="Code Type" dataDxfId="9"/>
    <tableColumn id="4" xr3:uid="{8E7273F4-647F-4ACB-AB97-55F553C985EC}" name="Matériaux"/>
    <tableColumn id="5" xr3:uid="{9253AFDF-9D55-4630-883C-9D8E50C81B06}" name="Code Matériaux" dataDxfId="8"/>
    <tableColumn id="6" xr3:uid="{226B0027-932B-4723-8BEE-1FCBED2B002A}" name="Catégorie d‘usage"/>
    <tableColumn id="7" xr3:uid="{3EA05710-4DE2-456D-8385-EE691CD49947}" name="Code catégorie" dataDxfId="7"/>
    <tableColumn id="16" xr3:uid="{123CF5BC-8931-44F8-946B-8DC0A75B4B9A}" name="Classification" dataDxfId="6"/>
    <tableColumn id="15" xr3:uid="{49E50C43-348E-460C-8A89-D0706477D1F4}" name="Code classification" dataDxfId="5"/>
    <tableColumn id="18" xr3:uid="{6033F6F0-B952-4335-A12C-C19221E24CB1}" name="Tarif" dataDxfId="4" dataCellStyle="Monétaire"/>
    <tableColumn id="14" xr3:uid="{AA39272A-53EA-4A43-96ED-CF0A25D4F566}" name="Unité" dataDxfId="3"/>
    <tableColumn id="8" xr3:uid="{181E3315-5435-46A6-B814-CEA6F91F1B90}" name="Éco-modulation"/>
    <tableColumn id="9" xr3:uid="{5E3E2509-2421-4871-B5D7-63AED9B5E5F7}" name="Code éco-modulation" dataDxfId="2"/>
    <tableColumn id="10" xr3:uid="{BDF6158F-2BFF-4FBF-9F3A-2B35452FBA18}" name="Intitulé complet">
      <calculatedColumnFormula>B2&amp;" "&amp;D2&amp;" "&amp;F2&amp;" "&amp;Tableau13[[#This Row],[Classification]]&amp;" "&amp;L2</calculatedColumnFormula>
    </tableColumn>
    <tableColumn id="11" xr3:uid="{45313C17-46F1-4603-93E9-08E72ED7A65C}" name="Exemples"/>
  </tableColumns>
  <tableStyleInfo name="Style de tableau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4906A4E-DD8A-4690-A55C-D18B9263B10D}" name="Tableau133" displayName="Tableau133" ref="B1:B158" totalsRowShown="0" headerRowDxfId="1">
  <autoFilter ref="B1:B158" xr:uid="{74906A4E-DD8A-4690-A55C-D18B9263B10D}"/>
  <tableColumns count="1">
    <tableColumn id="17" xr3:uid="{F4A55841-9785-4337-8AD6-226BD44479F3}" name="Exemples" dataDxfId="0"/>
  </tableColumns>
  <tableStyleInfo name="Style de tableau 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9312B-1724-4ADD-8A9C-1F7C6FCADD30}">
  <dimension ref="A1:O486"/>
  <sheetViews>
    <sheetView tabSelected="1" zoomScaleNormal="100" workbookViewId="0">
      <selection activeCell="C398" sqref="C398:C486"/>
    </sheetView>
  </sheetViews>
  <sheetFormatPr baseColWidth="10" defaultColWidth="11.453125" defaultRowHeight="14.5" x14ac:dyDescent="0.35"/>
  <cols>
    <col min="1" max="1" width="15.1796875" customWidth="1"/>
    <col min="2" max="2" width="17.1796875" bestFit="1" customWidth="1"/>
    <col min="3" max="3" width="21" customWidth="1"/>
    <col min="4" max="4" width="48.90625" bestFit="1" customWidth="1"/>
    <col min="5" max="5" width="25.26953125" customWidth="1"/>
    <col min="6" max="6" width="18.26953125" customWidth="1"/>
    <col min="7" max="7" width="22.81640625" customWidth="1"/>
    <col min="8" max="8" width="35.1796875" bestFit="1" customWidth="1"/>
    <col min="9" max="9" width="22.81640625" customWidth="1"/>
    <col min="10" max="10" width="22.81640625" style="7" customWidth="1"/>
    <col min="11" max="11" width="22.81640625" customWidth="1"/>
    <col min="12" max="12" width="19.1796875" bestFit="1" customWidth="1"/>
    <col min="13" max="13" width="21.1796875" style="1" customWidth="1"/>
    <col min="14" max="14" width="101.1796875" bestFit="1" customWidth="1"/>
    <col min="15" max="15" width="101.1796875" customWidth="1"/>
  </cols>
  <sheetData>
    <row r="1" spans="1:15" x14ac:dyDescent="0.35">
      <c r="A1" s="4" t="s">
        <v>54</v>
      </c>
      <c r="B1" s="4" t="s">
        <v>55</v>
      </c>
      <c r="C1" s="4" t="s">
        <v>56</v>
      </c>
      <c r="D1" s="4" t="s">
        <v>57</v>
      </c>
      <c r="E1" s="4" t="s">
        <v>58</v>
      </c>
      <c r="F1" s="4" t="s">
        <v>59</v>
      </c>
      <c r="G1" s="4" t="s">
        <v>60</v>
      </c>
      <c r="H1" s="4" t="s">
        <v>0</v>
      </c>
      <c r="I1" s="4" t="s">
        <v>1</v>
      </c>
      <c r="J1" s="8" t="s">
        <v>61</v>
      </c>
      <c r="K1" s="4" t="s">
        <v>3</v>
      </c>
      <c r="L1" s="4" t="s">
        <v>62</v>
      </c>
      <c r="M1" s="5" t="s">
        <v>63</v>
      </c>
      <c r="N1" s="4" t="s">
        <v>2</v>
      </c>
      <c r="O1" s="4" t="s">
        <v>64</v>
      </c>
    </row>
    <row r="2" spans="1:15" x14ac:dyDescent="0.35">
      <c r="A2" s="2" t="str">
        <f>C2&amp;E2&amp;G2&amp;Tableau13[[#This Row],[Code classification]]&amp;M2</f>
        <v>1101000</v>
      </c>
      <c r="B2" t="s">
        <v>4</v>
      </c>
      <c r="C2" s="2">
        <v>1</v>
      </c>
      <c r="D2" t="s">
        <v>5</v>
      </c>
      <c r="E2" s="2">
        <v>10</v>
      </c>
      <c r="F2" t="s">
        <v>6</v>
      </c>
      <c r="G2" s="2">
        <v>1</v>
      </c>
      <c r="H2" t="s">
        <v>7</v>
      </c>
      <c r="I2" s="2">
        <v>0</v>
      </c>
      <c r="J2" s="6">
        <v>7.9100000000000004E-3</v>
      </c>
      <c r="K2" s="2" t="s">
        <v>10</v>
      </c>
      <c r="L2" t="s">
        <v>8</v>
      </c>
      <c r="M2" s="3" t="s">
        <v>9</v>
      </c>
      <c r="N2" t="str">
        <f>B2&amp;" "&amp;D2&amp;" "&amp;F2&amp;" "&amp;Tableau13[[#This Row],[Classification]]&amp;" "&amp;L2</f>
        <v>Emballage de vente en bois à usage unique sans classification sans éco-modulation</v>
      </c>
      <c r="O2" t="s">
        <v>65</v>
      </c>
    </row>
    <row r="3" spans="1:15" x14ac:dyDescent="0.35">
      <c r="A3" s="2" t="str">
        <f>C3&amp;E3&amp;G3&amp;Tableau13[[#This Row],[Code classification]]&amp;M3</f>
        <v>1102000</v>
      </c>
      <c r="B3" t="s">
        <v>4</v>
      </c>
      <c r="C3" s="2">
        <v>1</v>
      </c>
      <c r="D3" t="s">
        <v>5</v>
      </c>
      <c r="E3" s="2">
        <v>10</v>
      </c>
      <c r="F3" t="s">
        <v>11</v>
      </c>
      <c r="G3" s="2">
        <v>2</v>
      </c>
      <c r="H3" t="s">
        <v>7</v>
      </c>
      <c r="I3" s="2">
        <v>0</v>
      </c>
      <c r="J3" s="6">
        <v>3.9550000000000002E-3</v>
      </c>
      <c r="K3" s="2" t="s">
        <v>10</v>
      </c>
      <c r="L3" t="s">
        <v>8</v>
      </c>
      <c r="M3" s="3" t="s">
        <v>9</v>
      </c>
      <c r="N3" t="str">
        <f>B3&amp;" "&amp;D3&amp;" "&amp;F3&amp;" "&amp;Tableau13[[#This Row],[Classification]]&amp;" "&amp;L3</f>
        <v>Emballage de vente en bois réemployable sans classification sans éco-modulation</v>
      </c>
      <c r="O3" t="s">
        <v>66</v>
      </c>
    </row>
    <row r="4" spans="1:15" x14ac:dyDescent="0.35">
      <c r="A4" s="2" t="str">
        <f>C4&amp;E4&amp;G4&amp;Tableau13[[#This Row],[Code classification]]&amp;M4</f>
        <v>1103000</v>
      </c>
      <c r="B4" t="s">
        <v>4</v>
      </c>
      <c r="C4" s="2">
        <v>1</v>
      </c>
      <c r="D4" t="s">
        <v>5</v>
      </c>
      <c r="E4" s="2">
        <v>10</v>
      </c>
      <c r="F4" t="s">
        <v>12</v>
      </c>
      <c r="G4" s="2">
        <v>3</v>
      </c>
      <c r="H4" t="s">
        <v>7</v>
      </c>
      <c r="I4" s="2">
        <v>0</v>
      </c>
      <c r="J4" s="6">
        <v>0</v>
      </c>
      <c r="K4" s="2" t="s">
        <v>10</v>
      </c>
      <c r="L4" t="s">
        <v>8</v>
      </c>
      <c r="M4" s="3" t="s">
        <v>9</v>
      </c>
      <c r="N4" t="str">
        <f>B4&amp;" "&amp;D4&amp;" "&amp;F4&amp;" "&amp;Tableau13[[#This Row],[Classification]]&amp;" "&amp;L4</f>
        <v>Emballage de vente en bois réemployé sans classification sans éco-modulation</v>
      </c>
      <c r="O4" t="s">
        <v>66</v>
      </c>
    </row>
    <row r="5" spans="1:15" x14ac:dyDescent="0.35">
      <c r="A5" s="2" t="str">
        <f>C5&amp;E5&amp;G5&amp;Tableau13[[#This Row],[Code classification]]&amp;M5</f>
        <v>2101000</v>
      </c>
      <c r="B5" t="s">
        <v>13</v>
      </c>
      <c r="C5" s="2">
        <v>2</v>
      </c>
      <c r="D5" t="s">
        <v>5</v>
      </c>
      <c r="E5" s="2">
        <v>10</v>
      </c>
      <c r="F5" t="s">
        <v>6</v>
      </c>
      <c r="G5" s="2">
        <v>1</v>
      </c>
      <c r="H5" t="s">
        <v>7</v>
      </c>
      <c r="I5" s="2">
        <v>0</v>
      </c>
      <c r="J5" s="6">
        <v>7.9100000000000004E-3</v>
      </c>
      <c r="K5" s="2" t="s">
        <v>10</v>
      </c>
      <c r="L5" t="s">
        <v>8</v>
      </c>
      <c r="M5" s="3" t="s">
        <v>9</v>
      </c>
      <c r="N5" t="str">
        <f>B5&amp;" "&amp;D5&amp;" "&amp;F5&amp;" "&amp;Tableau13[[#This Row],[Classification]]&amp;" "&amp;L5</f>
        <v>Autres emballages en bois à usage unique sans classification sans éco-modulation</v>
      </c>
      <c r="O5" t="s">
        <v>67</v>
      </c>
    </row>
    <row r="6" spans="1:15" x14ac:dyDescent="0.35">
      <c r="A6" s="2" t="str">
        <f>C6&amp;E6&amp;G6&amp;Tableau13[[#This Row],[Code classification]]&amp;M6</f>
        <v>2102000</v>
      </c>
      <c r="B6" t="s">
        <v>13</v>
      </c>
      <c r="C6" s="2">
        <v>2</v>
      </c>
      <c r="D6" t="s">
        <v>5</v>
      </c>
      <c r="E6" s="2">
        <v>10</v>
      </c>
      <c r="F6" t="s">
        <v>11</v>
      </c>
      <c r="G6" s="2">
        <v>2</v>
      </c>
      <c r="H6" t="s">
        <v>7</v>
      </c>
      <c r="I6" s="2">
        <v>0</v>
      </c>
      <c r="J6" s="6">
        <v>3.9550000000000002E-3</v>
      </c>
      <c r="K6" s="2" t="s">
        <v>10</v>
      </c>
      <c r="L6" t="s">
        <v>8</v>
      </c>
      <c r="M6" s="3" t="s">
        <v>9</v>
      </c>
      <c r="N6" t="str">
        <f>B6&amp;" "&amp;D6&amp;" "&amp;F6&amp;" "&amp;Tableau13[[#This Row],[Classification]]&amp;" "&amp;L6</f>
        <v>Autres emballages en bois réemployable sans classification sans éco-modulation</v>
      </c>
      <c r="O6" t="s">
        <v>67</v>
      </c>
    </row>
    <row r="7" spans="1:15" x14ac:dyDescent="0.35">
      <c r="A7" s="2" t="str">
        <f>C7&amp;E7&amp;G7&amp;Tableau13[[#This Row],[Code classification]]&amp;M7</f>
        <v>2103000</v>
      </c>
      <c r="B7" t="s">
        <v>13</v>
      </c>
      <c r="C7" s="2">
        <v>2</v>
      </c>
      <c r="D7" t="s">
        <v>5</v>
      </c>
      <c r="E7" s="2">
        <v>10</v>
      </c>
      <c r="F7" t="s">
        <v>12</v>
      </c>
      <c r="G7" s="2">
        <v>3</v>
      </c>
      <c r="H7" t="s">
        <v>7</v>
      </c>
      <c r="I7" s="2">
        <v>0</v>
      </c>
      <c r="J7" s="6">
        <v>0</v>
      </c>
      <c r="K7" s="2" t="s">
        <v>10</v>
      </c>
      <c r="L7" t="s">
        <v>8</v>
      </c>
      <c r="M7" s="3" t="s">
        <v>9</v>
      </c>
      <c r="N7" t="str">
        <f>B7&amp;" "&amp;D7&amp;" "&amp;F7&amp;" "&amp;Tableau13[[#This Row],[Classification]]&amp;" "&amp;L7</f>
        <v>Autres emballages en bois réemployé sans classification sans éco-modulation</v>
      </c>
      <c r="O7" t="s">
        <v>67</v>
      </c>
    </row>
    <row r="8" spans="1:15" x14ac:dyDescent="0.35">
      <c r="A8" s="2" t="str">
        <f>C8&amp;E8&amp;G8&amp;Tableau13[[#This Row],[Code classification]]&amp;M8</f>
        <v>1201000</v>
      </c>
      <c r="B8" t="s">
        <v>4</v>
      </c>
      <c r="C8" s="2">
        <v>1</v>
      </c>
      <c r="D8" t="s">
        <v>14</v>
      </c>
      <c r="E8" s="2">
        <v>20</v>
      </c>
      <c r="F8" t="s">
        <v>6</v>
      </c>
      <c r="G8" s="2">
        <v>1</v>
      </c>
      <c r="H8" t="s">
        <v>7</v>
      </c>
      <c r="I8" s="2">
        <v>0</v>
      </c>
      <c r="J8" s="6">
        <v>2.384E-2</v>
      </c>
      <c r="K8" s="2" t="s">
        <v>10</v>
      </c>
      <c r="L8" t="s">
        <v>8</v>
      </c>
      <c r="M8" s="3" t="s">
        <v>9</v>
      </c>
      <c r="N8" t="str">
        <f>B8&amp;" "&amp;D8&amp;" "&amp;F8&amp;" "&amp;Tableau13[[#This Row],[Classification]]&amp;" "&amp;L8</f>
        <v>Emballage de vente en acier à usage unique sans classification sans éco-modulation</v>
      </c>
      <c r="O8" t="s">
        <v>68</v>
      </c>
    </row>
    <row r="9" spans="1:15" x14ac:dyDescent="0.35">
      <c r="A9" s="2" t="str">
        <f>C9&amp;E9&amp;G9&amp;Tableau13[[#This Row],[Code classification]]&amp;M9</f>
        <v>1202000</v>
      </c>
      <c r="B9" t="s">
        <v>4</v>
      </c>
      <c r="C9" s="2">
        <v>1</v>
      </c>
      <c r="D9" t="s">
        <v>14</v>
      </c>
      <c r="E9" s="2">
        <v>20</v>
      </c>
      <c r="F9" t="s">
        <v>11</v>
      </c>
      <c r="G9" s="2">
        <v>2</v>
      </c>
      <c r="H9" t="s">
        <v>7</v>
      </c>
      <c r="I9" s="2">
        <v>0</v>
      </c>
      <c r="J9" s="6">
        <v>1.192E-2</v>
      </c>
      <c r="K9" s="2" t="s">
        <v>10</v>
      </c>
      <c r="L9" t="s">
        <v>8</v>
      </c>
      <c r="M9" s="3" t="s">
        <v>9</v>
      </c>
      <c r="N9" t="str">
        <f>B9&amp;" "&amp;D9&amp;" "&amp;F9&amp;" "&amp;Tableau13[[#This Row],[Classification]]&amp;" "&amp;L9</f>
        <v>Emballage de vente en acier réemployable sans classification sans éco-modulation</v>
      </c>
      <c r="O9" t="s">
        <v>68</v>
      </c>
    </row>
    <row r="10" spans="1:15" x14ac:dyDescent="0.35">
      <c r="A10" s="2" t="str">
        <f>C10&amp;E10&amp;G10&amp;Tableau13[[#This Row],[Code classification]]&amp;M10</f>
        <v>1203000</v>
      </c>
      <c r="B10" t="s">
        <v>4</v>
      </c>
      <c r="C10" s="2">
        <v>1</v>
      </c>
      <c r="D10" t="s">
        <v>14</v>
      </c>
      <c r="E10" s="2">
        <v>20</v>
      </c>
      <c r="F10" t="s">
        <v>12</v>
      </c>
      <c r="G10" s="2">
        <v>3</v>
      </c>
      <c r="H10" t="s">
        <v>7</v>
      </c>
      <c r="I10" s="2">
        <v>0</v>
      </c>
      <c r="J10" s="6">
        <v>0</v>
      </c>
      <c r="K10" s="2" t="s">
        <v>10</v>
      </c>
      <c r="L10" t="s">
        <v>8</v>
      </c>
      <c r="M10" s="3" t="s">
        <v>9</v>
      </c>
      <c r="N10" t="str">
        <f>B10&amp;" "&amp;D10&amp;" "&amp;F10&amp;" "&amp;Tableau13[[#This Row],[Classification]]&amp;" "&amp;L10</f>
        <v>Emballage de vente en acier réemployé sans classification sans éco-modulation</v>
      </c>
      <c r="O10" t="s">
        <v>68</v>
      </c>
    </row>
    <row r="11" spans="1:15" x14ac:dyDescent="0.35">
      <c r="A11" s="2" t="str">
        <f>C11&amp;E11&amp;G11&amp;Tableau13[[#This Row],[Code classification]]&amp;M11</f>
        <v>2201000</v>
      </c>
      <c r="B11" t="s">
        <v>13</v>
      </c>
      <c r="C11" s="2">
        <v>2</v>
      </c>
      <c r="D11" t="s">
        <v>14</v>
      </c>
      <c r="E11" s="2">
        <v>20</v>
      </c>
      <c r="F11" t="s">
        <v>6</v>
      </c>
      <c r="G11" s="2">
        <v>1</v>
      </c>
      <c r="H11" t="s">
        <v>7</v>
      </c>
      <c r="I11" s="2">
        <v>0</v>
      </c>
      <c r="J11" s="6">
        <v>2.384E-2</v>
      </c>
      <c r="K11" s="2" t="s">
        <v>10</v>
      </c>
      <c r="L11" t="s">
        <v>8</v>
      </c>
      <c r="M11" s="3" t="s">
        <v>9</v>
      </c>
      <c r="N11" t="str">
        <f>B11&amp;" "&amp;D11&amp;" "&amp;F11&amp;" "&amp;Tableau13[[#This Row],[Classification]]&amp;" "&amp;L11</f>
        <v>Autres emballages en acier à usage unique sans classification sans éco-modulation</v>
      </c>
      <c r="O11" t="s">
        <v>69</v>
      </c>
    </row>
    <row r="12" spans="1:15" x14ac:dyDescent="0.35">
      <c r="A12" s="2" t="str">
        <f>C12&amp;E12&amp;G12&amp;Tableau13[[#This Row],[Code classification]]&amp;M12</f>
        <v>2202000</v>
      </c>
      <c r="B12" t="s">
        <v>13</v>
      </c>
      <c r="C12" s="2">
        <v>2</v>
      </c>
      <c r="D12" t="s">
        <v>14</v>
      </c>
      <c r="E12" s="2">
        <v>20</v>
      </c>
      <c r="F12" t="s">
        <v>11</v>
      </c>
      <c r="G12" s="2">
        <v>2</v>
      </c>
      <c r="H12" t="s">
        <v>7</v>
      </c>
      <c r="I12" s="2">
        <v>0</v>
      </c>
      <c r="J12" s="6">
        <v>1.192E-2</v>
      </c>
      <c r="K12" s="2" t="s">
        <v>10</v>
      </c>
      <c r="L12" t="s">
        <v>8</v>
      </c>
      <c r="M12" s="3" t="s">
        <v>9</v>
      </c>
      <c r="N12" t="str">
        <f>B12&amp;" "&amp;D12&amp;" "&amp;F12&amp;" "&amp;Tableau13[[#This Row],[Classification]]&amp;" "&amp;L12</f>
        <v>Autres emballages en acier réemployable sans classification sans éco-modulation</v>
      </c>
      <c r="O12" t="s">
        <v>69</v>
      </c>
    </row>
    <row r="13" spans="1:15" x14ac:dyDescent="0.35">
      <c r="A13" s="2" t="str">
        <f>C13&amp;E13&amp;G13&amp;Tableau13[[#This Row],[Code classification]]&amp;M13</f>
        <v>2203000</v>
      </c>
      <c r="B13" t="s">
        <v>13</v>
      </c>
      <c r="C13" s="2">
        <v>2</v>
      </c>
      <c r="D13" t="s">
        <v>14</v>
      </c>
      <c r="E13" s="2">
        <v>20</v>
      </c>
      <c r="F13" t="s">
        <v>12</v>
      </c>
      <c r="G13" s="2">
        <v>3</v>
      </c>
      <c r="H13" t="s">
        <v>7</v>
      </c>
      <c r="I13" s="2">
        <v>0</v>
      </c>
      <c r="J13" s="6">
        <v>0</v>
      </c>
      <c r="K13" s="2" t="s">
        <v>10</v>
      </c>
      <c r="L13" t="s">
        <v>8</v>
      </c>
      <c r="M13" s="3" t="s">
        <v>9</v>
      </c>
      <c r="N13" t="str">
        <f>B13&amp;" "&amp;D13&amp;" "&amp;F13&amp;" "&amp;Tableau13[[#This Row],[Classification]]&amp;" "&amp;L13</f>
        <v>Autres emballages en acier réemployé sans classification sans éco-modulation</v>
      </c>
      <c r="O13" t="s">
        <v>69</v>
      </c>
    </row>
    <row r="14" spans="1:15" x14ac:dyDescent="0.35">
      <c r="A14" s="2" t="str">
        <f>C14&amp;E14&amp;G14&amp;Tableau13[[#This Row],[Code classification]]&amp;M14</f>
        <v>1301000</v>
      </c>
      <c r="B14" t="s">
        <v>4</v>
      </c>
      <c r="C14" s="2">
        <v>1</v>
      </c>
      <c r="D14" t="s">
        <v>15</v>
      </c>
      <c r="E14" s="2">
        <v>30</v>
      </c>
      <c r="F14" t="s">
        <v>6</v>
      </c>
      <c r="G14" s="2">
        <v>1</v>
      </c>
      <c r="H14" t="s">
        <v>7</v>
      </c>
      <c r="I14" s="2">
        <v>0</v>
      </c>
      <c r="J14" s="6">
        <v>5.94E-3</v>
      </c>
      <c r="K14" s="2" t="s">
        <v>10</v>
      </c>
      <c r="L14" t="s">
        <v>8</v>
      </c>
      <c r="M14" s="3" t="s">
        <v>9</v>
      </c>
      <c r="N14" t="str">
        <f>B14&amp;" "&amp;D14&amp;" "&amp;F14&amp;" "&amp;Tableau13[[#This Row],[Classification]]&amp;" "&amp;L14</f>
        <v>Emballage de vente en aluminium à usage unique sans classification sans éco-modulation</v>
      </c>
      <c r="O14" t="s">
        <v>68</v>
      </c>
    </row>
    <row r="15" spans="1:15" x14ac:dyDescent="0.35">
      <c r="A15" s="2" t="str">
        <f>C15&amp;E15&amp;G15&amp;Tableau13[[#This Row],[Code classification]]&amp;M15</f>
        <v>1302000</v>
      </c>
      <c r="B15" t="s">
        <v>4</v>
      </c>
      <c r="C15" s="2">
        <v>1</v>
      </c>
      <c r="D15" t="s">
        <v>15</v>
      </c>
      <c r="E15" s="2">
        <v>30</v>
      </c>
      <c r="F15" t="s">
        <v>11</v>
      </c>
      <c r="G15" s="2">
        <v>2</v>
      </c>
      <c r="H15" t="s">
        <v>7</v>
      </c>
      <c r="I15" s="2">
        <v>0</v>
      </c>
      <c r="J15" s="6">
        <v>2.97E-3</v>
      </c>
      <c r="K15" s="2" t="s">
        <v>10</v>
      </c>
      <c r="L15" t="s">
        <v>8</v>
      </c>
      <c r="M15" s="3" t="s">
        <v>9</v>
      </c>
      <c r="N15" t="str">
        <f>B15&amp;" "&amp;D15&amp;" "&amp;F15&amp;" "&amp;Tableau13[[#This Row],[Classification]]&amp;" "&amp;L15</f>
        <v>Emballage de vente en aluminium réemployable sans classification sans éco-modulation</v>
      </c>
      <c r="O15" t="s">
        <v>68</v>
      </c>
    </row>
    <row r="16" spans="1:15" x14ac:dyDescent="0.35">
      <c r="A16" s="2" t="str">
        <f>C16&amp;E16&amp;G16&amp;Tableau13[[#This Row],[Code classification]]&amp;M16</f>
        <v>1303000</v>
      </c>
      <c r="B16" t="s">
        <v>4</v>
      </c>
      <c r="C16" s="2">
        <v>1</v>
      </c>
      <c r="D16" t="s">
        <v>15</v>
      </c>
      <c r="E16" s="2">
        <v>30</v>
      </c>
      <c r="F16" t="s">
        <v>12</v>
      </c>
      <c r="G16" s="2">
        <v>3</v>
      </c>
      <c r="H16" t="s">
        <v>7</v>
      </c>
      <c r="I16" s="2">
        <v>0</v>
      </c>
      <c r="J16" s="6">
        <v>0</v>
      </c>
      <c r="K16" s="2" t="s">
        <v>10</v>
      </c>
      <c r="L16" t="s">
        <v>8</v>
      </c>
      <c r="M16" s="3" t="s">
        <v>9</v>
      </c>
      <c r="N16" t="str">
        <f>B16&amp;" "&amp;D16&amp;" "&amp;F16&amp;" "&amp;Tableau13[[#This Row],[Classification]]&amp;" "&amp;L16</f>
        <v>Emballage de vente en aluminium réemployé sans classification sans éco-modulation</v>
      </c>
      <c r="O16" t="s">
        <v>68</v>
      </c>
    </row>
    <row r="17" spans="1:15" x14ac:dyDescent="0.35">
      <c r="A17" s="2" t="str">
        <f>C17&amp;E17&amp;G17&amp;Tableau13[[#This Row],[Code classification]]&amp;M17</f>
        <v>2301000</v>
      </c>
      <c r="B17" t="s">
        <v>13</v>
      </c>
      <c r="C17" s="2">
        <v>2</v>
      </c>
      <c r="D17" t="s">
        <v>15</v>
      </c>
      <c r="E17" s="2">
        <v>30</v>
      </c>
      <c r="F17" t="s">
        <v>6</v>
      </c>
      <c r="G17" s="2">
        <v>1</v>
      </c>
      <c r="H17" t="s">
        <v>7</v>
      </c>
      <c r="I17" s="2">
        <v>0</v>
      </c>
      <c r="J17" s="6">
        <v>5.94E-3</v>
      </c>
      <c r="K17" s="2" t="s">
        <v>10</v>
      </c>
      <c r="L17" t="s">
        <v>8</v>
      </c>
      <c r="M17" s="3" t="s">
        <v>9</v>
      </c>
      <c r="N17" t="str">
        <f>B17&amp;" "&amp;D17&amp;" "&amp;F17&amp;" "&amp;Tableau13[[#This Row],[Classification]]&amp;" "&amp;L17</f>
        <v>Autres emballages en aluminium à usage unique sans classification sans éco-modulation</v>
      </c>
      <c r="O17" t="s">
        <v>69</v>
      </c>
    </row>
    <row r="18" spans="1:15" x14ac:dyDescent="0.35">
      <c r="A18" s="2" t="str">
        <f>C18&amp;E18&amp;G18&amp;Tableau13[[#This Row],[Code classification]]&amp;M18</f>
        <v>2302000</v>
      </c>
      <c r="B18" t="s">
        <v>13</v>
      </c>
      <c r="C18" s="2">
        <v>2</v>
      </c>
      <c r="D18" t="s">
        <v>15</v>
      </c>
      <c r="E18" s="2">
        <v>30</v>
      </c>
      <c r="F18" t="s">
        <v>11</v>
      </c>
      <c r="G18" s="2">
        <v>2</v>
      </c>
      <c r="H18" t="s">
        <v>7</v>
      </c>
      <c r="I18" s="2">
        <v>0</v>
      </c>
      <c r="J18" s="6">
        <v>2.97E-3</v>
      </c>
      <c r="K18" s="2" t="s">
        <v>10</v>
      </c>
      <c r="L18" t="s">
        <v>8</v>
      </c>
      <c r="M18" s="3" t="s">
        <v>9</v>
      </c>
      <c r="N18" t="str">
        <f>B18&amp;" "&amp;D18&amp;" "&amp;F18&amp;" "&amp;Tableau13[[#This Row],[Classification]]&amp;" "&amp;L18</f>
        <v>Autres emballages en aluminium réemployable sans classification sans éco-modulation</v>
      </c>
      <c r="O18" t="s">
        <v>69</v>
      </c>
    </row>
    <row r="19" spans="1:15" x14ac:dyDescent="0.35">
      <c r="A19" s="2" t="str">
        <f>C19&amp;E19&amp;G19&amp;Tableau13[[#This Row],[Code classification]]&amp;M19</f>
        <v>2303000</v>
      </c>
      <c r="B19" t="s">
        <v>13</v>
      </c>
      <c r="C19" s="2">
        <v>2</v>
      </c>
      <c r="D19" t="s">
        <v>15</v>
      </c>
      <c r="E19" s="2">
        <v>30</v>
      </c>
      <c r="F19" t="s">
        <v>12</v>
      </c>
      <c r="G19" s="2">
        <v>3</v>
      </c>
      <c r="H19" t="s">
        <v>7</v>
      </c>
      <c r="I19" s="2">
        <v>0</v>
      </c>
      <c r="J19" s="6">
        <v>0</v>
      </c>
      <c r="K19" s="2" t="s">
        <v>10</v>
      </c>
      <c r="L19" t="s">
        <v>8</v>
      </c>
      <c r="M19" s="3" t="s">
        <v>9</v>
      </c>
      <c r="N19" t="str">
        <f>B19&amp;" "&amp;D19&amp;" "&amp;F19&amp;" "&amp;Tableau13[[#This Row],[Classification]]&amp;" "&amp;L19</f>
        <v>Autres emballages en aluminium réemployé sans classification sans éco-modulation</v>
      </c>
      <c r="O19" t="s">
        <v>69</v>
      </c>
    </row>
    <row r="20" spans="1:15" x14ac:dyDescent="0.35">
      <c r="A20" s="2" t="str">
        <f>C20&amp;E20&amp;G20&amp;Tableau13[[#This Row],[Code classification]]&amp;M20</f>
        <v>1411000</v>
      </c>
      <c r="B20" t="s">
        <v>4</v>
      </c>
      <c r="C20" s="2">
        <v>1</v>
      </c>
      <c r="D20" t="s">
        <v>16</v>
      </c>
      <c r="E20" s="2">
        <v>41</v>
      </c>
      <c r="F20" t="s">
        <v>6</v>
      </c>
      <c r="G20" s="2">
        <v>1</v>
      </c>
      <c r="H20" t="s">
        <v>7</v>
      </c>
      <c r="I20" s="2">
        <v>0</v>
      </c>
      <c r="J20" s="6">
        <v>3.4340000000000002E-2</v>
      </c>
      <c r="K20" s="2" t="s">
        <v>10</v>
      </c>
      <c r="L20" t="s">
        <v>8</v>
      </c>
      <c r="M20" s="3" t="s">
        <v>9</v>
      </c>
      <c r="N20" t="str">
        <f>B20&amp;" "&amp;D20&amp;" "&amp;F20&amp;" "&amp;Tableau13[[#This Row],[Classification]]&amp;" "&amp;L20</f>
        <v>Emballage de vente en papier / carton complexé à usage unique sans classification sans éco-modulation</v>
      </c>
      <c r="O20" t="s">
        <v>70</v>
      </c>
    </row>
    <row r="21" spans="1:15" x14ac:dyDescent="0.35">
      <c r="A21" s="2" t="str">
        <f>C21&amp;E21&amp;G21&amp;Tableau13[[#This Row],[Code classification]]&amp;M21</f>
        <v>1412000</v>
      </c>
      <c r="B21" t="s">
        <v>4</v>
      </c>
      <c r="C21" s="2">
        <v>1</v>
      </c>
      <c r="D21" t="s">
        <v>16</v>
      </c>
      <c r="E21" s="2">
        <v>41</v>
      </c>
      <c r="F21" t="s">
        <v>11</v>
      </c>
      <c r="G21" s="2">
        <v>2</v>
      </c>
      <c r="H21" t="s">
        <v>7</v>
      </c>
      <c r="I21" s="2">
        <v>0</v>
      </c>
      <c r="J21" s="6">
        <v>1.7170000000000001E-2</v>
      </c>
      <c r="K21" s="2" t="s">
        <v>10</v>
      </c>
      <c r="L21" t="s">
        <v>8</v>
      </c>
      <c r="M21" s="3" t="s">
        <v>9</v>
      </c>
      <c r="N21" t="str">
        <f>B21&amp;" "&amp;D21&amp;" "&amp;F21&amp;" "&amp;Tableau13[[#This Row],[Classification]]&amp;" "&amp;L21</f>
        <v>Emballage de vente en papier / carton complexé réemployable sans classification sans éco-modulation</v>
      </c>
      <c r="O21" t="s">
        <v>70</v>
      </c>
    </row>
    <row r="22" spans="1:15" x14ac:dyDescent="0.35">
      <c r="A22" s="2" t="str">
        <f>C22&amp;E22&amp;G22&amp;Tableau13[[#This Row],[Code classification]]&amp;M22</f>
        <v>1413000</v>
      </c>
      <c r="B22" t="s">
        <v>4</v>
      </c>
      <c r="C22" s="2">
        <v>1</v>
      </c>
      <c r="D22" t="s">
        <v>16</v>
      </c>
      <c r="E22" s="2">
        <v>41</v>
      </c>
      <c r="F22" t="s">
        <v>12</v>
      </c>
      <c r="G22" s="2">
        <v>3</v>
      </c>
      <c r="H22" t="s">
        <v>7</v>
      </c>
      <c r="I22" s="2">
        <v>0</v>
      </c>
      <c r="J22" s="6">
        <v>0</v>
      </c>
      <c r="K22" s="2" t="s">
        <v>10</v>
      </c>
      <c r="L22" t="s">
        <v>8</v>
      </c>
      <c r="M22" s="3" t="s">
        <v>9</v>
      </c>
      <c r="N22" t="str">
        <f>B22&amp;" "&amp;D22&amp;" "&amp;F22&amp;" "&amp;Tableau13[[#This Row],[Classification]]&amp;" "&amp;L22</f>
        <v>Emballage de vente en papier / carton complexé réemployé sans classification sans éco-modulation</v>
      </c>
      <c r="O22" t="s">
        <v>70</v>
      </c>
    </row>
    <row r="23" spans="1:15" x14ac:dyDescent="0.35">
      <c r="A23" s="2" t="str">
        <f>C23&amp;E23&amp;G23&amp;Tableau13[[#This Row],[Code classification]]&amp;M23</f>
        <v>2411000</v>
      </c>
      <c r="B23" t="s">
        <v>13</v>
      </c>
      <c r="C23" s="2">
        <v>2</v>
      </c>
      <c r="D23" t="s">
        <v>16</v>
      </c>
      <c r="E23" s="2">
        <v>41</v>
      </c>
      <c r="F23" t="s">
        <v>6</v>
      </c>
      <c r="G23" s="2">
        <v>1</v>
      </c>
      <c r="H23" t="s">
        <v>7</v>
      </c>
      <c r="I23" s="2">
        <v>0</v>
      </c>
      <c r="J23" s="6">
        <v>3.4340000000000002E-2</v>
      </c>
      <c r="K23" s="2" t="s">
        <v>10</v>
      </c>
      <c r="L23" t="s">
        <v>8</v>
      </c>
      <c r="M23" s="3" t="s">
        <v>9</v>
      </c>
      <c r="N23" t="str">
        <f>B23&amp;" "&amp;D23&amp;" "&amp;F23&amp;" "&amp;Tableau13[[#This Row],[Classification]]&amp;" "&amp;L23</f>
        <v>Autres emballages en papier / carton complexé à usage unique sans classification sans éco-modulation</v>
      </c>
      <c r="O23" t="s">
        <v>71</v>
      </c>
    </row>
    <row r="24" spans="1:15" x14ac:dyDescent="0.35">
      <c r="A24" s="2" t="str">
        <f>C24&amp;E24&amp;G24&amp;Tableau13[[#This Row],[Code classification]]&amp;M24</f>
        <v>2412000</v>
      </c>
      <c r="B24" t="s">
        <v>13</v>
      </c>
      <c r="C24" s="2">
        <v>2</v>
      </c>
      <c r="D24" t="s">
        <v>16</v>
      </c>
      <c r="E24" s="2">
        <v>41</v>
      </c>
      <c r="F24" t="s">
        <v>11</v>
      </c>
      <c r="G24" s="2">
        <v>2</v>
      </c>
      <c r="H24" t="s">
        <v>7</v>
      </c>
      <c r="I24" s="2">
        <v>0</v>
      </c>
      <c r="J24" s="6">
        <v>1.7170000000000001E-2</v>
      </c>
      <c r="K24" s="2" t="s">
        <v>10</v>
      </c>
      <c r="L24" t="s">
        <v>8</v>
      </c>
      <c r="M24" s="3" t="s">
        <v>9</v>
      </c>
      <c r="N24" t="str">
        <f>B24&amp;" "&amp;D24&amp;" "&amp;F24&amp;" "&amp;Tableau13[[#This Row],[Classification]]&amp;" "&amp;L24</f>
        <v>Autres emballages en papier / carton complexé réemployable sans classification sans éco-modulation</v>
      </c>
      <c r="O24" t="s">
        <v>71</v>
      </c>
    </row>
    <row r="25" spans="1:15" x14ac:dyDescent="0.35">
      <c r="A25" s="2" t="str">
        <f>C25&amp;E25&amp;G25&amp;Tableau13[[#This Row],[Code classification]]&amp;M25</f>
        <v>2413000</v>
      </c>
      <c r="B25" t="s">
        <v>13</v>
      </c>
      <c r="C25" s="2">
        <v>2</v>
      </c>
      <c r="D25" t="s">
        <v>16</v>
      </c>
      <c r="E25" s="2">
        <v>41</v>
      </c>
      <c r="F25" t="s">
        <v>12</v>
      </c>
      <c r="G25" s="2">
        <v>3</v>
      </c>
      <c r="H25" t="s">
        <v>7</v>
      </c>
      <c r="I25" s="2">
        <v>0</v>
      </c>
      <c r="J25" s="6">
        <v>0</v>
      </c>
      <c r="K25" s="2" t="s">
        <v>10</v>
      </c>
      <c r="L25" t="s">
        <v>8</v>
      </c>
      <c r="M25" s="3" t="s">
        <v>9</v>
      </c>
      <c r="N25" t="str">
        <f>B25&amp;" "&amp;D25&amp;" "&amp;F25&amp;" "&amp;Tableau13[[#This Row],[Classification]]&amp;" "&amp;L25</f>
        <v>Autres emballages en papier / carton complexé réemployé sans classification sans éco-modulation</v>
      </c>
      <c r="O25" t="s">
        <v>71</v>
      </c>
    </row>
    <row r="26" spans="1:15" x14ac:dyDescent="0.35">
      <c r="A26" s="2" t="str">
        <f>C26&amp;E26&amp;G26&amp;Tableau13[[#This Row],[Code classification]]&amp;M26</f>
        <v>1421000</v>
      </c>
      <c r="B26" t="s">
        <v>4</v>
      </c>
      <c r="C26" s="2">
        <v>1</v>
      </c>
      <c r="D26" t="s">
        <v>17</v>
      </c>
      <c r="E26" s="2">
        <v>42</v>
      </c>
      <c r="F26" t="s">
        <v>6</v>
      </c>
      <c r="G26" s="2">
        <v>1</v>
      </c>
      <c r="H26" t="s">
        <v>7</v>
      </c>
      <c r="I26" s="2">
        <v>0</v>
      </c>
      <c r="J26" s="6">
        <v>3.4340000000000002E-2</v>
      </c>
      <c r="K26" s="2" t="s">
        <v>10</v>
      </c>
      <c r="L26" t="s">
        <v>8</v>
      </c>
      <c r="M26" s="3" t="s">
        <v>9</v>
      </c>
      <c r="N26" t="str">
        <f>B26&amp;" "&amp;D26&amp;" "&amp;F26&amp;" "&amp;Tableau13[[#This Row],[Classification]]&amp;" "&amp;L26</f>
        <v>Emballage de vente en papier / carton non complexé à usage unique sans classification sans éco-modulation</v>
      </c>
      <c r="O26" t="s">
        <v>70</v>
      </c>
    </row>
    <row r="27" spans="1:15" x14ac:dyDescent="0.35">
      <c r="A27" s="2" t="str">
        <f>C27&amp;E27&amp;G27&amp;Tableau13[[#This Row],[Code classification]]&amp;M27</f>
        <v>1422000</v>
      </c>
      <c r="B27" t="s">
        <v>4</v>
      </c>
      <c r="C27" s="2">
        <v>1</v>
      </c>
      <c r="D27" t="s">
        <v>17</v>
      </c>
      <c r="E27" s="2">
        <v>42</v>
      </c>
      <c r="F27" t="s">
        <v>11</v>
      </c>
      <c r="G27" s="2">
        <v>2</v>
      </c>
      <c r="H27" t="s">
        <v>7</v>
      </c>
      <c r="I27" s="2">
        <v>0</v>
      </c>
      <c r="J27" s="6">
        <v>1.7170000000000001E-2</v>
      </c>
      <c r="K27" s="2" t="s">
        <v>10</v>
      </c>
      <c r="L27" t="s">
        <v>8</v>
      </c>
      <c r="M27" s="3" t="s">
        <v>9</v>
      </c>
      <c r="N27" t="str">
        <f>B27&amp;" "&amp;D27&amp;" "&amp;F27&amp;" "&amp;Tableau13[[#This Row],[Classification]]&amp;" "&amp;L27</f>
        <v>Emballage de vente en papier / carton non complexé réemployable sans classification sans éco-modulation</v>
      </c>
      <c r="O27" t="s">
        <v>70</v>
      </c>
    </row>
    <row r="28" spans="1:15" x14ac:dyDescent="0.35">
      <c r="A28" s="2" t="str">
        <f>C28&amp;E28&amp;G28&amp;Tableau13[[#This Row],[Code classification]]&amp;M28</f>
        <v>1423000</v>
      </c>
      <c r="B28" t="s">
        <v>4</v>
      </c>
      <c r="C28" s="2">
        <v>1</v>
      </c>
      <c r="D28" t="s">
        <v>17</v>
      </c>
      <c r="E28" s="2">
        <v>42</v>
      </c>
      <c r="F28" t="s">
        <v>12</v>
      </c>
      <c r="G28" s="2">
        <v>3</v>
      </c>
      <c r="H28" t="s">
        <v>7</v>
      </c>
      <c r="I28" s="2">
        <v>0</v>
      </c>
      <c r="J28" s="6">
        <v>0</v>
      </c>
      <c r="K28" s="2" t="s">
        <v>10</v>
      </c>
      <c r="L28" t="s">
        <v>8</v>
      </c>
      <c r="M28" s="3" t="s">
        <v>9</v>
      </c>
      <c r="N28" t="str">
        <f>B28&amp;" "&amp;D28&amp;" "&amp;F28&amp;" "&amp;Tableau13[[#This Row],[Classification]]&amp;" "&amp;L28</f>
        <v>Emballage de vente en papier / carton non complexé réemployé sans classification sans éco-modulation</v>
      </c>
      <c r="O28" t="s">
        <v>70</v>
      </c>
    </row>
    <row r="29" spans="1:15" x14ac:dyDescent="0.35">
      <c r="A29" s="2" t="str">
        <f>C29&amp;E29&amp;G29&amp;Tableau13[[#This Row],[Code classification]]&amp;M29</f>
        <v>2421000</v>
      </c>
      <c r="B29" t="s">
        <v>13</v>
      </c>
      <c r="C29" s="2">
        <v>2</v>
      </c>
      <c r="D29" t="s">
        <v>17</v>
      </c>
      <c r="E29" s="2">
        <v>42</v>
      </c>
      <c r="F29" t="s">
        <v>6</v>
      </c>
      <c r="G29" s="2">
        <v>1</v>
      </c>
      <c r="H29" t="s">
        <v>7</v>
      </c>
      <c r="I29" s="2">
        <v>0</v>
      </c>
      <c r="J29" s="6">
        <v>3.4340000000000002E-2</v>
      </c>
      <c r="K29" s="2" t="s">
        <v>10</v>
      </c>
      <c r="L29" t="s">
        <v>8</v>
      </c>
      <c r="M29" s="3" t="s">
        <v>9</v>
      </c>
      <c r="N29" t="str">
        <f>B29&amp;" "&amp;D29&amp;" "&amp;F29&amp;" "&amp;Tableau13[[#This Row],[Classification]]&amp;" "&amp;L29</f>
        <v>Autres emballages en papier / carton non complexé à usage unique sans classification sans éco-modulation</v>
      </c>
      <c r="O29" t="s">
        <v>71</v>
      </c>
    </row>
    <row r="30" spans="1:15" x14ac:dyDescent="0.35">
      <c r="A30" s="2" t="str">
        <f>C30&amp;E30&amp;G30&amp;Tableau13[[#This Row],[Code classification]]&amp;M30</f>
        <v>2422000</v>
      </c>
      <c r="B30" t="s">
        <v>13</v>
      </c>
      <c r="C30" s="2">
        <v>2</v>
      </c>
      <c r="D30" t="s">
        <v>17</v>
      </c>
      <c r="E30" s="2">
        <v>42</v>
      </c>
      <c r="F30" t="s">
        <v>11</v>
      </c>
      <c r="G30" s="2">
        <v>2</v>
      </c>
      <c r="H30" t="s">
        <v>7</v>
      </c>
      <c r="I30" s="2">
        <v>0</v>
      </c>
      <c r="J30" s="6">
        <v>1.7170000000000001E-2</v>
      </c>
      <c r="K30" s="2" t="s">
        <v>10</v>
      </c>
      <c r="L30" t="s">
        <v>8</v>
      </c>
      <c r="M30" s="3" t="s">
        <v>9</v>
      </c>
      <c r="N30" t="str">
        <f>B30&amp;" "&amp;D30&amp;" "&amp;F30&amp;" "&amp;Tableau13[[#This Row],[Classification]]&amp;" "&amp;L30</f>
        <v>Autres emballages en papier / carton non complexé réemployable sans classification sans éco-modulation</v>
      </c>
      <c r="O30" t="s">
        <v>71</v>
      </c>
    </row>
    <row r="31" spans="1:15" x14ac:dyDescent="0.35">
      <c r="A31" s="2" t="str">
        <f>C31&amp;E31&amp;G31&amp;Tableau13[[#This Row],[Code classification]]&amp;M31</f>
        <v>2423000</v>
      </c>
      <c r="B31" t="s">
        <v>13</v>
      </c>
      <c r="C31" s="2">
        <v>2</v>
      </c>
      <c r="D31" t="s">
        <v>17</v>
      </c>
      <c r="E31" s="2">
        <v>42</v>
      </c>
      <c r="F31" t="s">
        <v>12</v>
      </c>
      <c r="G31" s="2">
        <v>3</v>
      </c>
      <c r="H31" t="s">
        <v>7</v>
      </c>
      <c r="I31" s="2">
        <v>0</v>
      </c>
      <c r="J31" s="6">
        <v>0</v>
      </c>
      <c r="K31" s="2" t="s">
        <v>10</v>
      </c>
      <c r="L31" t="s">
        <v>8</v>
      </c>
      <c r="M31" s="3" t="s">
        <v>9</v>
      </c>
      <c r="N31" t="str">
        <f>B31&amp;" "&amp;D31&amp;" "&amp;F31&amp;" "&amp;Tableau13[[#This Row],[Classification]]&amp;" "&amp;L31</f>
        <v>Autres emballages en papier / carton non complexé réemployé sans classification sans éco-modulation</v>
      </c>
      <c r="O31" t="s">
        <v>71</v>
      </c>
    </row>
    <row r="32" spans="1:15" x14ac:dyDescent="0.35">
      <c r="A32" s="2" t="str">
        <f>C32&amp;E32&amp;G32&amp;Tableau13[[#This Row],[Code classification]]&amp;M32</f>
        <v>1501000</v>
      </c>
      <c r="B32" t="s">
        <v>4</v>
      </c>
      <c r="C32" s="2">
        <v>1</v>
      </c>
      <c r="D32" t="s">
        <v>18</v>
      </c>
      <c r="E32" s="2">
        <v>50</v>
      </c>
      <c r="F32" t="s">
        <v>6</v>
      </c>
      <c r="G32" s="2">
        <v>1</v>
      </c>
      <c r="H32" t="s">
        <v>7</v>
      </c>
      <c r="I32" s="2">
        <v>0</v>
      </c>
      <c r="J32" s="6">
        <v>5.94E-3</v>
      </c>
      <c r="K32" s="2" t="s">
        <v>10</v>
      </c>
      <c r="L32" t="s">
        <v>8</v>
      </c>
      <c r="M32" s="3" t="s">
        <v>9</v>
      </c>
      <c r="N32" t="str">
        <f>B32&amp;" "&amp;D32&amp;" "&amp;F32&amp;" "&amp;Tableau13[[#This Row],[Classification]]&amp;" "&amp;L32</f>
        <v>Emballage de vente en verre à usage unique sans classification sans éco-modulation</v>
      </c>
      <c r="O32" t="s">
        <v>72</v>
      </c>
    </row>
    <row r="33" spans="1:15" x14ac:dyDescent="0.35">
      <c r="A33" s="2" t="str">
        <f>C33&amp;E33&amp;G33&amp;Tableau13[[#This Row],[Code classification]]&amp;M33</f>
        <v>1502000</v>
      </c>
      <c r="B33" t="s">
        <v>4</v>
      </c>
      <c r="C33" s="2">
        <v>1</v>
      </c>
      <c r="D33" t="s">
        <v>18</v>
      </c>
      <c r="E33" s="2">
        <v>50</v>
      </c>
      <c r="F33" t="s">
        <v>11</v>
      </c>
      <c r="G33" s="2">
        <v>2</v>
      </c>
      <c r="H33" t="s">
        <v>7</v>
      </c>
      <c r="I33" s="2">
        <v>0</v>
      </c>
      <c r="J33" s="6">
        <v>2.97E-3</v>
      </c>
      <c r="K33" s="2" t="s">
        <v>10</v>
      </c>
      <c r="L33" t="s">
        <v>8</v>
      </c>
      <c r="M33" s="3" t="s">
        <v>9</v>
      </c>
      <c r="N33" t="str">
        <f>B33&amp;" "&amp;D33&amp;" "&amp;F33&amp;" "&amp;Tableau13[[#This Row],[Classification]]&amp;" "&amp;L33</f>
        <v>Emballage de vente en verre réemployable sans classification sans éco-modulation</v>
      </c>
      <c r="O33" t="s">
        <v>72</v>
      </c>
    </row>
    <row r="34" spans="1:15" x14ac:dyDescent="0.35">
      <c r="A34" s="2" t="str">
        <f>C34&amp;E34&amp;G34&amp;Tableau13[[#This Row],[Code classification]]&amp;M34</f>
        <v>1503000</v>
      </c>
      <c r="B34" t="s">
        <v>4</v>
      </c>
      <c r="C34" s="2">
        <v>1</v>
      </c>
      <c r="D34" t="s">
        <v>18</v>
      </c>
      <c r="E34" s="2">
        <v>50</v>
      </c>
      <c r="F34" t="s">
        <v>12</v>
      </c>
      <c r="G34" s="2">
        <v>3</v>
      </c>
      <c r="H34" t="s">
        <v>7</v>
      </c>
      <c r="I34" s="2">
        <v>0</v>
      </c>
      <c r="J34" s="6">
        <v>0</v>
      </c>
      <c r="K34" s="2" t="s">
        <v>10</v>
      </c>
      <c r="L34" t="s">
        <v>8</v>
      </c>
      <c r="M34" s="3" t="s">
        <v>9</v>
      </c>
      <c r="N34" t="str">
        <f>B34&amp;" "&amp;D34&amp;" "&amp;F34&amp;" "&amp;Tableau13[[#This Row],[Classification]]&amp;" "&amp;L34</f>
        <v>Emballage de vente en verre réemployé sans classification sans éco-modulation</v>
      </c>
      <c r="O34" t="s">
        <v>72</v>
      </c>
    </row>
    <row r="35" spans="1:15" x14ac:dyDescent="0.35">
      <c r="A35" s="2" t="str">
        <f>C35&amp;E35&amp;G35&amp;Tableau13[[#This Row],[Code classification]]&amp;M35</f>
        <v>2501000</v>
      </c>
      <c r="B35" t="s">
        <v>13</v>
      </c>
      <c r="C35" s="2">
        <v>2</v>
      </c>
      <c r="D35" t="s">
        <v>18</v>
      </c>
      <c r="E35" s="2">
        <v>50</v>
      </c>
      <c r="F35" t="s">
        <v>6</v>
      </c>
      <c r="G35" s="2">
        <v>1</v>
      </c>
      <c r="H35" t="s">
        <v>7</v>
      </c>
      <c r="I35" s="2">
        <v>0</v>
      </c>
      <c r="J35" s="6">
        <v>5.94E-3</v>
      </c>
      <c r="K35" s="2" t="s">
        <v>10</v>
      </c>
      <c r="L35" t="s">
        <v>8</v>
      </c>
      <c r="M35" s="3" t="s">
        <v>9</v>
      </c>
      <c r="N35" t="str">
        <f>B35&amp;" "&amp;D35&amp;" "&amp;F35&amp;" "&amp;Tableau13[[#This Row],[Classification]]&amp;" "&amp;L35</f>
        <v>Autres emballages en verre à usage unique sans classification sans éco-modulation</v>
      </c>
    </row>
    <row r="36" spans="1:15" x14ac:dyDescent="0.35">
      <c r="A36" s="2" t="str">
        <f>C36&amp;E36&amp;G36&amp;Tableau13[[#This Row],[Code classification]]&amp;M36</f>
        <v>2502000</v>
      </c>
      <c r="B36" t="s">
        <v>13</v>
      </c>
      <c r="C36" s="2">
        <v>2</v>
      </c>
      <c r="D36" t="s">
        <v>18</v>
      </c>
      <c r="E36" s="2">
        <v>50</v>
      </c>
      <c r="F36" t="s">
        <v>11</v>
      </c>
      <c r="G36" s="2">
        <v>2</v>
      </c>
      <c r="H36" t="s">
        <v>7</v>
      </c>
      <c r="I36" s="2">
        <v>0</v>
      </c>
      <c r="J36" s="6">
        <v>2.97E-3</v>
      </c>
      <c r="K36" s="2" t="s">
        <v>10</v>
      </c>
      <c r="L36" t="s">
        <v>8</v>
      </c>
      <c r="M36" s="3" t="s">
        <v>9</v>
      </c>
      <c r="N36" t="str">
        <f>B36&amp;" "&amp;D36&amp;" "&amp;F36&amp;" "&amp;Tableau13[[#This Row],[Classification]]&amp;" "&amp;L36</f>
        <v>Autres emballages en verre réemployable sans classification sans éco-modulation</v>
      </c>
    </row>
    <row r="37" spans="1:15" x14ac:dyDescent="0.35">
      <c r="A37" s="2" t="str">
        <f>C37&amp;E37&amp;G37&amp;Tableau13[[#This Row],[Code classification]]&amp;M37</f>
        <v>2503000</v>
      </c>
      <c r="B37" t="s">
        <v>13</v>
      </c>
      <c r="C37" s="2">
        <v>2</v>
      </c>
      <c r="D37" t="s">
        <v>18</v>
      </c>
      <c r="E37" s="2">
        <v>50</v>
      </c>
      <c r="F37" t="s">
        <v>12</v>
      </c>
      <c r="G37" s="2">
        <v>3</v>
      </c>
      <c r="H37" t="s">
        <v>7</v>
      </c>
      <c r="I37" s="2">
        <v>0</v>
      </c>
      <c r="J37" s="6">
        <v>0</v>
      </c>
      <c r="K37" s="2" t="s">
        <v>10</v>
      </c>
      <c r="L37" t="s">
        <v>8</v>
      </c>
      <c r="M37" s="3" t="s">
        <v>9</v>
      </c>
      <c r="N37" t="str">
        <f>B37&amp;" "&amp;D37&amp;" "&amp;F37&amp;" "&amp;Tableau13[[#This Row],[Classification]]&amp;" "&amp;L37</f>
        <v>Autres emballages en verre réemployé sans classification sans éco-modulation</v>
      </c>
    </row>
    <row r="38" spans="1:15" x14ac:dyDescent="0.35">
      <c r="A38" s="2" t="str">
        <f>C38&amp;E38&amp;G38&amp;Tableau13[[#This Row],[Code classification]]&amp;M38</f>
        <v>1601000</v>
      </c>
      <c r="B38" t="s">
        <v>4</v>
      </c>
      <c r="C38" s="2">
        <v>1</v>
      </c>
      <c r="D38" t="s">
        <v>19</v>
      </c>
      <c r="E38" s="2">
        <v>60</v>
      </c>
      <c r="F38" t="s">
        <v>6</v>
      </c>
      <c r="G38" s="2">
        <v>1</v>
      </c>
      <c r="H38" t="s">
        <v>7</v>
      </c>
      <c r="I38" s="2">
        <v>0</v>
      </c>
      <c r="J38" s="6">
        <v>0.26454</v>
      </c>
      <c r="K38" s="2" t="s">
        <v>10</v>
      </c>
      <c r="L38" t="s">
        <v>8</v>
      </c>
      <c r="M38" s="3" t="s">
        <v>9</v>
      </c>
      <c r="N38" t="str">
        <f>B38&amp;" "&amp;D38&amp;" "&amp;F38&amp;" "&amp;Tableau13[[#This Row],[Classification]]&amp;" "&amp;L38</f>
        <v>Emballage de vente en autres plastiques à usage unique sans classification sans éco-modulation</v>
      </c>
    </row>
    <row r="39" spans="1:15" x14ac:dyDescent="0.35">
      <c r="A39" s="2" t="str">
        <f>C39&amp;E39&amp;G39&amp;Tableau13[[#This Row],[Code classification]]&amp;M39</f>
        <v>1602000</v>
      </c>
      <c r="B39" t="s">
        <v>4</v>
      </c>
      <c r="C39" s="2">
        <v>1</v>
      </c>
      <c r="D39" t="s">
        <v>19</v>
      </c>
      <c r="E39" s="2">
        <v>60</v>
      </c>
      <c r="F39" t="s">
        <v>11</v>
      </c>
      <c r="G39" s="2">
        <v>2</v>
      </c>
      <c r="H39" t="s">
        <v>7</v>
      </c>
      <c r="I39" s="2">
        <v>0</v>
      </c>
      <c r="J39" s="6">
        <v>0.13227</v>
      </c>
      <c r="K39" s="2" t="s">
        <v>10</v>
      </c>
      <c r="L39" t="s">
        <v>8</v>
      </c>
      <c r="M39" s="3" t="s">
        <v>9</v>
      </c>
      <c r="N39" t="str">
        <f>B39&amp;" "&amp;D39&amp;" "&amp;F39&amp;" "&amp;Tableau13[[#This Row],[Classification]]&amp;" "&amp;L39</f>
        <v>Emballage de vente en autres plastiques réemployable sans classification sans éco-modulation</v>
      </c>
    </row>
    <row r="40" spans="1:15" x14ac:dyDescent="0.35">
      <c r="A40" s="2" t="str">
        <f>C40&amp;E40&amp;G40&amp;Tableau13[[#This Row],[Code classification]]&amp;M40</f>
        <v>1603000</v>
      </c>
      <c r="B40" t="s">
        <v>4</v>
      </c>
      <c r="C40" s="2">
        <v>1</v>
      </c>
      <c r="D40" t="s">
        <v>19</v>
      </c>
      <c r="E40" s="2">
        <v>60</v>
      </c>
      <c r="F40" t="s">
        <v>12</v>
      </c>
      <c r="G40" s="2">
        <v>3</v>
      </c>
      <c r="H40" t="s">
        <v>7</v>
      </c>
      <c r="I40" s="2">
        <v>0</v>
      </c>
      <c r="J40" s="6">
        <v>0</v>
      </c>
      <c r="K40" s="2" t="s">
        <v>10</v>
      </c>
      <c r="L40" t="s">
        <v>8</v>
      </c>
      <c r="M40" s="3" t="s">
        <v>9</v>
      </c>
      <c r="N40" t="str">
        <f>B40&amp;" "&amp;D40&amp;" "&amp;F40&amp;" "&amp;Tableau13[[#This Row],[Classification]]&amp;" "&amp;L40</f>
        <v>Emballage de vente en autres plastiques réemployé sans classification sans éco-modulation</v>
      </c>
    </row>
    <row r="41" spans="1:15" x14ac:dyDescent="0.35">
      <c r="A41" s="2" t="str">
        <f>C41&amp;E41&amp;G41&amp;Tableau13[[#This Row],[Code classification]]&amp;M41</f>
        <v>2601000</v>
      </c>
      <c r="B41" t="s">
        <v>13</v>
      </c>
      <c r="C41" s="2">
        <v>2</v>
      </c>
      <c r="D41" t="s">
        <v>19</v>
      </c>
      <c r="E41" s="2">
        <v>60</v>
      </c>
      <c r="F41" t="s">
        <v>6</v>
      </c>
      <c r="G41" s="2">
        <v>1</v>
      </c>
      <c r="H41" t="s">
        <v>7</v>
      </c>
      <c r="I41" s="2">
        <v>0</v>
      </c>
      <c r="J41" s="6">
        <v>0.26454</v>
      </c>
      <c r="K41" s="2" t="s">
        <v>10</v>
      </c>
      <c r="L41" t="s">
        <v>8</v>
      </c>
      <c r="M41" s="3" t="s">
        <v>9</v>
      </c>
      <c r="N41" t="str">
        <f>B41&amp;" "&amp;D41&amp;" "&amp;F41&amp;" "&amp;Tableau13[[#This Row],[Classification]]&amp;" "&amp;L41</f>
        <v>Autres emballages en autres plastiques à usage unique sans classification sans éco-modulation</v>
      </c>
    </row>
    <row r="42" spans="1:15" x14ac:dyDescent="0.35">
      <c r="A42" s="2" t="str">
        <f>C42&amp;E42&amp;G42&amp;Tableau13[[#This Row],[Code classification]]&amp;M42</f>
        <v>2602000</v>
      </c>
      <c r="B42" t="s">
        <v>13</v>
      </c>
      <c r="C42" s="2">
        <v>2</v>
      </c>
      <c r="D42" t="s">
        <v>19</v>
      </c>
      <c r="E42" s="2">
        <v>60</v>
      </c>
      <c r="F42" t="s">
        <v>11</v>
      </c>
      <c r="G42" s="2">
        <v>2</v>
      </c>
      <c r="H42" t="s">
        <v>7</v>
      </c>
      <c r="I42" s="2">
        <v>0</v>
      </c>
      <c r="J42" s="6">
        <v>0.13227</v>
      </c>
      <c r="K42" s="2" t="s">
        <v>10</v>
      </c>
      <c r="L42" t="s">
        <v>8</v>
      </c>
      <c r="M42" s="3" t="s">
        <v>9</v>
      </c>
      <c r="N42" t="str">
        <f>B42&amp;" "&amp;D42&amp;" "&amp;F42&amp;" "&amp;Tableau13[[#This Row],[Classification]]&amp;" "&amp;L42</f>
        <v>Autres emballages en autres plastiques réemployable sans classification sans éco-modulation</v>
      </c>
    </row>
    <row r="43" spans="1:15" x14ac:dyDescent="0.35">
      <c r="A43" s="2" t="str">
        <f>C43&amp;E43&amp;G43&amp;Tableau13[[#This Row],[Code classification]]&amp;M43</f>
        <v>2603000</v>
      </c>
      <c r="B43" t="s">
        <v>13</v>
      </c>
      <c r="C43" s="2">
        <v>2</v>
      </c>
      <c r="D43" t="s">
        <v>19</v>
      </c>
      <c r="E43" s="2">
        <v>60</v>
      </c>
      <c r="F43" t="s">
        <v>12</v>
      </c>
      <c r="G43" s="2">
        <v>3</v>
      </c>
      <c r="H43" t="s">
        <v>7</v>
      </c>
      <c r="I43" s="2">
        <v>0</v>
      </c>
      <c r="J43" s="6">
        <v>0</v>
      </c>
      <c r="K43" s="2" t="s">
        <v>10</v>
      </c>
      <c r="L43" t="s">
        <v>8</v>
      </c>
      <c r="M43" s="3" t="s">
        <v>9</v>
      </c>
      <c r="N43" t="str">
        <f>B43&amp;" "&amp;D43&amp;" "&amp;F43&amp;" "&amp;Tableau13[[#This Row],[Classification]]&amp;" "&amp;L43</f>
        <v>Autres emballages en autres plastiques réemployé sans classification sans éco-modulation</v>
      </c>
    </row>
    <row r="44" spans="1:15" x14ac:dyDescent="0.35">
      <c r="A44" s="2" t="str">
        <f>C44&amp;E44&amp;G44&amp;Tableau13[[#This Row],[Code classification]]&amp;M44</f>
        <v>1611000</v>
      </c>
      <c r="B44" t="s">
        <v>4</v>
      </c>
      <c r="C44" s="2">
        <v>1</v>
      </c>
      <c r="D44" t="s">
        <v>20</v>
      </c>
      <c r="E44" s="2">
        <v>61</v>
      </c>
      <c r="F44" t="s">
        <v>6</v>
      </c>
      <c r="G44" s="2">
        <v>1</v>
      </c>
      <c r="H44" t="s">
        <v>7</v>
      </c>
      <c r="I44" s="2">
        <v>0</v>
      </c>
      <c r="J44" s="6">
        <v>0.26454</v>
      </c>
      <c r="K44" s="2" t="s">
        <v>10</v>
      </c>
      <c r="L44" t="s">
        <v>8</v>
      </c>
      <c r="M44" s="3" t="s">
        <v>9</v>
      </c>
      <c r="N44" t="str">
        <f>B44&amp;" "&amp;D44&amp;" "&amp;F44&amp;" "&amp;Tableau13[[#This Row],[Classification]]&amp;" "&amp;L44</f>
        <v>Emballage de vente en PE rigide à usage unique sans classification sans éco-modulation</v>
      </c>
      <c r="O44" t="s">
        <v>116</v>
      </c>
    </row>
    <row r="45" spans="1:15" x14ac:dyDescent="0.35">
      <c r="A45" s="2" t="str">
        <f>C45&amp;E45&amp;G45&amp;Tableau13[[#This Row],[Code classification]]&amp;M45</f>
        <v>1612000</v>
      </c>
      <c r="B45" t="s">
        <v>4</v>
      </c>
      <c r="C45" s="2">
        <v>1</v>
      </c>
      <c r="D45" t="s">
        <v>20</v>
      </c>
      <c r="E45" s="2">
        <v>61</v>
      </c>
      <c r="F45" t="s">
        <v>11</v>
      </c>
      <c r="G45" s="2">
        <v>2</v>
      </c>
      <c r="H45" t="s">
        <v>7</v>
      </c>
      <c r="I45" s="2">
        <v>0</v>
      </c>
      <c r="J45" s="6">
        <v>0.13227</v>
      </c>
      <c r="K45" s="2" t="s">
        <v>10</v>
      </c>
      <c r="L45" t="s">
        <v>8</v>
      </c>
      <c r="M45" s="3" t="s">
        <v>9</v>
      </c>
      <c r="N45" t="str">
        <f>B45&amp;" "&amp;D45&amp;" "&amp;F45&amp;" "&amp;Tableau13[[#This Row],[Classification]]&amp;" "&amp;L45</f>
        <v>Emballage de vente en PE rigide réemployable sans classification sans éco-modulation</v>
      </c>
      <c r="O45" t="s">
        <v>116</v>
      </c>
    </row>
    <row r="46" spans="1:15" x14ac:dyDescent="0.35">
      <c r="A46" s="2" t="str">
        <f>C46&amp;E46&amp;G46&amp;Tableau13[[#This Row],[Code classification]]&amp;M46</f>
        <v>1613000</v>
      </c>
      <c r="B46" t="s">
        <v>4</v>
      </c>
      <c r="C46" s="2">
        <v>1</v>
      </c>
      <c r="D46" t="s">
        <v>20</v>
      </c>
      <c r="E46" s="2">
        <v>61</v>
      </c>
      <c r="F46" t="s">
        <v>12</v>
      </c>
      <c r="G46" s="2">
        <v>3</v>
      </c>
      <c r="H46" t="s">
        <v>7</v>
      </c>
      <c r="I46" s="2">
        <v>0</v>
      </c>
      <c r="J46" s="6">
        <v>0</v>
      </c>
      <c r="K46" s="2" t="s">
        <v>10</v>
      </c>
      <c r="L46" t="s">
        <v>8</v>
      </c>
      <c r="M46" s="3" t="s">
        <v>9</v>
      </c>
      <c r="N46" t="str">
        <f>B46&amp;" "&amp;D46&amp;" "&amp;F46&amp;" "&amp;Tableau13[[#This Row],[Classification]]&amp;" "&amp;L46</f>
        <v>Emballage de vente en PE rigide réemployé sans classification sans éco-modulation</v>
      </c>
      <c r="O46" t="s">
        <v>116</v>
      </c>
    </row>
    <row r="47" spans="1:15" x14ac:dyDescent="0.35">
      <c r="A47" s="2" t="str">
        <f>C47&amp;E47&amp;G47&amp;Tableau13[[#This Row],[Code classification]]&amp;M47</f>
        <v>2611000</v>
      </c>
      <c r="B47" t="s">
        <v>13</v>
      </c>
      <c r="C47" s="2">
        <v>2</v>
      </c>
      <c r="D47" t="s">
        <v>20</v>
      </c>
      <c r="E47" s="2">
        <v>61</v>
      </c>
      <c r="F47" t="s">
        <v>6</v>
      </c>
      <c r="G47" s="2">
        <v>1</v>
      </c>
      <c r="H47" t="s">
        <v>7</v>
      </c>
      <c r="I47" s="2">
        <v>0</v>
      </c>
      <c r="J47" s="6">
        <v>0.26454</v>
      </c>
      <c r="K47" s="2" t="s">
        <v>10</v>
      </c>
      <c r="L47" t="s">
        <v>8</v>
      </c>
      <c r="M47" s="3" t="s">
        <v>9</v>
      </c>
      <c r="N47" t="str">
        <f>B47&amp;" "&amp;D47&amp;" "&amp;F47&amp;" "&amp;Tableau13[[#This Row],[Classification]]&amp;" "&amp;L47</f>
        <v>Autres emballages en PE rigide à usage unique sans classification sans éco-modulation</v>
      </c>
      <c r="O47" t="s">
        <v>120</v>
      </c>
    </row>
    <row r="48" spans="1:15" x14ac:dyDescent="0.35">
      <c r="A48" s="2" t="str">
        <f>C48&amp;E48&amp;G48&amp;Tableau13[[#This Row],[Code classification]]&amp;M48</f>
        <v>2612000</v>
      </c>
      <c r="B48" t="s">
        <v>13</v>
      </c>
      <c r="C48" s="2">
        <v>2</v>
      </c>
      <c r="D48" t="s">
        <v>20</v>
      </c>
      <c r="E48" s="2">
        <v>61</v>
      </c>
      <c r="F48" t="s">
        <v>11</v>
      </c>
      <c r="G48" s="2">
        <v>2</v>
      </c>
      <c r="H48" t="s">
        <v>7</v>
      </c>
      <c r="I48" s="2">
        <v>0</v>
      </c>
      <c r="J48" s="6">
        <v>0.13227</v>
      </c>
      <c r="K48" s="2" t="s">
        <v>10</v>
      </c>
      <c r="L48" t="s">
        <v>8</v>
      </c>
      <c r="M48" s="3" t="s">
        <v>9</v>
      </c>
      <c r="N48" t="str">
        <f>B48&amp;" "&amp;D48&amp;" "&amp;F48&amp;" "&amp;Tableau13[[#This Row],[Classification]]&amp;" "&amp;L48</f>
        <v>Autres emballages en PE rigide réemployable sans classification sans éco-modulation</v>
      </c>
      <c r="O48" t="s">
        <v>120</v>
      </c>
    </row>
    <row r="49" spans="1:15" x14ac:dyDescent="0.35">
      <c r="A49" s="2" t="str">
        <f>C49&amp;E49&amp;G49&amp;Tableau13[[#This Row],[Code classification]]&amp;M49</f>
        <v>2613000</v>
      </c>
      <c r="B49" t="s">
        <v>13</v>
      </c>
      <c r="C49" s="2">
        <v>2</v>
      </c>
      <c r="D49" t="s">
        <v>20</v>
      </c>
      <c r="E49" s="2">
        <v>61</v>
      </c>
      <c r="F49" t="s">
        <v>12</v>
      </c>
      <c r="G49" s="2">
        <v>3</v>
      </c>
      <c r="H49" t="s">
        <v>7</v>
      </c>
      <c r="I49" s="2">
        <v>0</v>
      </c>
      <c r="J49" s="6">
        <v>0</v>
      </c>
      <c r="K49" s="2" t="s">
        <v>10</v>
      </c>
      <c r="L49" t="s">
        <v>8</v>
      </c>
      <c r="M49" s="3" t="s">
        <v>9</v>
      </c>
      <c r="N49" t="str">
        <f>B49&amp;" "&amp;D49&amp;" "&amp;F49&amp;" "&amp;Tableau13[[#This Row],[Classification]]&amp;" "&amp;L49</f>
        <v>Autres emballages en PE rigide réemployé sans classification sans éco-modulation</v>
      </c>
      <c r="O49" t="s">
        <v>120</v>
      </c>
    </row>
    <row r="50" spans="1:15" x14ac:dyDescent="0.35">
      <c r="A50" s="2" t="str">
        <f>C50&amp;E50&amp;G50&amp;Tableau13[[#This Row],[Code classification]]&amp;M50</f>
        <v>1621000</v>
      </c>
      <c r="B50" t="s">
        <v>4</v>
      </c>
      <c r="C50" s="2">
        <v>1</v>
      </c>
      <c r="D50" t="s">
        <v>21</v>
      </c>
      <c r="E50" s="2">
        <v>62</v>
      </c>
      <c r="F50" t="s">
        <v>6</v>
      </c>
      <c r="G50" s="2">
        <v>1</v>
      </c>
      <c r="H50" t="s">
        <v>7</v>
      </c>
      <c r="I50" s="2">
        <v>0</v>
      </c>
      <c r="J50" s="6">
        <v>0.26454</v>
      </c>
      <c r="K50" s="2" t="s">
        <v>10</v>
      </c>
      <c r="L50" t="s">
        <v>8</v>
      </c>
      <c r="M50" s="3" t="s">
        <v>9</v>
      </c>
      <c r="N50" t="str">
        <f>B50&amp;" "&amp;D50&amp;" "&amp;F50&amp;" "&amp;Tableau13[[#This Row],[Classification]]&amp;" "&amp;L50</f>
        <v>Emballage de vente en PE souple à usage unique sans classification sans éco-modulation</v>
      </c>
      <c r="O50" t="s">
        <v>124</v>
      </c>
    </row>
    <row r="51" spans="1:15" x14ac:dyDescent="0.35">
      <c r="A51" s="2" t="str">
        <f>C51&amp;E51&amp;G51&amp;Tableau13[[#This Row],[Code classification]]&amp;M51</f>
        <v>1622000</v>
      </c>
      <c r="B51" t="s">
        <v>4</v>
      </c>
      <c r="C51" s="2">
        <v>1</v>
      </c>
      <c r="D51" t="s">
        <v>21</v>
      </c>
      <c r="E51" s="2">
        <v>62</v>
      </c>
      <c r="F51" t="s">
        <v>11</v>
      </c>
      <c r="G51" s="2">
        <v>2</v>
      </c>
      <c r="H51" t="s">
        <v>7</v>
      </c>
      <c r="I51" s="2">
        <v>0</v>
      </c>
      <c r="J51" s="6">
        <v>0.13227</v>
      </c>
      <c r="K51" s="2" t="s">
        <v>10</v>
      </c>
      <c r="L51" t="s">
        <v>8</v>
      </c>
      <c r="M51" s="3" t="s">
        <v>9</v>
      </c>
      <c r="N51" t="str">
        <f>B51&amp;" "&amp;D51&amp;" "&amp;F51&amp;" "&amp;Tableau13[[#This Row],[Classification]]&amp;" "&amp;L51</f>
        <v>Emballage de vente en PE souple réemployable sans classification sans éco-modulation</v>
      </c>
      <c r="O51" t="s">
        <v>124</v>
      </c>
    </row>
    <row r="52" spans="1:15" x14ac:dyDescent="0.35">
      <c r="A52" s="2" t="str">
        <f>C52&amp;E52&amp;G52&amp;Tableau13[[#This Row],[Code classification]]&amp;M52</f>
        <v>1623000</v>
      </c>
      <c r="B52" t="s">
        <v>4</v>
      </c>
      <c r="C52" s="2">
        <v>1</v>
      </c>
      <c r="D52" t="s">
        <v>21</v>
      </c>
      <c r="E52" s="2">
        <v>62</v>
      </c>
      <c r="F52" t="s">
        <v>12</v>
      </c>
      <c r="G52" s="2">
        <v>3</v>
      </c>
      <c r="H52" t="s">
        <v>7</v>
      </c>
      <c r="I52" s="2">
        <v>0</v>
      </c>
      <c r="J52" s="6">
        <v>0</v>
      </c>
      <c r="K52" s="2" t="s">
        <v>10</v>
      </c>
      <c r="L52" t="s">
        <v>8</v>
      </c>
      <c r="M52" s="3" t="s">
        <v>9</v>
      </c>
      <c r="N52" t="str">
        <f>B52&amp;" "&amp;D52&amp;" "&amp;F52&amp;" "&amp;Tableau13[[#This Row],[Classification]]&amp;" "&amp;L52</f>
        <v>Emballage de vente en PE souple réemployé sans classification sans éco-modulation</v>
      </c>
      <c r="O52" t="s">
        <v>124</v>
      </c>
    </row>
    <row r="53" spans="1:15" x14ac:dyDescent="0.35">
      <c r="A53" s="2" t="str">
        <f>C53&amp;E53&amp;G53&amp;Tableau13[[#This Row],[Code classification]]&amp;M53</f>
        <v>2621000</v>
      </c>
      <c r="B53" t="s">
        <v>13</v>
      </c>
      <c r="C53" s="2">
        <v>2</v>
      </c>
      <c r="D53" t="s">
        <v>21</v>
      </c>
      <c r="E53" s="2">
        <v>62</v>
      </c>
      <c r="F53" t="s">
        <v>6</v>
      </c>
      <c r="G53" s="2">
        <v>1</v>
      </c>
      <c r="H53" t="s">
        <v>7</v>
      </c>
      <c r="I53" s="2">
        <v>0</v>
      </c>
      <c r="J53" s="6">
        <v>0.26454</v>
      </c>
      <c r="K53" s="2" t="s">
        <v>10</v>
      </c>
      <c r="L53" t="s">
        <v>8</v>
      </c>
      <c r="M53" s="3" t="s">
        <v>9</v>
      </c>
      <c r="N53" t="str">
        <f>B53&amp;" "&amp;D53&amp;" "&amp;F53&amp;" "&amp;Tableau13[[#This Row],[Classification]]&amp;" "&amp;L53</f>
        <v>Autres emballages en PE souple à usage unique sans classification sans éco-modulation</v>
      </c>
      <c r="O53" t="s">
        <v>128</v>
      </c>
    </row>
    <row r="54" spans="1:15" x14ac:dyDescent="0.35">
      <c r="A54" s="2" t="str">
        <f>C54&amp;E54&amp;G54&amp;Tableau13[[#This Row],[Code classification]]&amp;M54</f>
        <v>2622000</v>
      </c>
      <c r="B54" t="s">
        <v>13</v>
      </c>
      <c r="C54" s="2">
        <v>2</v>
      </c>
      <c r="D54" t="s">
        <v>21</v>
      </c>
      <c r="E54" s="2">
        <v>62</v>
      </c>
      <c r="F54" t="s">
        <v>11</v>
      </c>
      <c r="G54" s="2">
        <v>2</v>
      </c>
      <c r="H54" t="s">
        <v>7</v>
      </c>
      <c r="I54" s="2">
        <v>0</v>
      </c>
      <c r="J54" s="6">
        <v>0.13227</v>
      </c>
      <c r="K54" s="2" t="s">
        <v>10</v>
      </c>
      <c r="L54" t="s">
        <v>8</v>
      </c>
      <c r="M54" s="3" t="s">
        <v>9</v>
      </c>
      <c r="N54" t="str">
        <f>B54&amp;" "&amp;D54&amp;" "&amp;F54&amp;" "&amp;Tableau13[[#This Row],[Classification]]&amp;" "&amp;L54</f>
        <v>Autres emballages en PE souple réemployable sans classification sans éco-modulation</v>
      </c>
      <c r="O54" t="s">
        <v>130</v>
      </c>
    </row>
    <row r="55" spans="1:15" x14ac:dyDescent="0.35">
      <c r="A55" s="2" t="str">
        <f>C55&amp;E55&amp;G55&amp;Tableau13[[#This Row],[Code classification]]&amp;M55</f>
        <v>2623000</v>
      </c>
      <c r="B55" t="s">
        <v>13</v>
      </c>
      <c r="C55" s="2">
        <v>2</v>
      </c>
      <c r="D55" t="s">
        <v>21</v>
      </c>
      <c r="E55" s="2">
        <v>62</v>
      </c>
      <c r="F55" t="s">
        <v>12</v>
      </c>
      <c r="G55" s="2">
        <v>3</v>
      </c>
      <c r="H55" t="s">
        <v>7</v>
      </c>
      <c r="I55" s="2">
        <v>0</v>
      </c>
      <c r="J55" s="6">
        <v>0</v>
      </c>
      <c r="K55" s="2" t="s">
        <v>10</v>
      </c>
      <c r="L55" t="s">
        <v>8</v>
      </c>
      <c r="M55" s="3" t="s">
        <v>9</v>
      </c>
      <c r="N55" t="str">
        <f>B55&amp;" "&amp;D55&amp;" "&amp;F55&amp;" "&amp;Tableau13[[#This Row],[Classification]]&amp;" "&amp;L55</f>
        <v>Autres emballages en PE souple réemployé sans classification sans éco-modulation</v>
      </c>
      <c r="O55" t="s">
        <v>130</v>
      </c>
    </row>
    <row r="56" spans="1:15" x14ac:dyDescent="0.35">
      <c r="A56" s="2" t="str">
        <f>C56&amp;E56&amp;G56&amp;Tableau13[[#This Row],[Code classification]]&amp;M56</f>
        <v>1631000</v>
      </c>
      <c r="B56" t="s">
        <v>4</v>
      </c>
      <c r="C56" s="2">
        <v>1</v>
      </c>
      <c r="D56" t="s">
        <v>22</v>
      </c>
      <c r="E56" s="2">
        <v>63</v>
      </c>
      <c r="F56" t="s">
        <v>6</v>
      </c>
      <c r="G56" s="2">
        <v>1</v>
      </c>
      <c r="H56" t="s">
        <v>7</v>
      </c>
      <c r="I56" s="2">
        <v>0</v>
      </c>
      <c r="J56" s="6">
        <v>0.26454</v>
      </c>
      <c r="K56" s="2" t="s">
        <v>10</v>
      </c>
      <c r="L56" t="s">
        <v>8</v>
      </c>
      <c r="M56" s="3" t="s">
        <v>9</v>
      </c>
      <c r="N56" t="str">
        <f>B56&amp;" "&amp;D56&amp;" "&amp;F56&amp;" "&amp;Tableau13[[#This Row],[Classification]]&amp;" "&amp;L56</f>
        <v>Emballage de vente en PP rigide à usage unique sans classification sans éco-modulation</v>
      </c>
      <c r="O56" t="s">
        <v>116</v>
      </c>
    </row>
    <row r="57" spans="1:15" x14ac:dyDescent="0.35">
      <c r="A57" s="2" t="str">
        <f>C57&amp;E57&amp;G57&amp;Tableau13[[#This Row],[Code classification]]&amp;M57</f>
        <v>1632000</v>
      </c>
      <c r="B57" t="s">
        <v>4</v>
      </c>
      <c r="C57" s="2">
        <v>1</v>
      </c>
      <c r="D57" t="s">
        <v>22</v>
      </c>
      <c r="E57" s="2">
        <v>63</v>
      </c>
      <c r="F57" t="s">
        <v>11</v>
      </c>
      <c r="G57" s="2">
        <v>2</v>
      </c>
      <c r="H57" t="s">
        <v>7</v>
      </c>
      <c r="I57" s="2">
        <v>0</v>
      </c>
      <c r="J57" s="6">
        <v>0.13227</v>
      </c>
      <c r="K57" s="2" t="s">
        <v>10</v>
      </c>
      <c r="L57" t="s">
        <v>8</v>
      </c>
      <c r="M57" s="3" t="s">
        <v>9</v>
      </c>
      <c r="N57" t="str">
        <f>B57&amp;" "&amp;D57&amp;" "&amp;F57&amp;" "&amp;Tableau13[[#This Row],[Classification]]&amp;" "&amp;L57</f>
        <v>Emballage de vente en PP rigide réemployable sans classification sans éco-modulation</v>
      </c>
      <c r="O57" t="s">
        <v>116</v>
      </c>
    </row>
    <row r="58" spans="1:15" x14ac:dyDescent="0.35">
      <c r="A58" s="2" t="str">
        <f>C58&amp;E58&amp;G58&amp;Tableau13[[#This Row],[Code classification]]&amp;M58</f>
        <v>1633000</v>
      </c>
      <c r="B58" t="s">
        <v>4</v>
      </c>
      <c r="C58" s="2">
        <v>1</v>
      </c>
      <c r="D58" t="s">
        <v>22</v>
      </c>
      <c r="E58" s="2">
        <v>63</v>
      </c>
      <c r="F58" t="s">
        <v>12</v>
      </c>
      <c r="G58" s="2">
        <v>3</v>
      </c>
      <c r="H58" t="s">
        <v>7</v>
      </c>
      <c r="I58" s="2">
        <v>0</v>
      </c>
      <c r="J58" s="6">
        <v>0</v>
      </c>
      <c r="K58" s="2" t="s">
        <v>10</v>
      </c>
      <c r="L58" t="s">
        <v>8</v>
      </c>
      <c r="M58" s="3" t="s">
        <v>9</v>
      </c>
      <c r="N58" t="str">
        <f>B58&amp;" "&amp;D58&amp;" "&amp;F58&amp;" "&amp;Tableau13[[#This Row],[Classification]]&amp;" "&amp;L58</f>
        <v>Emballage de vente en PP rigide réemployé sans classification sans éco-modulation</v>
      </c>
      <c r="O58" t="s">
        <v>116</v>
      </c>
    </row>
    <row r="59" spans="1:15" x14ac:dyDescent="0.35">
      <c r="A59" s="2" t="str">
        <f>C59&amp;E59&amp;G59&amp;Tableau13[[#This Row],[Code classification]]&amp;M59</f>
        <v>2631000</v>
      </c>
      <c r="B59" t="s">
        <v>13</v>
      </c>
      <c r="C59" s="2">
        <v>2</v>
      </c>
      <c r="D59" t="s">
        <v>22</v>
      </c>
      <c r="E59" s="2">
        <v>63</v>
      </c>
      <c r="F59" t="s">
        <v>6</v>
      </c>
      <c r="G59" s="2">
        <v>1</v>
      </c>
      <c r="H59" t="s">
        <v>7</v>
      </c>
      <c r="I59" s="2">
        <v>0</v>
      </c>
      <c r="J59" s="6">
        <v>0.26454</v>
      </c>
      <c r="K59" s="2" t="s">
        <v>10</v>
      </c>
      <c r="L59" t="s">
        <v>8</v>
      </c>
      <c r="M59" s="3" t="s">
        <v>9</v>
      </c>
      <c r="N59" t="str">
        <f>B59&amp;" "&amp;D59&amp;" "&amp;F59&amp;" "&amp;Tableau13[[#This Row],[Classification]]&amp;" "&amp;L59</f>
        <v>Autres emballages en PP rigide à usage unique sans classification sans éco-modulation</v>
      </c>
      <c r="O59" t="s">
        <v>136</v>
      </c>
    </row>
    <row r="60" spans="1:15" x14ac:dyDescent="0.35">
      <c r="A60" s="2" t="str">
        <f>C60&amp;E60&amp;G60&amp;Tableau13[[#This Row],[Code classification]]&amp;M60</f>
        <v>2632000</v>
      </c>
      <c r="B60" t="s">
        <v>13</v>
      </c>
      <c r="C60" s="2">
        <v>2</v>
      </c>
      <c r="D60" t="s">
        <v>22</v>
      </c>
      <c r="E60" s="2">
        <v>63</v>
      </c>
      <c r="F60" t="s">
        <v>11</v>
      </c>
      <c r="G60" s="2">
        <v>2</v>
      </c>
      <c r="H60" t="s">
        <v>7</v>
      </c>
      <c r="I60" s="2">
        <v>0</v>
      </c>
      <c r="J60" s="6">
        <v>0.13227</v>
      </c>
      <c r="K60" s="2" t="s">
        <v>10</v>
      </c>
      <c r="L60" t="s">
        <v>8</v>
      </c>
      <c r="M60" s="3" t="s">
        <v>9</v>
      </c>
      <c r="N60" t="str">
        <f>B60&amp;" "&amp;D60&amp;" "&amp;F60&amp;" "&amp;Tableau13[[#This Row],[Classification]]&amp;" "&amp;L60</f>
        <v>Autres emballages en PP rigide réemployable sans classification sans éco-modulation</v>
      </c>
      <c r="O60" t="s">
        <v>136</v>
      </c>
    </row>
    <row r="61" spans="1:15" x14ac:dyDescent="0.35">
      <c r="A61" s="2" t="str">
        <f>C61&amp;E61&amp;G61&amp;Tableau13[[#This Row],[Code classification]]&amp;M61</f>
        <v>2633000</v>
      </c>
      <c r="B61" t="s">
        <v>13</v>
      </c>
      <c r="C61" s="2">
        <v>2</v>
      </c>
      <c r="D61" t="s">
        <v>22</v>
      </c>
      <c r="E61" s="2">
        <v>63</v>
      </c>
      <c r="F61" t="s">
        <v>12</v>
      </c>
      <c r="G61" s="2">
        <v>3</v>
      </c>
      <c r="H61" t="s">
        <v>7</v>
      </c>
      <c r="I61" s="2">
        <v>0</v>
      </c>
      <c r="J61" s="6">
        <v>0</v>
      </c>
      <c r="K61" s="2" t="s">
        <v>10</v>
      </c>
      <c r="L61" t="s">
        <v>8</v>
      </c>
      <c r="M61" s="3" t="s">
        <v>9</v>
      </c>
      <c r="N61" t="str">
        <f>B61&amp;" "&amp;D61&amp;" "&amp;F61&amp;" "&amp;Tableau13[[#This Row],[Classification]]&amp;" "&amp;L61</f>
        <v>Autres emballages en PP rigide réemployé sans classification sans éco-modulation</v>
      </c>
      <c r="O61" t="s">
        <v>136</v>
      </c>
    </row>
    <row r="62" spans="1:15" x14ac:dyDescent="0.35">
      <c r="A62" s="2" t="str">
        <f>C62&amp;E62&amp;G62&amp;Tableau13[[#This Row],[Code classification]]&amp;M62</f>
        <v>1641000</v>
      </c>
      <c r="B62" t="s">
        <v>4</v>
      </c>
      <c r="C62" s="2">
        <v>1</v>
      </c>
      <c r="D62" t="s">
        <v>23</v>
      </c>
      <c r="E62" s="2">
        <v>64</v>
      </c>
      <c r="F62" t="s">
        <v>6</v>
      </c>
      <c r="G62" s="2">
        <v>1</v>
      </c>
      <c r="H62" t="s">
        <v>7</v>
      </c>
      <c r="I62" s="2">
        <v>0</v>
      </c>
      <c r="J62" s="6">
        <v>0.26454</v>
      </c>
      <c r="K62" s="2" t="s">
        <v>10</v>
      </c>
      <c r="L62" t="s">
        <v>8</v>
      </c>
      <c r="M62" s="3" t="s">
        <v>9</v>
      </c>
      <c r="N62" t="str">
        <f>B62&amp;" "&amp;D62&amp;" "&amp;F62&amp;" "&amp;Tableau13[[#This Row],[Classification]]&amp;" "&amp;L62</f>
        <v>Emballage de vente en PP souple à usage unique sans classification sans éco-modulation</v>
      </c>
      <c r="O62" t="s">
        <v>124</v>
      </c>
    </row>
    <row r="63" spans="1:15" x14ac:dyDescent="0.35">
      <c r="A63" s="2" t="str">
        <f>C63&amp;E63&amp;G63&amp;Tableau13[[#This Row],[Code classification]]&amp;M63</f>
        <v>1642000</v>
      </c>
      <c r="B63" t="s">
        <v>4</v>
      </c>
      <c r="C63" s="2">
        <v>1</v>
      </c>
      <c r="D63" t="s">
        <v>23</v>
      </c>
      <c r="E63" s="2">
        <v>64</v>
      </c>
      <c r="F63" t="s">
        <v>11</v>
      </c>
      <c r="G63" s="2">
        <v>2</v>
      </c>
      <c r="H63" t="s">
        <v>7</v>
      </c>
      <c r="I63" s="2">
        <v>0</v>
      </c>
      <c r="J63" s="6">
        <v>0.13227</v>
      </c>
      <c r="K63" s="2" t="s">
        <v>10</v>
      </c>
      <c r="L63" t="s">
        <v>8</v>
      </c>
      <c r="M63" s="3" t="s">
        <v>9</v>
      </c>
      <c r="N63" t="str">
        <f>B63&amp;" "&amp;D63&amp;" "&amp;F63&amp;" "&amp;Tableau13[[#This Row],[Classification]]&amp;" "&amp;L63</f>
        <v>Emballage de vente en PP souple réemployable sans classification sans éco-modulation</v>
      </c>
      <c r="O63" t="s">
        <v>124</v>
      </c>
    </row>
    <row r="64" spans="1:15" x14ac:dyDescent="0.35">
      <c r="A64" s="2" t="str">
        <f>C64&amp;E64&amp;G64&amp;Tableau13[[#This Row],[Code classification]]&amp;M64</f>
        <v>1643000</v>
      </c>
      <c r="B64" t="s">
        <v>4</v>
      </c>
      <c r="C64" s="2">
        <v>1</v>
      </c>
      <c r="D64" t="s">
        <v>23</v>
      </c>
      <c r="E64" s="2">
        <v>64</v>
      </c>
      <c r="F64" t="s">
        <v>12</v>
      </c>
      <c r="G64" s="2">
        <v>3</v>
      </c>
      <c r="H64" t="s">
        <v>7</v>
      </c>
      <c r="I64" s="2">
        <v>0</v>
      </c>
      <c r="J64" s="6">
        <v>0</v>
      </c>
      <c r="K64" s="2" t="s">
        <v>10</v>
      </c>
      <c r="L64" t="s">
        <v>8</v>
      </c>
      <c r="M64" s="3" t="s">
        <v>9</v>
      </c>
      <c r="N64" t="str">
        <f>B64&amp;" "&amp;D64&amp;" "&amp;F64&amp;" "&amp;Tableau13[[#This Row],[Classification]]&amp;" "&amp;L64</f>
        <v>Emballage de vente en PP souple réemployé sans classification sans éco-modulation</v>
      </c>
      <c r="O64" t="s">
        <v>124</v>
      </c>
    </row>
    <row r="65" spans="1:15" x14ac:dyDescent="0.35">
      <c r="A65" s="2" t="str">
        <f>C65&amp;E65&amp;G65&amp;Tableau13[[#This Row],[Code classification]]&amp;M65</f>
        <v>2641000</v>
      </c>
      <c r="B65" t="s">
        <v>13</v>
      </c>
      <c r="C65" s="2">
        <v>2</v>
      </c>
      <c r="D65" t="s">
        <v>23</v>
      </c>
      <c r="E65" s="2">
        <v>64</v>
      </c>
      <c r="F65" t="s">
        <v>6</v>
      </c>
      <c r="G65" s="2">
        <v>1</v>
      </c>
      <c r="H65" t="s">
        <v>7</v>
      </c>
      <c r="I65" s="2">
        <v>0</v>
      </c>
      <c r="J65" s="6">
        <v>0.26454</v>
      </c>
      <c r="K65" s="2" t="s">
        <v>10</v>
      </c>
      <c r="L65" t="s">
        <v>8</v>
      </c>
      <c r="M65" s="3" t="s">
        <v>9</v>
      </c>
      <c r="N65" t="str">
        <f>B65&amp;" "&amp;D65&amp;" "&amp;F65&amp;" "&amp;Tableau13[[#This Row],[Classification]]&amp;" "&amp;L65</f>
        <v>Autres emballages en PP souple à usage unique sans classification sans éco-modulation</v>
      </c>
      <c r="O65" t="s">
        <v>143</v>
      </c>
    </row>
    <row r="66" spans="1:15" x14ac:dyDescent="0.35">
      <c r="A66" s="2" t="str">
        <f>C66&amp;E66&amp;G66&amp;Tableau13[[#This Row],[Code classification]]&amp;M66</f>
        <v>2642000</v>
      </c>
      <c r="B66" t="s">
        <v>13</v>
      </c>
      <c r="C66" s="2">
        <v>2</v>
      </c>
      <c r="D66" t="s">
        <v>23</v>
      </c>
      <c r="E66" s="2">
        <v>64</v>
      </c>
      <c r="F66" t="s">
        <v>11</v>
      </c>
      <c r="G66" s="2">
        <v>2</v>
      </c>
      <c r="H66" t="s">
        <v>7</v>
      </c>
      <c r="I66" s="2">
        <v>0</v>
      </c>
      <c r="J66" s="6">
        <v>0.13227</v>
      </c>
      <c r="K66" s="2" t="s">
        <v>10</v>
      </c>
      <c r="L66" t="s">
        <v>8</v>
      </c>
      <c r="M66" s="3" t="s">
        <v>9</v>
      </c>
      <c r="N66" t="str">
        <f>B66&amp;" "&amp;D66&amp;" "&amp;F66&amp;" "&amp;Tableau13[[#This Row],[Classification]]&amp;" "&amp;L66</f>
        <v>Autres emballages en PP souple réemployable sans classification sans éco-modulation</v>
      </c>
      <c r="O66" t="s">
        <v>143</v>
      </c>
    </row>
    <row r="67" spans="1:15" x14ac:dyDescent="0.35">
      <c r="A67" s="2" t="str">
        <f>C67&amp;E67&amp;G67&amp;Tableau13[[#This Row],[Code classification]]&amp;M67</f>
        <v>2643000</v>
      </c>
      <c r="B67" t="s">
        <v>13</v>
      </c>
      <c r="C67" s="2">
        <v>2</v>
      </c>
      <c r="D67" t="s">
        <v>23</v>
      </c>
      <c r="E67" s="2">
        <v>64</v>
      </c>
      <c r="F67" t="s">
        <v>12</v>
      </c>
      <c r="G67" s="2">
        <v>3</v>
      </c>
      <c r="H67" t="s">
        <v>7</v>
      </c>
      <c r="I67" s="2">
        <v>0</v>
      </c>
      <c r="J67" s="6">
        <v>0</v>
      </c>
      <c r="K67" s="2" t="s">
        <v>10</v>
      </c>
      <c r="L67" t="s">
        <v>8</v>
      </c>
      <c r="M67" s="3" t="s">
        <v>9</v>
      </c>
      <c r="N67" t="str">
        <f>B67&amp;" "&amp;D67&amp;" "&amp;F67&amp;" "&amp;Tableau13[[#This Row],[Classification]]&amp;" "&amp;L67</f>
        <v>Autres emballages en PP souple réemployé sans classification sans éco-modulation</v>
      </c>
      <c r="O67" t="s">
        <v>143</v>
      </c>
    </row>
    <row r="68" spans="1:15" x14ac:dyDescent="0.35">
      <c r="A68" s="2" t="str">
        <f>C68&amp;E68&amp;G68&amp;Tableau13[[#This Row],[Code classification]]&amp;M68</f>
        <v>1651000</v>
      </c>
      <c r="B68" t="s">
        <v>4</v>
      </c>
      <c r="C68" s="2">
        <v>1</v>
      </c>
      <c r="D68" t="s">
        <v>24</v>
      </c>
      <c r="E68" s="2">
        <v>65</v>
      </c>
      <c r="F68" t="s">
        <v>6</v>
      </c>
      <c r="G68" s="2">
        <v>1</v>
      </c>
      <c r="H68" t="s">
        <v>7</v>
      </c>
      <c r="I68" s="2">
        <v>0</v>
      </c>
      <c r="J68" s="6">
        <v>0.26454</v>
      </c>
      <c r="K68" s="2" t="s">
        <v>10</v>
      </c>
      <c r="L68" t="s">
        <v>8</v>
      </c>
      <c r="M68" s="3" t="s">
        <v>9</v>
      </c>
      <c r="N68" t="str">
        <f>B68&amp;" "&amp;D68&amp;" "&amp;F68&amp;" "&amp;Tableau13[[#This Row],[Classification]]&amp;" "&amp;L68</f>
        <v>Emballage de vente en PS, PSE ou XPS à usage unique sans classification sans éco-modulation</v>
      </c>
      <c r="O68" t="s">
        <v>147</v>
      </c>
    </row>
    <row r="69" spans="1:15" x14ac:dyDescent="0.35">
      <c r="A69" s="2" t="str">
        <f>C69&amp;E69&amp;G69&amp;Tableau13[[#This Row],[Code classification]]&amp;M69</f>
        <v>1652000</v>
      </c>
      <c r="B69" t="s">
        <v>4</v>
      </c>
      <c r="C69" s="2">
        <v>1</v>
      </c>
      <c r="D69" t="s">
        <v>24</v>
      </c>
      <c r="E69" s="2">
        <v>65</v>
      </c>
      <c r="F69" t="s">
        <v>11</v>
      </c>
      <c r="G69" s="2">
        <v>2</v>
      </c>
      <c r="H69" t="s">
        <v>7</v>
      </c>
      <c r="I69" s="2">
        <v>0</v>
      </c>
      <c r="J69" s="6">
        <v>0.13227</v>
      </c>
      <c r="K69" s="2" t="s">
        <v>10</v>
      </c>
      <c r="L69" t="s">
        <v>8</v>
      </c>
      <c r="M69" s="3" t="s">
        <v>9</v>
      </c>
      <c r="N69" t="str">
        <f>B69&amp;" "&amp;D69&amp;" "&amp;F69&amp;" "&amp;Tableau13[[#This Row],[Classification]]&amp;" "&amp;L69</f>
        <v>Emballage de vente en PS, PSE ou XPS réemployable sans classification sans éco-modulation</v>
      </c>
      <c r="O69" t="s">
        <v>147</v>
      </c>
    </row>
    <row r="70" spans="1:15" x14ac:dyDescent="0.35">
      <c r="A70" s="2" t="str">
        <f>C70&amp;E70&amp;G70&amp;Tableau13[[#This Row],[Code classification]]&amp;M70</f>
        <v>1653000</v>
      </c>
      <c r="B70" t="s">
        <v>4</v>
      </c>
      <c r="C70" s="2">
        <v>1</v>
      </c>
      <c r="D70" t="s">
        <v>24</v>
      </c>
      <c r="E70" s="2">
        <v>65</v>
      </c>
      <c r="F70" t="s">
        <v>12</v>
      </c>
      <c r="G70" s="2">
        <v>3</v>
      </c>
      <c r="H70" t="s">
        <v>7</v>
      </c>
      <c r="I70" s="2">
        <v>0</v>
      </c>
      <c r="J70" s="6">
        <v>0</v>
      </c>
      <c r="K70" s="2" t="s">
        <v>10</v>
      </c>
      <c r="L70" t="s">
        <v>8</v>
      </c>
      <c r="M70" s="3" t="s">
        <v>9</v>
      </c>
      <c r="N70" t="str">
        <f>B70&amp;" "&amp;D70&amp;" "&amp;F70&amp;" "&amp;Tableau13[[#This Row],[Classification]]&amp;" "&amp;L70</f>
        <v>Emballage de vente en PS, PSE ou XPS réemployé sans classification sans éco-modulation</v>
      </c>
      <c r="O70" t="s">
        <v>147</v>
      </c>
    </row>
    <row r="71" spans="1:15" x14ac:dyDescent="0.35">
      <c r="A71" s="2" t="str">
        <f>C71&amp;E71&amp;G71&amp;Tableau13[[#This Row],[Code classification]]&amp;M71</f>
        <v>2651000</v>
      </c>
      <c r="B71" t="s">
        <v>13</v>
      </c>
      <c r="C71" s="2">
        <v>2</v>
      </c>
      <c r="D71" t="s">
        <v>24</v>
      </c>
      <c r="E71" s="2">
        <v>65</v>
      </c>
      <c r="F71" t="s">
        <v>6</v>
      </c>
      <c r="G71" s="2">
        <v>1</v>
      </c>
      <c r="H71" t="s">
        <v>7</v>
      </c>
      <c r="I71" s="2">
        <v>0</v>
      </c>
      <c r="J71" s="6">
        <v>0.26454</v>
      </c>
      <c r="K71" s="2" t="s">
        <v>10</v>
      </c>
      <c r="L71" t="s">
        <v>8</v>
      </c>
      <c r="M71" s="3" t="s">
        <v>9</v>
      </c>
      <c r="N71" t="str">
        <f>B71&amp;" "&amp;D71&amp;" "&amp;F71&amp;" "&amp;Tableau13[[#This Row],[Classification]]&amp;" "&amp;L71</f>
        <v>Autres emballages en PS, PSE ou XPS à usage unique sans classification sans éco-modulation</v>
      </c>
      <c r="O71" t="s">
        <v>151</v>
      </c>
    </row>
    <row r="72" spans="1:15" x14ac:dyDescent="0.35">
      <c r="A72" s="2" t="str">
        <f>C72&amp;E72&amp;G72&amp;Tableau13[[#This Row],[Code classification]]&amp;M72</f>
        <v>2652000</v>
      </c>
      <c r="B72" t="s">
        <v>13</v>
      </c>
      <c r="C72" s="2">
        <v>2</v>
      </c>
      <c r="D72" t="s">
        <v>24</v>
      </c>
      <c r="E72" s="2">
        <v>65</v>
      </c>
      <c r="F72" t="s">
        <v>11</v>
      </c>
      <c r="G72" s="2">
        <v>2</v>
      </c>
      <c r="H72" t="s">
        <v>7</v>
      </c>
      <c r="I72" s="2">
        <v>0</v>
      </c>
      <c r="J72" s="6">
        <v>0.13227</v>
      </c>
      <c r="K72" s="2" t="s">
        <v>10</v>
      </c>
      <c r="L72" t="s">
        <v>8</v>
      </c>
      <c r="M72" s="3" t="s">
        <v>9</v>
      </c>
      <c r="N72" t="str">
        <f>B72&amp;" "&amp;D72&amp;" "&amp;F72&amp;" "&amp;Tableau13[[#This Row],[Classification]]&amp;" "&amp;L72</f>
        <v>Autres emballages en PS, PSE ou XPS réemployable sans classification sans éco-modulation</v>
      </c>
      <c r="O72" t="s">
        <v>151</v>
      </c>
    </row>
    <row r="73" spans="1:15" x14ac:dyDescent="0.35">
      <c r="A73" s="2" t="str">
        <f>C73&amp;E73&amp;G73&amp;Tableau13[[#This Row],[Code classification]]&amp;M73</f>
        <v>2653000</v>
      </c>
      <c r="B73" t="s">
        <v>13</v>
      </c>
      <c r="C73" s="2">
        <v>2</v>
      </c>
      <c r="D73" t="s">
        <v>24</v>
      </c>
      <c r="E73" s="2">
        <v>65</v>
      </c>
      <c r="F73" t="s">
        <v>12</v>
      </c>
      <c r="G73" s="2">
        <v>3</v>
      </c>
      <c r="H73" t="s">
        <v>7</v>
      </c>
      <c r="I73" s="2">
        <v>0</v>
      </c>
      <c r="J73" s="6">
        <v>0</v>
      </c>
      <c r="K73" s="2" t="s">
        <v>10</v>
      </c>
      <c r="L73" t="s">
        <v>8</v>
      </c>
      <c r="M73" s="3" t="s">
        <v>9</v>
      </c>
      <c r="N73" t="str">
        <f>B73&amp;" "&amp;D73&amp;" "&amp;F73&amp;" "&amp;Tableau13[[#This Row],[Classification]]&amp;" "&amp;L73</f>
        <v>Autres emballages en PS, PSE ou XPS réemployé sans classification sans éco-modulation</v>
      </c>
      <c r="O73" t="s">
        <v>151</v>
      </c>
    </row>
    <row r="74" spans="1:15" x14ac:dyDescent="0.35">
      <c r="A74" s="2" t="str">
        <f>C74&amp;E74&amp;G74&amp;Tableau13[[#This Row],[Code classification]]&amp;M74</f>
        <v>1661000</v>
      </c>
      <c r="B74" t="s">
        <v>4</v>
      </c>
      <c r="C74" s="2">
        <v>1</v>
      </c>
      <c r="D74" t="s">
        <v>25</v>
      </c>
      <c r="E74" s="2">
        <v>66</v>
      </c>
      <c r="F74" t="s">
        <v>6</v>
      </c>
      <c r="G74" s="2">
        <v>1</v>
      </c>
      <c r="H74" t="s">
        <v>7</v>
      </c>
      <c r="I74" s="2">
        <v>0</v>
      </c>
      <c r="J74" s="6">
        <v>0.26454</v>
      </c>
      <c r="K74" s="2" t="s">
        <v>10</v>
      </c>
      <c r="L74" t="s">
        <v>8</v>
      </c>
      <c r="M74" s="3" t="s">
        <v>9</v>
      </c>
      <c r="N74" t="str">
        <f>B74&amp;" "&amp;D74&amp;" "&amp;F74&amp;" "&amp;Tableau13[[#This Row],[Classification]]&amp;" "&amp;L74</f>
        <v>Emballage de vente en PET rigide à usage unique sans classification sans éco-modulation</v>
      </c>
      <c r="O74" t="s">
        <v>155</v>
      </c>
    </row>
    <row r="75" spans="1:15" x14ac:dyDescent="0.35">
      <c r="A75" s="2" t="str">
        <f>C75&amp;E75&amp;G75&amp;Tableau13[[#This Row],[Code classification]]&amp;M75</f>
        <v>1662000</v>
      </c>
      <c r="B75" t="s">
        <v>4</v>
      </c>
      <c r="C75" s="2">
        <v>1</v>
      </c>
      <c r="D75" t="s">
        <v>25</v>
      </c>
      <c r="E75" s="2">
        <v>66</v>
      </c>
      <c r="F75" t="s">
        <v>11</v>
      </c>
      <c r="G75" s="2">
        <v>2</v>
      </c>
      <c r="H75" t="s">
        <v>7</v>
      </c>
      <c r="I75" s="2">
        <v>0</v>
      </c>
      <c r="J75" s="6">
        <v>0.13227</v>
      </c>
      <c r="K75" s="2" t="s">
        <v>10</v>
      </c>
      <c r="L75" t="s">
        <v>8</v>
      </c>
      <c r="M75" s="3" t="s">
        <v>9</v>
      </c>
      <c r="N75" t="str">
        <f>B75&amp;" "&amp;D75&amp;" "&amp;F75&amp;" "&amp;Tableau13[[#This Row],[Classification]]&amp;" "&amp;L75</f>
        <v>Emballage de vente en PET rigide réemployable sans classification sans éco-modulation</v>
      </c>
      <c r="O75" t="s">
        <v>155</v>
      </c>
    </row>
    <row r="76" spans="1:15" x14ac:dyDescent="0.35">
      <c r="A76" s="2" t="str">
        <f>C76&amp;E76&amp;G76&amp;Tableau13[[#This Row],[Code classification]]&amp;M76</f>
        <v>1663000</v>
      </c>
      <c r="B76" t="s">
        <v>4</v>
      </c>
      <c r="C76" s="2">
        <v>1</v>
      </c>
      <c r="D76" t="s">
        <v>25</v>
      </c>
      <c r="E76" s="2">
        <v>66</v>
      </c>
      <c r="F76" t="s">
        <v>12</v>
      </c>
      <c r="G76" s="2">
        <v>3</v>
      </c>
      <c r="H76" t="s">
        <v>7</v>
      </c>
      <c r="I76" s="2">
        <v>0</v>
      </c>
      <c r="J76" s="6">
        <v>0</v>
      </c>
      <c r="K76" s="2" t="s">
        <v>10</v>
      </c>
      <c r="L76" t="s">
        <v>8</v>
      </c>
      <c r="M76" s="3" t="s">
        <v>9</v>
      </c>
      <c r="N76" t="str">
        <f>B76&amp;" "&amp;D76&amp;" "&amp;F76&amp;" "&amp;Tableau13[[#This Row],[Classification]]&amp;" "&amp;L76</f>
        <v>Emballage de vente en PET rigide réemployé sans classification sans éco-modulation</v>
      </c>
      <c r="O76" t="s">
        <v>155</v>
      </c>
    </row>
    <row r="77" spans="1:15" x14ac:dyDescent="0.35">
      <c r="A77" s="2" t="str">
        <f>C77&amp;E77&amp;G77&amp;Tableau13[[#This Row],[Code classification]]&amp;M77</f>
        <v>2661000</v>
      </c>
      <c r="B77" t="s">
        <v>13</v>
      </c>
      <c r="C77" s="2">
        <v>2</v>
      </c>
      <c r="D77" t="s">
        <v>25</v>
      </c>
      <c r="E77" s="2">
        <v>66</v>
      </c>
      <c r="F77" t="s">
        <v>6</v>
      </c>
      <c r="G77" s="2">
        <v>1</v>
      </c>
      <c r="H77" t="s">
        <v>7</v>
      </c>
      <c r="I77" s="2">
        <v>0</v>
      </c>
      <c r="J77" s="6">
        <v>0.26454</v>
      </c>
      <c r="K77" s="2" t="s">
        <v>10</v>
      </c>
      <c r="L77" t="s">
        <v>8</v>
      </c>
      <c r="M77" s="3" t="s">
        <v>9</v>
      </c>
      <c r="N77" t="str">
        <f>B77&amp;" "&amp;D77&amp;" "&amp;F77&amp;" "&amp;Tableau13[[#This Row],[Classification]]&amp;" "&amp;L77</f>
        <v>Autres emballages en PET rigide à usage unique sans classification sans éco-modulation</v>
      </c>
      <c r="O77" t="s">
        <v>159</v>
      </c>
    </row>
    <row r="78" spans="1:15" x14ac:dyDescent="0.35">
      <c r="A78" s="2" t="str">
        <f>C78&amp;E78&amp;G78&amp;Tableau13[[#This Row],[Code classification]]&amp;M78</f>
        <v>2662000</v>
      </c>
      <c r="B78" t="s">
        <v>13</v>
      </c>
      <c r="C78" s="2">
        <v>2</v>
      </c>
      <c r="D78" t="s">
        <v>25</v>
      </c>
      <c r="E78" s="2">
        <v>66</v>
      </c>
      <c r="F78" t="s">
        <v>11</v>
      </c>
      <c r="G78" s="2">
        <v>2</v>
      </c>
      <c r="H78" t="s">
        <v>7</v>
      </c>
      <c r="I78" s="2">
        <v>0</v>
      </c>
      <c r="J78" s="6">
        <v>0.13227</v>
      </c>
      <c r="K78" s="2" t="s">
        <v>10</v>
      </c>
      <c r="L78" t="s">
        <v>8</v>
      </c>
      <c r="M78" s="3" t="s">
        <v>9</v>
      </c>
      <c r="N78" t="str">
        <f>B78&amp;" "&amp;D78&amp;" "&amp;F78&amp;" "&amp;Tableau13[[#This Row],[Classification]]&amp;" "&amp;L78</f>
        <v>Autres emballages en PET rigide réemployable sans classification sans éco-modulation</v>
      </c>
      <c r="O78" t="s">
        <v>159</v>
      </c>
    </row>
    <row r="79" spans="1:15" x14ac:dyDescent="0.35">
      <c r="A79" s="2" t="str">
        <f>C79&amp;E79&amp;G79&amp;Tableau13[[#This Row],[Code classification]]&amp;M79</f>
        <v>2663000</v>
      </c>
      <c r="B79" t="s">
        <v>13</v>
      </c>
      <c r="C79" s="2">
        <v>2</v>
      </c>
      <c r="D79" t="s">
        <v>25</v>
      </c>
      <c r="E79" s="2">
        <v>66</v>
      </c>
      <c r="F79" t="s">
        <v>12</v>
      </c>
      <c r="G79" s="2">
        <v>3</v>
      </c>
      <c r="H79" t="s">
        <v>7</v>
      </c>
      <c r="I79" s="2">
        <v>0</v>
      </c>
      <c r="J79" s="6">
        <v>0</v>
      </c>
      <c r="K79" s="2" t="s">
        <v>10</v>
      </c>
      <c r="L79" t="s">
        <v>8</v>
      </c>
      <c r="M79" s="3" t="s">
        <v>9</v>
      </c>
      <c r="N79" t="str">
        <f>B79&amp;" "&amp;D79&amp;" "&amp;F79&amp;" "&amp;Tableau13[[#This Row],[Classification]]&amp;" "&amp;L79</f>
        <v>Autres emballages en PET rigide réemployé sans classification sans éco-modulation</v>
      </c>
      <c r="O79" t="s">
        <v>159</v>
      </c>
    </row>
    <row r="80" spans="1:15" x14ac:dyDescent="0.35">
      <c r="A80" s="2" t="str">
        <f>C80&amp;E80&amp;G80&amp;Tableau13[[#This Row],[Code classification]]&amp;M80</f>
        <v>1671000</v>
      </c>
      <c r="B80" t="s">
        <v>4</v>
      </c>
      <c r="C80" s="2">
        <v>1</v>
      </c>
      <c r="D80" t="s">
        <v>26</v>
      </c>
      <c r="E80" s="2">
        <v>67</v>
      </c>
      <c r="F80" t="s">
        <v>6</v>
      </c>
      <c r="G80" s="2">
        <v>1</v>
      </c>
      <c r="H80" t="s">
        <v>7</v>
      </c>
      <c r="I80" s="2">
        <v>0</v>
      </c>
      <c r="J80" s="6">
        <v>0.26454</v>
      </c>
      <c r="K80" s="2" t="s">
        <v>10</v>
      </c>
      <c r="L80" t="s">
        <v>8</v>
      </c>
      <c r="M80" s="3" t="s">
        <v>9</v>
      </c>
      <c r="N80" t="str">
        <f>B80&amp;" "&amp;D80&amp;" "&amp;F80&amp;" "&amp;Tableau13[[#This Row],[Classification]]&amp;" "&amp;L80</f>
        <v>Emballage de vente en PVC rigide ou souple à usage unique sans classification sans éco-modulation</v>
      </c>
      <c r="O80" t="s">
        <v>124</v>
      </c>
    </row>
    <row r="81" spans="1:15" x14ac:dyDescent="0.35">
      <c r="A81" s="2" t="str">
        <f>C81&amp;E81&amp;G81&amp;Tableau13[[#This Row],[Code classification]]&amp;M81</f>
        <v>1672000</v>
      </c>
      <c r="B81" t="s">
        <v>4</v>
      </c>
      <c r="C81" s="2">
        <v>1</v>
      </c>
      <c r="D81" t="s">
        <v>26</v>
      </c>
      <c r="E81" s="2">
        <v>67</v>
      </c>
      <c r="F81" t="s">
        <v>11</v>
      </c>
      <c r="G81" s="2">
        <v>2</v>
      </c>
      <c r="H81" t="s">
        <v>7</v>
      </c>
      <c r="I81" s="2">
        <v>0</v>
      </c>
      <c r="J81" s="6">
        <v>0.13227</v>
      </c>
      <c r="K81" s="2" t="s">
        <v>10</v>
      </c>
      <c r="L81" t="s">
        <v>8</v>
      </c>
      <c r="M81" s="3" t="s">
        <v>9</v>
      </c>
      <c r="N81" t="str">
        <f>B81&amp;" "&amp;D81&amp;" "&amp;F81&amp;" "&amp;Tableau13[[#This Row],[Classification]]&amp;" "&amp;L81</f>
        <v>Emballage de vente en PVC rigide ou souple réemployable sans classification sans éco-modulation</v>
      </c>
      <c r="O81" t="s">
        <v>124</v>
      </c>
    </row>
    <row r="82" spans="1:15" x14ac:dyDescent="0.35">
      <c r="A82" s="2" t="str">
        <f>C82&amp;E82&amp;G82&amp;Tableau13[[#This Row],[Code classification]]&amp;M82</f>
        <v>1673000</v>
      </c>
      <c r="B82" t="s">
        <v>4</v>
      </c>
      <c r="C82" s="2">
        <v>1</v>
      </c>
      <c r="D82" t="s">
        <v>26</v>
      </c>
      <c r="E82" s="2">
        <v>67</v>
      </c>
      <c r="F82" t="s">
        <v>12</v>
      </c>
      <c r="G82" s="2">
        <v>3</v>
      </c>
      <c r="H82" t="s">
        <v>7</v>
      </c>
      <c r="I82" s="2">
        <v>0</v>
      </c>
      <c r="J82" s="6">
        <v>0</v>
      </c>
      <c r="K82" s="2" t="s">
        <v>10</v>
      </c>
      <c r="L82" t="s">
        <v>8</v>
      </c>
      <c r="M82" s="3" t="s">
        <v>9</v>
      </c>
      <c r="N82" t="str">
        <f>B82&amp;" "&amp;D82&amp;" "&amp;F82&amp;" "&amp;Tableau13[[#This Row],[Classification]]&amp;" "&amp;L82</f>
        <v>Emballage de vente en PVC rigide ou souple réemployé sans classification sans éco-modulation</v>
      </c>
      <c r="O82" t="s">
        <v>124</v>
      </c>
    </row>
    <row r="83" spans="1:15" x14ac:dyDescent="0.35">
      <c r="A83" s="2" t="str">
        <f>C83&amp;E83&amp;G83&amp;Tableau13[[#This Row],[Code classification]]&amp;M83</f>
        <v>2671000</v>
      </c>
      <c r="B83" t="s">
        <v>13</v>
      </c>
      <c r="C83" s="2">
        <v>2</v>
      </c>
      <c r="D83" t="s">
        <v>26</v>
      </c>
      <c r="E83" s="2">
        <v>67</v>
      </c>
      <c r="F83" t="s">
        <v>6</v>
      </c>
      <c r="G83" s="2">
        <v>1</v>
      </c>
      <c r="H83" t="s">
        <v>7</v>
      </c>
      <c r="I83" s="2">
        <v>0</v>
      </c>
      <c r="J83" s="6">
        <v>0.26454</v>
      </c>
      <c r="K83" s="2" t="s">
        <v>10</v>
      </c>
      <c r="L83" t="s">
        <v>8</v>
      </c>
      <c r="M83" s="3" t="s">
        <v>9</v>
      </c>
      <c r="N83" t="str">
        <f>B83&amp;" "&amp;D83&amp;" "&amp;F83&amp;" "&amp;Tableau13[[#This Row],[Classification]]&amp;" "&amp;L83</f>
        <v>Autres emballages en PVC rigide ou souple à usage unique sans classification sans éco-modulation</v>
      </c>
      <c r="O83" t="s">
        <v>166</v>
      </c>
    </row>
    <row r="84" spans="1:15" x14ac:dyDescent="0.35">
      <c r="A84" s="2" t="str">
        <f>C84&amp;E84&amp;G84&amp;Tableau13[[#This Row],[Code classification]]&amp;M84</f>
        <v>2672000</v>
      </c>
      <c r="B84" t="s">
        <v>13</v>
      </c>
      <c r="C84" s="2">
        <v>2</v>
      </c>
      <c r="D84" t="s">
        <v>26</v>
      </c>
      <c r="E84" s="2">
        <v>67</v>
      </c>
      <c r="F84" t="s">
        <v>11</v>
      </c>
      <c r="G84" s="2">
        <v>2</v>
      </c>
      <c r="H84" t="s">
        <v>7</v>
      </c>
      <c r="I84" s="2">
        <v>0</v>
      </c>
      <c r="J84" s="6">
        <v>0.13227</v>
      </c>
      <c r="K84" s="2" t="s">
        <v>10</v>
      </c>
      <c r="L84" t="s">
        <v>8</v>
      </c>
      <c r="M84" s="3" t="s">
        <v>9</v>
      </c>
      <c r="N84" t="str">
        <f>B84&amp;" "&amp;D84&amp;" "&amp;F84&amp;" "&amp;Tableau13[[#This Row],[Classification]]&amp;" "&amp;L84</f>
        <v>Autres emballages en PVC rigide ou souple réemployable sans classification sans éco-modulation</v>
      </c>
      <c r="O84" t="s">
        <v>166</v>
      </c>
    </row>
    <row r="85" spans="1:15" x14ac:dyDescent="0.35">
      <c r="A85" s="2" t="str">
        <f>C85&amp;E85&amp;G85&amp;Tableau13[[#This Row],[Code classification]]&amp;M85</f>
        <v>2673000</v>
      </c>
      <c r="B85" t="s">
        <v>13</v>
      </c>
      <c r="C85" s="2">
        <v>2</v>
      </c>
      <c r="D85" t="s">
        <v>26</v>
      </c>
      <c r="E85" s="2">
        <v>67</v>
      </c>
      <c r="F85" t="s">
        <v>12</v>
      </c>
      <c r="G85" s="2">
        <v>3</v>
      </c>
      <c r="H85" t="s">
        <v>7</v>
      </c>
      <c r="I85" s="2">
        <v>0</v>
      </c>
      <c r="J85" s="6">
        <v>0</v>
      </c>
      <c r="K85" s="2" t="s">
        <v>10</v>
      </c>
      <c r="L85" t="s">
        <v>8</v>
      </c>
      <c r="M85" s="3" t="s">
        <v>9</v>
      </c>
      <c r="N85" t="str">
        <f>B85&amp;" "&amp;D85&amp;" "&amp;F85&amp;" "&amp;Tableau13[[#This Row],[Classification]]&amp;" "&amp;L85</f>
        <v>Autres emballages en PVC rigide ou souple réemployé sans classification sans éco-modulation</v>
      </c>
      <c r="O85" t="s">
        <v>166</v>
      </c>
    </row>
    <row r="86" spans="1:15" x14ac:dyDescent="0.35">
      <c r="A86" s="2" t="str">
        <f>C86&amp;E86&amp;G86&amp;Tableau13[[#This Row],[Code classification]]&amp;M86</f>
        <v>1991000</v>
      </c>
      <c r="B86" t="s">
        <v>4</v>
      </c>
      <c r="C86" s="2">
        <v>1</v>
      </c>
      <c r="D86" t="s">
        <v>27</v>
      </c>
      <c r="E86" s="2">
        <v>99</v>
      </c>
      <c r="F86" t="s">
        <v>6</v>
      </c>
      <c r="G86" s="2">
        <v>1</v>
      </c>
      <c r="H86" t="s">
        <v>7</v>
      </c>
      <c r="I86" s="2">
        <v>0</v>
      </c>
      <c r="J86" s="6">
        <v>5.94E-3</v>
      </c>
      <c r="K86" s="2" t="s">
        <v>10</v>
      </c>
      <c r="L86" t="s">
        <v>8</v>
      </c>
      <c r="M86" s="3" t="s">
        <v>9</v>
      </c>
      <c r="N86" t="str">
        <f>B86&amp;" "&amp;D86&amp;" "&amp;F86&amp;" "&amp;Tableau13[[#This Row],[Classification]]&amp;" "&amp;L86</f>
        <v>Emballage de vente en autres matériaux à usage unique sans classification sans éco-modulation</v>
      </c>
      <c r="O86" t="s">
        <v>170</v>
      </c>
    </row>
    <row r="87" spans="1:15" x14ac:dyDescent="0.35">
      <c r="A87" s="2" t="str">
        <f>C87&amp;E87&amp;G87&amp;Tableau13[[#This Row],[Code classification]]&amp;M87</f>
        <v>1992000</v>
      </c>
      <c r="B87" t="s">
        <v>4</v>
      </c>
      <c r="C87" s="2">
        <v>1</v>
      </c>
      <c r="D87" t="s">
        <v>27</v>
      </c>
      <c r="E87" s="2">
        <v>99</v>
      </c>
      <c r="F87" t="s">
        <v>11</v>
      </c>
      <c r="G87" s="2">
        <v>2</v>
      </c>
      <c r="H87" t="s">
        <v>7</v>
      </c>
      <c r="I87" s="2">
        <v>0</v>
      </c>
      <c r="J87" s="6">
        <v>2.97E-3</v>
      </c>
      <c r="K87" s="2" t="s">
        <v>10</v>
      </c>
      <c r="L87" t="s">
        <v>8</v>
      </c>
      <c r="M87" s="3" t="s">
        <v>9</v>
      </c>
      <c r="N87" t="str">
        <f>B87&amp;" "&amp;D87&amp;" "&amp;F87&amp;" "&amp;Tableau13[[#This Row],[Classification]]&amp;" "&amp;L87</f>
        <v>Emballage de vente en autres matériaux réemployable sans classification sans éco-modulation</v>
      </c>
      <c r="O87" t="s">
        <v>170</v>
      </c>
    </row>
    <row r="88" spans="1:15" x14ac:dyDescent="0.35">
      <c r="A88" s="2" t="str">
        <f>C88&amp;E88&amp;G88&amp;Tableau13[[#This Row],[Code classification]]&amp;M88</f>
        <v>1993000</v>
      </c>
      <c r="B88" t="s">
        <v>4</v>
      </c>
      <c r="C88" s="2">
        <v>1</v>
      </c>
      <c r="D88" t="s">
        <v>27</v>
      </c>
      <c r="E88" s="2">
        <v>99</v>
      </c>
      <c r="F88" t="s">
        <v>12</v>
      </c>
      <c r="G88" s="2">
        <v>3</v>
      </c>
      <c r="H88" t="s">
        <v>7</v>
      </c>
      <c r="I88" s="2">
        <v>0</v>
      </c>
      <c r="J88" s="6">
        <v>0</v>
      </c>
      <c r="K88" s="2" t="s">
        <v>10</v>
      </c>
      <c r="L88" t="s">
        <v>8</v>
      </c>
      <c r="M88" s="3" t="s">
        <v>9</v>
      </c>
      <c r="N88" t="str">
        <f>B88&amp;" "&amp;D88&amp;" "&amp;F88&amp;" "&amp;Tableau13[[#This Row],[Classification]]&amp;" "&amp;L88</f>
        <v>Emballage de vente en autres matériaux réemployé sans classification sans éco-modulation</v>
      </c>
      <c r="O88" t="s">
        <v>170</v>
      </c>
    </row>
    <row r="89" spans="1:15" x14ac:dyDescent="0.35">
      <c r="A89" s="2" t="str">
        <f>C89&amp;E89&amp;G89&amp;Tableau13[[#This Row],[Code classification]]&amp;M89</f>
        <v>2991000</v>
      </c>
      <c r="B89" t="s">
        <v>13</v>
      </c>
      <c r="C89" s="2">
        <v>2</v>
      </c>
      <c r="D89" t="s">
        <v>27</v>
      </c>
      <c r="E89" s="2">
        <v>99</v>
      </c>
      <c r="F89" t="s">
        <v>6</v>
      </c>
      <c r="G89" s="2">
        <v>1</v>
      </c>
      <c r="H89" t="s">
        <v>7</v>
      </c>
      <c r="I89" s="2">
        <v>0</v>
      </c>
      <c r="J89" s="6">
        <v>5.94E-3</v>
      </c>
      <c r="K89" s="2" t="s">
        <v>10</v>
      </c>
      <c r="L89" t="s">
        <v>8</v>
      </c>
      <c r="M89" s="3" t="s">
        <v>9</v>
      </c>
      <c r="N89" t="str">
        <f>B89&amp;" "&amp;D89&amp;" "&amp;F89&amp;" "&amp;Tableau13[[#This Row],[Classification]]&amp;" "&amp;L89</f>
        <v>Autres emballages en autres matériaux à usage unique sans classification sans éco-modulation</v>
      </c>
      <c r="O89" t="s">
        <v>174</v>
      </c>
    </row>
    <row r="90" spans="1:15" x14ac:dyDescent="0.35">
      <c r="A90" s="2" t="str">
        <f>C90&amp;E90&amp;G90&amp;Tableau13[[#This Row],[Code classification]]&amp;M90</f>
        <v>2992000</v>
      </c>
      <c r="B90" t="s">
        <v>13</v>
      </c>
      <c r="C90" s="2">
        <v>2</v>
      </c>
      <c r="D90" t="s">
        <v>27</v>
      </c>
      <c r="E90" s="2">
        <v>99</v>
      </c>
      <c r="F90" t="s">
        <v>11</v>
      </c>
      <c r="G90" s="2">
        <v>2</v>
      </c>
      <c r="H90" t="s">
        <v>7</v>
      </c>
      <c r="I90" s="2">
        <v>0</v>
      </c>
      <c r="J90" s="6">
        <v>2.97E-3</v>
      </c>
      <c r="K90" s="2" t="s">
        <v>10</v>
      </c>
      <c r="L90" t="s">
        <v>8</v>
      </c>
      <c r="M90" s="3" t="s">
        <v>9</v>
      </c>
      <c r="N90" t="str">
        <f>B90&amp;" "&amp;D90&amp;" "&amp;F90&amp;" "&amp;Tableau13[[#This Row],[Classification]]&amp;" "&amp;L90</f>
        <v>Autres emballages en autres matériaux réemployable sans classification sans éco-modulation</v>
      </c>
      <c r="O90" t="s">
        <v>174</v>
      </c>
    </row>
    <row r="91" spans="1:15" x14ac:dyDescent="0.35">
      <c r="A91" s="2" t="str">
        <f>C91&amp;E91&amp;G91&amp;Tableau13[[#This Row],[Code classification]]&amp;M91</f>
        <v>2993000</v>
      </c>
      <c r="B91" t="s">
        <v>13</v>
      </c>
      <c r="C91" s="2">
        <v>2</v>
      </c>
      <c r="D91" t="s">
        <v>27</v>
      </c>
      <c r="E91" s="2">
        <v>99</v>
      </c>
      <c r="F91" t="s">
        <v>12</v>
      </c>
      <c r="G91" s="2">
        <v>3</v>
      </c>
      <c r="H91" t="s">
        <v>7</v>
      </c>
      <c r="I91" s="2">
        <v>0</v>
      </c>
      <c r="J91" s="6">
        <v>0</v>
      </c>
      <c r="K91" s="2" t="s">
        <v>10</v>
      </c>
      <c r="L91" t="s">
        <v>8</v>
      </c>
      <c r="M91" s="3" t="s">
        <v>9</v>
      </c>
      <c r="N91" t="str">
        <f>B91&amp;" "&amp;D91&amp;" "&amp;F91&amp;" "&amp;Tableau13[[#This Row],[Classification]]&amp;" "&amp;L91</f>
        <v>Autres emballages en autres matériaux réemployé sans classification sans éco-modulation</v>
      </c>
      <c r="O91" t="s">
        <v>174</v>
      </c>
    </row>
    <row r="92" spans="1:15" x14ac:dyDescent="0.35">
      <c r="A92" s="2" t="str">
        <f>C92&amp;E92&amp;G92&amp;Tableau13[[#This Row],[Code classification]]&amp;M92</f>
        <v>1201100</v>
      </c>
      <c r="B92" t="s">
        <v>4</v>
      </c>
      <c r="C92" s="2">
        <v>1</v>
      </c>
      <c r="D92" t="s">
        <v>14</v>
      </c>
      <c r="E92" s="2">
        <v>20</v>
      </c>
      <c r="F92" t="s">
        <v>6</v>
      </c>
      <c r="G92" s="2">
        <v>1</v>
      </c>
      <c r="H92" t="s">
        <v>28</v>
      </c>
      <c r="I92" s="2">
        <v>1</v>
      </c>
      <c r="J92" s="6">
        <v>2.384E-2</v>
      </c>
      <c r="K92" s="2" t="s">
        <v>10</v>
      </c>
      <c r="L92" t="s">
        <v>8</v>
      </c>
      <c r="M92" s="3" t="s">
        <v>9</v>
      </c>
      <c r="N92" t="str">
        <f>B92&amp;" "&amp;D92&amp;" "&amp;F92&amp;" "&amp;Tableau13[[#This Row],[Classification]]&amp;" "&amp;L92</f>
        <v>Emballage de vente en acier à usage unique Dangereux sans éco-modulation</v>
      </c>
      <c r="O92" t="s">
        <v>68</v>
      </c>
    </row>
    <row r="93" spans="1:15" x14ac:dyDescent="0.35">
      <c r="A93" s="2" t="str">
        <f>C93&amp;E93&amp;G93&amp;Tableau13[[#This Row],[Code classification]]&amp;M93</f>
        <v>1202100</v>
      </c>
      <c r="B93" t="s">
        <v>4</v>
      </c>
      <c r="C93" s="2">
        <v>1</v>
      </c>
      <c r="D93" t="s">
        <v>14</v>
      </c>
      <c r="E93" s="2">
        <v>20</v>
      </c>
      <c r="F93" t="s">
        <v>11</v>
      </c>
      <c r="G93" s="2">
        <v>2</v>
      </c>
      <c r="H93" t="s">
        <v>28</v>
      </c>
      <c r="I93" s="2">
        <v>1</v>
      </c>
      <c r="J93" s="6">
        <v>1.192E-2</v>
      </c>
      <c r="K93" s="2" t="s">
        <v>10</v>
      </c>
      <c r="L93" t="s">
        <v>8</v>
      </c>
      <c r="M93" s="3" t="s">
        <v>9</v>
      </c>
      <c r="N93" t="str">
        <f>B93&amp;" "&amp;D93&amp;" "&amp;F93&amp;" "&amp;Tableau13[[#This Row],[Classification]]&amp;" "&amp;L93</f>
        <v>Emballage de vente en acier réemployable Dangereux sans éco-modulation</v>
      </c>
      <c r="O93" t="s">
        <v>68</v>
      </c>
    </row>
    <row r="94" spans="1:15" x14ac:dyDescent="0.35">
      <c r="A94" s="2" t="str">
        <f>C94&amp;E94&amp;G94&amp;Tableau13[[#This Row],[Code classification]]&amp;M94</f>
        <v>1203100</v>
      </c>
      <c r="B94" t="s">
        <v>4</v>
      </c>
      <c r="C94" s="2">
        <v>1</v>
      </c>
      <c r="D94" t="s">
        <v>14</v>
      </c>
      <c r="E94" s="2">
        <v>20</v>
      </c>
      <c r="F94" t="s">
        <v>12</v>
      </c>
      <c r="G94" s="2">
        <v>3</v>
      </c>
      <c r="H94" t="s">
        <v>28</v>
      </c>
      <c r="I94" s="2">
        <v>1</v>
      </c>
      <c r="J94" s="6">
        <v>0</v>
      </c>
      <c r="K94" s="2" t="s">
        <v>10</v>
      </c>
      <c r="L94" t="s">
        <v>8</v>
      </c>
      <c r="M94" s="3" t="s">
        <v>9</v>
      </c>
      <c r="N94" t="str">
        <f>B94&amp;" "&amp;D94&amp;" "&amp;F94&amp;" "&amp;Tableau13[[#This Row],[Classification]]&amp;" "&amp;L94</f>
        <v>Emballage de vente en acier réemployé Dangereux sans éco-modulation</v>
      </c>
      <c r="O94" t="s">
        <v>68</v>
      </c>
    </row>
    <row r="95" spans="1:15" x14ac:dyDescent="0.35">
      <c r="A95" s="2" t="str">
        <f>C95&amp;E95&amp;G95&amp;Tableau13[[#This Row],[Code classification]]&amp;M95</f>
        <v>1301100</v>
      </c>
      <c r="B95" t="s">
        <v>4</v>
      </c>
      <c r="C95" s="2">
        <v>1</v>
      </c>
      <c r="D95" t="s">
        <v>15</v>
      </c>
      <c r="E95" s="2">
        <v>30</v>
      </c>
      <c r="F95" t="s">
        <v>6</v>
      </c>
      <c r="G95" s="2">
        <v>1</v>
      </c>
      <c r="H95" t="s">
        <v>28</v>
      </c>
      <c r="I95" s="2">
        <v>1</v>
      </c>
      <c r="J95" s="6">
        <v>5.94E-3</v>
      </c>
      <c r="K95" s="2" t="s">
        <v>10</v>
      </c>
      <c r="L95" t="s">
        <v>8</v>
      </c>
      <c r="M95" s="3" t="s">
        <v>9</v>
      </c>
      <c r="N95" t="str">
        <f>B95&amp;" "&amp;D95&amp;" "&amp;F95&amp;" "&amp;Tableau13[[#This Row],[Classification]]&amp;" "&amp;L95</f>
        <v>Emballage de vente en aluminium à usage unique Dangereux sans éco-modulation</v>
      </c>
      <c r="O95" t="s">
        <v>68</v>
      </c>
    </row>
    <row r="96" spans="1:15" x14ac:dyDescent="0.35">
      <c r="A96" s="2" t="str">
        <f>C96&amp;E96&amp;G96&amp;Tableau13[[#This Row],[Code classification]]&amp;M96</f>
        <v>1302100</v>
      </c>
      <c r="B96" t="s">
        <v>4</v>
      </c>
      <c r="C96" s="2">
        <v>1</v>
      </c>
      <c r="D96" t="s">
        <v>15</v>
      </c>
      <c r="E96" s="2">
        <v>30</v>
      </c>
      <c r="F96" t="s">
        <v>11</v>
      </c>
      <c r="G96" s="2">
        <v>2</v>
      </c>
      <c r="H96" t="s">
        <v>28</v>
      </c>
      <c r="I96" s="2">
        <v>1</v>
      </c>
      <c r="J96" s="6">
        <v>2.97E-3</v>
      </c>
      <c r="K96" s="2" t="s">
        <v>10</v>
      </c>
      <c r="L96" t="s">
        <v>8</v>
      </c>
      <c r="M96" s="3" t="s">
        <v>9</v>
      </c>
      <c r="N96" t="str">
        <f>B96&amp;" "&amp;D96&amp;" "&amp;F96&amp;" "&amp;Tableau13[[#This Row],[Classification]]&amp;" "&amp;L96</f>
        <v>Emballage de vente en aluminium réemployable Dangereux sans éco-modulation</v>
      </c>
      <c r="O96" t="s">
        <v>68</v>
      </c>
    </row>
    <row r="97" spans="1:15" x14ac:dyDescent="0.35">
      <c r="A97" s="2" t="str">
        <f>C97&amp;E97&amp;G97&amp;Tableau13[[#This Row],[Code classification]]&amp;M97</f>
        <v>1303100</v>
      </c>
      <c r="B97" t="s">
        <v>4</v>
      </c>
      <c r="C97" s="2">
        <v>1</v>
      </c>
      <c r="D97" t="s">
        <v>15</v>
      </c>
      <c r="E97" s="2">
        <v>30</v>
      </c>
      <c r="F97" t="s">
        <v>12</v>
      </c>
      <c r="G97" s="2">
        <v>3</v>
      </c>
      <c r="H97" t="s">
        <v>28</v>
      </c>
      <c r="I97" s="2">
        <v>1</v>
      </c>
      <c r="J97" s="6">
        <v>0</v>
      </c>
      <c r="K97" s="2" t="s">
        <v>10</v>
      </c>
      <c r="L97" t="s">
        <v>8</v>
      </c>
      <c r="M97" s="3" t="s">
        <v>9</v>
      </c>
      <c r="N97" t="str">
        <f>B97&amp;" "&amp;D97&amp;" "&amp;F97&amp;" "&amp;Tableau13[[#This Row],[Classification]]&amp;" "&amp;L97</f>
        <v>Emballage de vente en aluminium réemployé Dangereux sans éco-modulation</v>
      </c>
      <c r="O97" t="s">
        <v>68</v>
      </c>
    </row>
    <row r="98" spans="1:15" x14ac:dyDescent="0.35">
      <c r="A98" s="2" t="str">
        <f>C98&amp;E98&amp;G98&amp;Tableau13[[#This Row],[Code classification]]&amp;M98</f>
        <v>1411100</v>
      </c>
      <c r="B98" t="s">
        <v>4</v>
      </c>
      <c r="C98" s="2">
        <v>1</v>
      </c>
      <c r="D98" t="s">
        <v>16</v>
      </c>
      <c r="E98" s="2">
        <v>41</v>
      </c>
      <c r="F98" t="s">
        <v>6</v>
      </c>
      <c r="G98" s="2">
        <v>1</v>
      </c>
      <c r="H98" t="s">
        <v>28</v>
      </c>
      <c r="I98" s="2">
        <v>1</v>
      </c>
      <c r="J98" s="6">
        <v>3.4340000000000002E-2</v>
      </c>
      <c r="K98" s="2" t="s">
        <v>10</v>
      </c>
      <c r="L98" t="s">
        <v>8</v>
      </c>
      <c r="M98" s="3" t="s">
        <v>9</v>
      </c>
      <c r="N98" t="str">
        <f>B98&amp;" "&amp;D98&amp;" "&amp;F98&amp;" "&amp;Tableau13[[#This Row],[Classification]]&amp;" "&amp;L98</f>
        <v>Emballage de vente en papier / carton complexé à usage unique Dangereux sans éco-modulation</v>
      </c>
      <c r="O98" t="s">
        <v>184</v>
      </c>
    </row>
    <row r="99" spans="1:15" x14ac:dyDescent="0.35">
      <c r="A99" s="2" t="str">
        <f>C99&amp;E99&amp;G99&amp;Tableau13[[#This Row],[Code classification]]&amp;M99</f>
        <v>1412100</v>
      </c>
      <c r="B99" t="s">
        <v>4</v>
      </c>
      <c r="C99" s="2">
        <v>1</v>
      </c>
      <c r="D99" t="s">
        <v>16</v>
      </c>
      <c r="E99" s="2">
        <v>41</v>
      </c>
      <c r="F99" t="s">
        <v>11</v>
      </c>
      <c r="G99" s="2">
        <v>2</v>
      </c>
      <c r="H99" t="s">
        <v>28</v>
      </c>
      <c r="I99" s="2">
        <v>1</v>
      </c>
      <c r="J99" s="6">
        <v>1.7170000000000001E-2</v>
      </c>
      <c r="K99" s="2" t="s">
        <v>10</v>
      </c>
      <c r="L99" t="s">
        <v>8</v>
      </c>
      <c r="M99" s="3" t="s">
        <v>9</v>
      </c>
      <c r="N99" t="str">
        <f>B99&amp;" "&amp;D99&amp;" "&amp;F99&amp;" "&amp;Tableau13[[#This Row],[Classification]]&amp;" "&amp;L99</f>
        <v>Emballage de vente en papier / carton complexé réemployable Dangereux sans éco-modulation</v>
      </c>
      <c r="O99" t="s">
        <v>186</v>
      </c>
    </row>
    <row r="100" spans="1:15" x14ac:dyDescent="0.35">
      <c r="A100" s="2" t="str">
        <f>C100&amp;E100&amp;G100&amp;Tableau13[[#This Row],[Code classification]]&amp;M100</f>
        <v>1413100</v>
      </c>
      <c r="B100" t="s">
        <v>4</v>
      </c>
      <c r="C100" s="2">
        <v>1</v>
      </c>
      <c r="D100" t="s">
        <v>16</v>
      </c>
      <c r="E100" s="2">
        <v>41</v>
      </c>
      <c r="F100" t="s">
        <v>12</v>
      </c>
      <c r="G100" s="2">
        <v>3</v>
      </c>
      <c r="H100" t="s">
        <v>28</v>
      </c>
      <c r="I100" s="2">
        <v>1</v>
      </c>
      <c r="J100" s="6">
        <v>0</v>
      </c>
      <c r="K100" s="2" t="s">
        <v>10</v>
      </c>
      <c r="L100" t="s">
        <v>8</v>
      </c>
      <c r="M100" s="3" t="s">
        <v>9</v>
      </c>
      <c r="N100" t="str">
        <f>B100&amp;" "&amp;D100&amp;" "&amp;F100&amp;" "&amp;Tableau13[[#This Row],[Classification]]&amp;" "&amp;L100</f>
        <v>Emballage de vente en papier / carton complexé réemployé Dangereux sans éco-modulation</v>
      </c>
      <c r="O100" t="s">
        <v>186</v>
      </c>
    </row>
    <row r="101" spans="1:15" x14ac:dyDescent="0.35">
      <c r="A101" s="2" t="str">
        <f>C101&amp;E101&amp;G101&amp;Tableau13[[#This Row],[Code classification]]&amp;M101</f>
        <v>1501100</v>
      </c>
      <c r="B101" t="s">
        <v>4</v>
      </c>
      <c r="C101" s="2">
        <v>1</v>
      </c>
      <c r="D101" t="s">
        <v>18</v>
      </c>
      <c r="E101" s="2">
        <v>50</v>
      </c>
      <c r="F101" t="s">
        <v>6</v>
      </c>
      <c r="G101" s="2">
        <v>1</v>
      </c>
      <c r="H101" t="s">
        <v>28</v>
      </c>
      <c r="I101" s="2">
        <v>1</v>
      </c>
      <c r="J101" s="6">
        <v>5.94E-3</v>
      </c>
      <c r="K101" s="2" t="s">
        <v>10</v>
      </c>
      <c r="L101" t="s">
        <v>8</v>
      </c>
      <c r="M101" s="3" t="s">
        <v>9</v>
      </c>
      <c r="N101" t="str">
        <f>B101&amp;" "&amp;D101&amp;" "&amp;F101&amp;" "&amp;Tableau13[[#This Row],[Classification]]&amp;" "&amp;L101</f>
        <v>Emballage de vente en verre à usage unique Dangereux sans éco-modulation</v>
      </c>
      <c r="O101" t="s">
        <v>72</v>
      </c>
    </row>
    <row r="102" spans="1:15" x14ac:dyDescent="0.35">
      <c r="A102" s="2" t="str">
        <f>C102&amp;E102&amp;G102&amp;Tableau13[[#This Row],[Code classification]]&amp;M102</f>
        <v>1502100</v>
      </c>
      <c r="B102" t="s">
        <v>4</v>
      </c>
      <c r="C102" s="2">
        <v>1</v>
      </c>
      <c r="D102" t="s">
        <v>18</v>
      </c>
      <c r="E102" s="2">
        <v>50</v>
      </c>
      <c r="F102" t="s">
        <v>11</v>
      </c>
      <c r="G102" s="2">
        <v>2</v>
      </c>
      <c r="H102" t="s">
        <v>28</v>
      </c>
      <c r="I102" s="2">
        <v>1</v>
      </c>
      <c r="J102" s="6">
        <v>2.97E-3</v>
      </c>
      <c r="K102" s="2" t="s">
        <v>10</v>
      </c>
      <c r="L102" t="s">
        <v>8</v>
      </c>
      <c r="M102" s="3" t="s">
        <v>9</v>
      </c>
      <c r="N102" t="str">
        <f>B102&amp;" "&amp;D102&amp;" "&amp;F102&amp;" "&amp;Tableau13[[#This Row],[Classification]]&amp;" "&amp;L102</f>
        <v>Emballage de vente en verre réemployable Dangereux sans éco-modulation</v>
      </c>
      <c r="O102" t="s">
        <v>72</v>
      </c>
    </row>
    <row r="103" spans="1:15" x14ac:dyDescent="0.35">
      <c r="A103" s="2" t="str">
        <f>C103&amp;E103&amp;G103&amp;Tableau13[[#This Row],[Code classification]]&amp;M103</f>
        <v>1503100</v>
      </c>
      <c r="B103" t="s">
        <v>4</v>
      </c>
      <c r="C103" s="2">
        <v>1</v>
      </c>
      <c r="D103" t="s">
        <v>18</v>
      </c>
      <c r="E103" s="2">
        <v>50</v>
      </c>
      <c r="F103" t="s">
        <v>12</v>
      </c>
      <c r="G103" s="2">
        <v>3</v>
      </c>
      <c r="H103" t="s">
        <v>28</v>
      </c>
      <c r="I103" s="2">
        <v>1</v>
      </c>
      <c r="J103" s="6">
        <v>0</v>
      </c>
      <c r="K103" s="2" t="s">
        <v>10</v>
      </c>
      <c r="L103" t="s">
        <v>8</v>
      </c>
      <c r="M103" s="3" t="s">
        <v>9</v>
      </c>
      <c r="N103" t="str">
        <f>B103&amp;" "&amp;D103&amp;" "&amp;F103&amp;" "&amp;Tableau13[[#This Row],[Classification]]&amp;" "&amp;L103</f>
        <v>Emballage de vente en verre réemployé Dangereux sans éco-modulation</v>
      </c>
      <c r="O103" t="s">
        <v>72</v>
      </c>
    </row>
    <row r="104" spans="1:15" x14ac:dyDescent="0.35">
      <c r="A104" s="2" t="str">
        <f>C104&amp;E104&amp;G104&amp;Tableau13[[#This Row],[Code classification]]&amp;M104</f>
        <v>1601100</v>
      </c>
      <c r="B104" t="s">
        <v>4</v>
      </c>
      <c r="C104" s="2">
        <v>1</v>
      </c>
      <c r="D104" t="s">
        <v>19</v>
      </c>
      <c r="E104" s="2">
        <v>60</v>
      </c>
      <c r="F104" t="s">
        <v>6</v>
      </c>
      <c r="G104" s="2">
        <v>1</v>
      </c>
      <c r="H104" t="s">
        <v>28</v>
      </c>
      <c r="I104" s="2">
        <v>1</v>
      </c>
      <c r="J104" s="6">
        <v>0.26454</v>
      </c>
      <c r="K104" s="2" t="s">
        <v>10</v>
      </c>
      <c r="L104" t="s">
        <v>8</v>
      </c>
      <c r="M104" s="3" t="s">
        <v>9</v>
      </c>
      <c r="N104" t="str">
        <f>B104&amp;" "&amp;D104&amp;" "&amp;F104&amp;" "&amp;Tableau13[[#This Row],[Classification]]&amp;" "&amp;L104</f>
        <v>Emballage de vente en autres plastiques à usage unique Dangereux sans éco-modulation</v>
      </c>
    </row>
    <row r="105" spans="1:15" x14ac:dyDescent="0.35">
      <c r="A105" s="2" t="str">
        <f>C105&amp;E105&amp;G105&amp;Tableau13[[#This Row],[Code classification]]&amp;M105</f>
        <v>1602100</v>
      </c>
      <c r="B105" t="s">
        <v>4</v>
      </c>
      <c r="C105" s="2">
        <v>1</v>
      </c>
      <c r="D105" t="s">
        <v>19</v>
      </c>
      <c r="E105" s="2">
        <v>60</v>
      </c>
      <c r="F105" t="s">
        <v>11</v>
      </c>
      <c r="G105" s="2">
        <v>2</v>
      </c>
      <c r="H105" t="s">
        <v>28</v>
      </c>
      <c r="I105" s="2">
        <v>1</v>
      </c>
      <c r="J105" s="6">
        <v>0.13227</v>
      </c>
      <c r="K105" s="2" t="s">
        <v>10</v>
      </c>
      <c r="L105" t="s">
        <v>8</v>
      </c>
      <c r="M105" s="3" t="s">
        <v>9</v>
      </c>
      <c r="N105" t="str">
        <f>B105&amp;" "&amp;D105&amp;" "&amp;F105&amp;" "&amp;Tableau13[[#This Row],[Classification]]&amp;" "&amp;L105</f>
        <v>Emballage de vente en autres plastiques réemployable Dangereux sans éco-modulation</v>
      </c>
    </row>
    <row r="106" spans="1:15" x14ac:dyDescent="0.35">
      <c r="A106" s="2" t="str">
        <f>C106&amp;E106&amp;G106&amp;Tableau13[[#This Row],[Code classification]]&amp;M106</f>
        <v>1603100</v>
      </c>
      <c r="B106" t="s">
        <v>4</v>
      </c>
      <c r="C106" s="2">
        <v>1</v>
      </c>
      <c r="D106" t="s">
        <v>19</v>
      </c>
      <c r="E106" s="2">
        <v>60</v>
      </c>
      <c r="F106" t="s">
        <v>12</v>
      </c>
      <c r="G106" s="2">
        <v>3</v>
      </c>
      <c r="H106" t="s">
        <v>28</v>
      </c>
      <c r="I106" s="2">
        <v>1</v>
      </c>
      <c r="J106" s="6">
        <v>0</v>
      </c>
      <c r="K106" s="2" t="s">
        <v>10</v>
      </c>
      <c r="L106" t="s">
        <v>8</v>
      </c>
      <c r="M106" s="3" t="s">
        <v>9</v>
      </c>
      <c r="N106" t="str">
        <f>B106&amp;" "&amp;D106&amp;" "&amp;F106&amp;" "&amp;Tableau13[[#This Row],[Classification]]&amp;" "&amp;L106</f>
        <v>Emballage de vente en autres plastiques réemployé Dangereux sans éco-modulation</v>
      </c>
    </row>
    <row r="107" spans="1:15" x14ac:dyDescent="0.35">
      <c r="A107" s="2" t="str">
        <f>C107&amp;E107&amp;G107&amp;Tableau13[[#This Row],[Code classification]]&amp;M107</f>
        <v>1611100</v>
      </c>
      <c r="B107" t="s">
        <v>4</v>
      </c>
      <c r="C107" s="2">
        <v>1</v>
      </c>
      <c r="D107" t="s">
        <v>20</v>
      </c>
      <c r="E107" s="2">
        <v>61</v>
      </c>
      <c r="F107" t="s">
        <v>6</v>
      </c>
      <c r="G107" s="2">
        <v>1</v>
      </c>
      <c r="H107" t="s">
        <v>28</v>
      </c>
      <c r="I107" s="2">
        <v>1</v>
      </c>
      <c r="J107" s="6">
        <v>0.26454</v>
      </c>
      <c r="K107" s="2" t="s">
        <v>10</v>
      </c>
      <c r="L107" t="s">
        <v>8</v>
      </c>
      <c r="M107" s="3" t="s">
        <v>9</v>
      </c>
      <c r="N107" t="str">
        <f>B107&amp;" "&amp;D107&amp;" "&amp;F107&amp;" "&amp;Tableau13[[#This Row],[Classification]]&amp;" "&amp;L107</f>
        <v>Emballage de vente en PE rigide à usage unique Dangereux sans éco-modulation</v>
      </c>
      <c r="O107" t="s">
        <v>116</v>
      </c>
    </row>
    <row r="108" spans="1:15" x14ac:dyDescent="0.35">
      <c r="A108" s="2" t="str">
        <f>C108&amp;E108&amp;G108&amp;Tableau13[[#This Row],[Code classification]]&amp;M108</f>
        <v>1612100</v>
      </c>
      <c r="B108" t="s">
        <v>4</v>
      </c>
      <c r="C108" s="2">
        <v>1</v>
      </c>
      <c r="D108" t="s">
        <v>20</v>
      </c>
      <c r="E108" s="2">
        <v>61</v>
      </c>
      <c r="F108" t="s">
        <v>11</v>
      </c>
      <c r="G108" s="2">
        <v>2</v>
      </c>
      <c r="H108" t="s">
        <v>28</v>
      </c>
      <c r="I108" s="2">
        <v>1</v>
      </c>
      <c r="J108" s="6">
        <v>0.13227</v>
      </c>
      <c r="K108" s="2" t="s">
        <v>10</v>
      </c>
      <c r="L108" t="s">
        <v>8</v>
      </c>
      <c r="M108" s="3" t="s">
        <v>9</v>
      </c>
      <c r="N108" t="str">
        <f>B108&amp;" "&amp;D108&amp;" "&amp;F108&amp;" "&amp;Tableau13[[#This Row],[Classification]]&amp;" "&amp;L108</f>
        <v>Emballage de vente en PE rigide réemployable Dangereux sans éco-modulation</v>
      </c>
      <c r="O108" t="s">
        <v>116</v>
      </c>
    </row>
    <row r="109" spans="1:15" x14ac:dyDescent="0.35">
      <c r="A109" s="2" t="str">
        <f>C109&amp;E109&amp;G109&amp;Tableau13[[#This Row],[Code classification]]&amp;M109</f>
        <v>1613100</v>
      </c>
      <c r="B109" t="s">
        <v>4</v>
      </c>
      <c r="C109" s="2">
        <v>1</v>
      </c>
      <c r="D109" t="s">
        <v>20</v>
      </c>
      <c r="E109" s="2">
        <v>61</v>
      </c>
      <c r="F109" t="s">
        <v>12</v>
      </c>
      <c r="G109" s="2">
        <v>3</v>
      </c>
      <c r="H109" t="s">
        <v>28</v>
      </c>
      <c r="I109" s="2">
        <v>1</v>
      </c>
      <c r="J109" s="6">
        <v>0</v>
      </c>
      <c r="K109" s="2" t="s">
        <v>10</v>
      </c>
      <c r="L109" t="s">
        <v>8</v>
      </c>
      <c r="M109" s="3" t="s">
        <v>9</v>
      </c>
      <c r="N109" t="str">
        <f>B109&amp;" "&amp;D109&amp;" "&amp;F109&amp;" "&amp;Tableau13[[#This Row],[Classification]]&amp;" "&amp;L109</f>
        <v>Emballage de vente en PE rigide réemployé Dangereux sans éco-modulation</v>
      </c>
      <c r="O109" t="s">
        <v>116</v>
      </c>
    </row>
    <row r="110" spans="1:15" x14ac:dyDescent="0.35">
      <c r="A110" s="2" t="str">
        <f>C110&amp;E110&amp;G110&amp;Tableau13[[#This Row],[Code classification]]&amp;M110</f>
        <v>1621100</v>
      </c>
      <c r="B110" t="s">
        <v>4</v>
      </c>
      <c r="C110" s="2">
        <v>1</v>
      </c>
      <c r="D110" t="s">
        <v>21</v>
      </c>
      <c r="E110" s="2">
        <v>62</v>
      </c>
      <c r="F110" t="s">
        <v>6</v>
      </c>
      <c r="G110" s="2">
        <v>1</v>
      </c>
      <c r="H110" t="s">
        <v>28</v>
      </c>
      <c r="I110" s="2">
        <v>1</v>
      </c>
      <c r="J110" s="6">
        <v>0.26454</v>
      </c>
      <c r="K110" s="2" t="s">
        <v>10</v>
      </c>
      <c r="L110" t="s">
        <v>8</v>
      </c>
      <c r="M110" s="3" t="s">
        <v>9</v>
      </c>
      <c r="N110" t="str">
        <f>B110&amp;" "&amp;D110&amp;" "&amp;F110&amp;" "&amp;Tableau13[[#This Row],[Classification]]&amp;" "&amp;L110</f>
        <v>Emballage de vente en PE souple à usage unique Dangereux sans éco-modulation</v>
      </c>
      <c r="O110" t="s">
        <v>124</v>
      </c>
    </row>
    <row r="111" spans="1:15" x14ac:dyDescent="0.35">
      <c r="A111" s="2" t="str">
        <f>C111&amp;E111&amp;G111&amp;Tableau13[[#This Row],[Code classification]]&amp;M111</f>
        <v>1622100</v>
      </c>
      <c r="B111" t="s">
        <v>4</v>
      </c>
      <c r="C111" s="2">
        <v>1</v>
      </c>
      <c r="D111" t="s">
        <v>21</v>
      </c>
      <c r="E111" s="2">
        <v>62</v>
      </c>
      <c r="F111" t="s">
        <v>11</v>
      </c>
      <c r="G111" s="2">
        <v>2</v>
      </c>
      <c r="H111" t="s">
        <v>28</v>
      </c>
      <c r="I111" s="2">
        <v>1</v>
      </c>
      <c r="J111" s="6">
        <v>0.13227</v>
      </c>
      <c r="K111" s="2" t="s">
        <v>10</v>
      </c>
      <c r="L111" t="s">
        <v>8</v>
      </c>
      <c r="M111" s="3" t="s">
        <v>9</v>
      </c>
      <c r="N111" t="str">
        <f>B111&amp;" "&amp;D111&amp;" "&amp;F111&amp;" "&amp;Tableau13[[#This Row],[Classification]]&amp;" "&amp;L111</f>
        <v>Emballage de vente en PE souple réemployable Dangereux sans éco-modulation</v>
      </c>
      <c r="O111" t="s">
        <v>124</v>
      </c>
    </row>
    <row r="112" spans="1:15" x14ac:dyDescent="0.35">
      <c r="A112" s="2" t="str">
        <f>C112&amp;E112&amp;G112&amp;Tableau13[[#This Row],[Code classification]]&amp;M112</f>
        <v>1623100</v>
      </c>
      <c r="B112" t="s">
        <v>4</v>
      </c>
      <c r="C112" s="2">
        <v>1</v>
      </c>
      <c r="D112" t="s">
        <v>21</v>
      </c>
      <c r="E112" s="2">
        <v>62</v>
      </c>
      <c r="F112" t="s">
        <v>12</v>
      </c>
      <c r="G112" s="2">
        <v>3</v>
      </c>
      <c r="H112" t="s">
        <v>28</v>
      </c>
      <c r="I112" s="2">
        <v>1</v>
      </c>
      <c r="J112" s="6">
        <v>0</v>
      </c>
      <c r="K112" s="2" t="s">
        <v>10</v>
      </c>
      <c r="L112" t="s">
        <v>8</v>
      </c>
      <c r="M112" s="3" t="s">
        <v>9</v>
      </c>
      <c r="N112" t="str">
        <f>B112&amp;" "&amp;D112&amp;" "&amp;F112&amp;" "&amp;Tableau13[[#This Row],[Classification]]&amp;" "&amp;L112</f>
        <v>Emballage de vente en PE souple réemployé Dangereux sans éco-modulation</v>
      </c>
      <c r="O112" t="s">
        <v>124</v>
      </c>
    </row>
    <row r="113" spans="1:15" x14ac:dyDescent="0.35">
      <c r="A113" s="2" t="str">
        <f>C113&amp;E113&amp;G113&amp;Tableau13[[#This Row],[Code classification]]&amp;M113</f>
        <v>1631100</v>
      </c>
      <c r="B113" t="s">
        <v>4</v>
      </c>
      <c r="C113" s="2">
        <v>1</v>
      </c>
      <c r="D113" t="s">
        <v>22</v>
      </c>
      <c r="E113" s="2">
        <v>63</v>
      </c>
      <c r="F113" t="s">
        <v>6</v>
      </c>
      <c r="G113" s="2">
        <v>1</v>
      </c>
      <c r="H113" t="s">
        <v>28</v>
      </c>
      <c r="I113" s="2">
        <v>1</v>
      </c>
      <c r="J113" s="6">
        <v>0.26454</v>
      </c>
      <c r="K113" s="2" t="s">
        <v>10</v>
      </c>
      <c r="L113" t="s">
        <v>8</v>
      </c>
      <c r="M113" s="3" t="s">
        <v>9</v>
      </c>
      <c r="N113" t="str">
        <f>B113&amp;" "&amp;D113&amp;" "&amp;F113&amp;" "&amp;Tableau13[[#This Row],[Classification]]&amp;" "&amp;L113</f>
        <v>Emballage de vente en PP rigide à usage unique Dangereux sans éco-modulation</v>
      </c>
      <c r="O113" t="s">
        <v>116</v>
      </c>
    </row>
    <row r="114" spans="1:15" x14ac:dyDescent="0.35">
      <c r="A114" s="2" t="str">
        <f>C114&amp;E114&amp;G114&amp;Tableau13[[#This Row],[Code classification]]&amp;M114</f>
        <v>1632100</v>
      </c>
      <c r="B114" t="s">
        <v>4</v>
      </c>
      <c r="C114" s="2">
        <v>1</v>
      </c>
      <c r="D114" t="s">
        <v>22</v>
      </c>
      <c r="E114" s="2">
        <v>63</v>
      </c>
      <c r="F114" t="s">
        <v>11</v>
      </c>
      <c r="G114" s="2">
        <v>2</v>
      </c>
      <c r="H114" t="s">
        <v>28</v>
      </c>
      <c r="I114" s="2">
        <v>1</v>
      </c>
      <c r="J114" s="6">
        <v>0.13227</v>
      </c>
      <c r="K114" s="2" t="s">
        <v>10</v>
      </c>
      <c r="L114" t="s">
        <v>8</v>
      </c>
      <c r="M114" s="3" t="s">
        <v>9</v>
      </c>
      <c r="N114" t="str">
        <f>B114&amp;" "&amp;D114&amp;" "&amp;F114&amp;" "&amp;Tableau13[[#This Row],[Classification]]&amp;" "&amp;L114</f>
        <v>Emballage de vente en PP rigide réemployable Dangereux sans éco-modulation</v>
      </c>
      <c r="O114" t="s">
        <v>116</v>
      </c>
    </row>
    <row r="115" spans="1:15" x14ac:dyDescent="0.35">
      <c r="A115" s="2" t="str">
        <f>C115&amp;E115&amp;G115&amp;Tableau13[[#This Row],[Code classification]]&amp;M115</f>
        <v>1633100</v>
      </c>
      <c r="B115" t="s">
        <v>4</v>
      </c>
      <c r="C115" s="2">
        <v>1</v>
      </c>
      <c r="D115" t="s">
        <v>22</v>
      </c>
      <c r="E115" s="2">
        <v>63</v>
      </c>
      <c r="F115" t="s">
        <v>12</v>
      </c>
      <c r="G115" s="2">
        <v>3</v>
      </c>
      <c r="H115" t="s">
        <v>28</v>
      </c>
      <c r="I115" s="2">
        <v>1</v>
      </c>
      <c r="J115" s="6">
        <v>0</v>
      </c>
      <c r="K115" s="2" t="s">
        <v>10</v>
      </c>
      <c r="L115" t="s">
        <v>8</v>
      </c>
      <c r="M115" s="3" t="s">
        <v>9</v>
      </c>
      <c r="N115" t="str">
        <f>B115&amp;" "&amp;D115&amp;" "&amp;F115&amp;" "&amp;Tableau13[[#This Row],[Classification]]&amp;" "&amp;L115</f>
        <v>Emballage de vente en PP rigide réemployé Dangereux sans éco-modulation</v>
      </c>
      <c r="O115" t="s">
        <v>116</v>
      </c>
    </row>
    <row r="116" spans="1:15" x14ac:dyDescent="0.35">
      <c r="A116" s="2" t="str">
        <f>C116&amp;E116&amp;G116&amp;Tableau13[[#This Row],[Code classification]]&amp;M116</f>
        <v>1641100</v>
      </c>
      <c r="B116" t="s">
        <v>4</v>
      </c>
      <c r="C116" s="2">
        <v>1</v>
      </c>
      <c r="D116" t="s">
        <v>23</v>
      </c>
      <c r="E116" s="2">
        <v>64</v>
      </c>
      <c r="F116" t="s">
        <v>6</v>
      </c>
      <c r="G116" s="2">
        <v>1</v>
      </c>
      <c r="H116" t="s">
        <v>28</v>
      </c>
      <c r="I116" s="2">
        <v>1</v>
      </c>
      <c r="J116" s="6">
        <v>0.26454</v>
      </c>
      <c r="K116" s="2" t="s">
        <v>10</v>
      </c>
      <c r="L116" t="s">
        <v>8</v>
      </c>
      <c r="M116" s="3" t="s">
        <v>9</v>
      </c>
      <c r="N116" t="str">
        <f>B116&amp;" "&amp;D116&amp;" "&amp;F116&amp;" "&amp;Tableau13[[#This Row],[Classification]]&amp;" "&amp;L116</f>
        <v>Emballage de vente en PP souple à usage unique Dangereux sans éco-modulation</v>
      </c>
      <c r="O116" t="s">
        <v>124</v>
      </c>
    </row>
    <row r="117" spans="1:15" x14ac:dyDescent="0.35">
      <c r="A117" s="2" t="str">
        <f>C117&amp;E117&amp;G117&amp;Tableau13[[#This Row],[Code classification]]&amp;M117</f>
        <v>1642100</v>
      </c>
      <c r="B117" t="s">
        <v>4</v>
      </c>
      <c r="C117" s="2">
        <v>1</v>
      </c>
      <c r="D117" t="s">
        <v>23</v>
      </c>
      <c r="E117" s="2">
        <v>64</v>
      </c>
      <c r="F117" t="s">
        <v>11</v>
      </c>
      <c r="G117" s="2">
        <v>2</v>
      </c>
      <c r="H117" t="s">
        <v>28</v>
      </c>
      <c r="I117" s="2">
        <v>1</v>
      </c>
      <c r="J117" s="6">
        <v>0.13227</v>
      </c>
      <c r="K117" s="2" t="s">
        <v>10</v>
      </c>
      <c r="L117" t="s">
        <v>8</v>
      </c>
      <c r="M117" s="3" t="s">
        <v>9</v>
      </c>
      <c r="N117" t="str">
        <f>B117&amp;" "&amp;D117&amp;" "&amp;F117&amp;" "&amp;Tableau13[[#This Row],[Classification]]&amp;" "&amp;L117</f>
        <v>Emballage de vente en PP souple réemployable Dangereux sans éco-modulation</v>
      </c>
      <c r="O117" t="s">
        <v>124</v>
      </c>
    </row>
    <row r="118" spans="1:15" x14ac:dyDescent="0.35">
      <c r="A118" s="2" t="str">
        <f>C118&amp;E118&amp;G118&amp;Tableau13[[#This Row],[Code classification]]&amp;M118</f>
        <v>1643100</v>
      </c>
      <c r="B118" t="s">
        <v>4</v>
      </c>
      <c r="C118" s="2">
        <v>1</v>
      </c>
      <c r="D118" t="s">
        <v>23</v>
      </c>
      <c r="E118" s="2">
        <v>64</v>
      </c>
      <c r="F118" t="s">
        <v>12</v>
      </c>
      <c r="G118" s="2">
        <v>3</v>
      </c>
      <c r="H118" t="s">
        <v>28</v>
      </c>
      <c r="I118" s="2">
        <v>1</v>
      </c>
      <c r="J118" s="6">
        <v>0</v>
      </c>
      <c r="K118" s="2" t="s">
        <v>10</v>
      </c>
      <c r="L118" t="s">
        <v>8</v>
      </c>
      <c r="M118" s="3" t="s">
        <v>9</v>
      </c>
      <c r="N118" t="str">
        <f>B118&amp;" "&amp;D118&amp;" "&amp;F118&amp;" "&amp;Tableau13[[#This Row],[Classification]]&amp;" "&amp;L118</f>
        <v>Emballage de vente en PP souple réemployé Dangereux sans éco-modulation</v>
      </c>
      <c r="O118" t="s">
        <v>124</v>
      </c>
    </row>
    <row r="119" spans="1:15" x14ac:dyDescent="0.35">
      <c r="A119" s="2" t="str">
        <f>C119&amp;E119&amp;G119&amp;Tableau13[[#This Row],[Code classification]]&amp;M119</f>
        <v>1651100</v>
      </c>
      <c r="B119" t="s">
        <v>4</v>
      </c>
      <c r="C119" s="2">
        <v>1</v>
      </c>
      <c r="D119" t="s">
        <v>24</v>
      </c>
      <c r="E119" s="2">
        <v>65</v>
      </c>
      <c r="F119" t="s">
        <v>6</v>
      </c>
      <c r="G119" s="2">
        <v>1</v>
      </c>
      <c r="H119" t="s">
        <v>28</v>
      </c>
      <c r="I119" s="2">
        <v>1</v>
      </c>
      <c r="J119" s="6">
        <v>0.26454</v>
      </c>
      <c r="K119" s="2" t="s">
        <v>10</v>
      </c>
      <c r="L119" t="s">
        <v>8</v>
      </c>
      <c r="M119" s="3" t="s">
        <v>9</v>
      </c>
      <c r="N119" t="str">
        <f>B119&amp;" "&amp;D119&amp;" "&amp;F119&amp;" "&amp;Tableau13[[#This Row],[Classification]]&amp;" "&amp;L119</f>
        <v>Emballage de vente en PS, PSE ou XPS à usage unique Dangereux sans éco-modulation</v>
      </c>
      <c r="O119" t="s">
        <v>147</v>
      </c>
    </row>
    <row r="120" spans="1:15" x14ac:dyDescent="0.35">
      <c r="A120" s="2" t="str">
        <f>C120&amp;E120&amp;G120&amp;Tableau13[[#This Row],[Code classification]]&amp;M120</f>
        <v>1652100</v>
      </c>
      <c r="B120" t="s">
        <v>4</v>
      </c>
      <c r="C120" s="2">
        <v>1</v>
      </c>
      <c r="D120" t="s">
        <v>24</v>
      </c>
      <c r="E120" s="2">
        <v>65</v>
      </c>
      <c r="F120" t="s">
        <v>11</v>
      </c>
      <c r="G120" s="2">
        <v>2</v>
      </c>
      <c r="H120" t="s">
        <v>28</v>
      </c>
      <c r="I120" s="2">
        <v>1</v>
      </c>
      <c r="J120" s="6">
        <v>0.13227</v>
      </c>
      <c r="K120" s="2" t="s">
        <v>10</v>
      </c>
      <c r="L120" t="s">
        <v>8</v>
      </c>
      <c r="M120" s="3" t="s">
        <v>9</v>
      </c>
      <c r="N120" t="str">
        <f>B120&amp;" "&amp;D120&amp;" "&amp;F120&amp;" "&amp;Tableau13[[#This Row],[Classification]]&amp;" "&amp;L120</f>
        <v>Emballage de vente en PS, PSE ou XPS réemployable Dangereux sans éco-modulation</v>
      </c>
      <c r="O120" t="s">
        <v>147</v>
      </c>
    </row>
    <row r="121" spans="1:15" x14ac:dyDescent="0.35">
      <c r="A121" s="2" t="str">
        <f>C121&amp;E121&amp;G121&amp;Tableau13[[#This Row],[Code classification]]&amp;M121</f>
        <v>1653100</v>
      </c>
      <c r="B121" t="s">
        <v>4</v>
      </c>
      <c r="C121" s="2">
        <v>1</v>
      </c>
      <c r="D121" t="s">
        <v>24</v>
      </c>
      <c r="E121" s="2">
        <v>65</v>
      </c>
      <c r="F121" t="s">
        <v>12</v>
      </c>
      <c r="G121" s="2">
        <v>3</v>
      </c>
      <c r="H121" t="s">
        <v>28</v>
      </c>
      <c r="I121" s="2">
        <v>1</v>
      </c>
      <c r="J121" s="6">
        <v>0</v>
      </c>
      <c r="K121" s="2" t="s">
        <v>10</v>
      </c>
      <c r="L121" t="s">
        <v>8</v>
      </c>
      <c r="M121" s="3" t="s">
        <v>9</v>
      </c>
      <c r="N121" t="str">
        <f>B121&amp;" "&amp;D121&amp;" "&amp;F121&amp;" "&amp;Tableau13[[#This Row],[Classification]]&amp;" "&amp;L121</f>
        <v>Emballage de vente en PS, PSE ou XPS réemployé Dangereux sans éco-modulation</v>
      </c>
      <c r="O121" t="s">
        <v>147</v>
      </c>
    </row>
    <row r="122" spans="1:15" x14ac:dyDescent="0.35">
      <c r="A122" s="2" t="str">
        <f>C122&amp;E122&amp;G122&amp;Tableau13[[#This Row],[Code classification]]&amp;M122</f>
        <v>1661100</v>
      </c>
      <c r="B122" t="s">
        <v>4</v>
      </c>
      <c r="C122" s="2">
        <v>1</v>
      </c>
      <c r="D122" t="s">
        <v>25</v>
      </c>
      <c r="E122" s="2">
        <v>66</v>
      </c>
      <c r="F122" t="s">
        <v>6</v>
      </c>
      <c r="G122" s="2">
        <v>1</v>
      </c>
      <c r="H122" t="s">
        <v>28</v>
      </c>
      <c r="I122" s="2">
        <v>1</v>
      </c>
      <c r="J122" s="6">
        <v>0.26454</v>
      </c>
      <c r="K122" s="2" t="s">
        <v>10</v>
      </c>
      <c r="L122" t="s">
        <v>8</v>
      </c>
      <c r="M122" s="3" t="s">
        <v>9</v>
      </c>
      <c r="N122" t="str">
        <f>B122&amp;" "&amp;D122&amp;" "&amp;F122&amp;" "&amp;Tableau13[[#This Row],[Classification]]&amp;" "&amp;L122</f>
        <v>Emballage de vente en PET rigide à usage unique Dangereux sans éco-modulation</v>
      </c>
      <c r="O122" t="s">
        <v>155</v>
      </c>
    </row>
    <row r="123" spans="1:15" x14ac:dyDescent="0.35">
      <c r="A123" s="2" t="str">
        <f>C123&amp;E123&amp;G123&amp;Tableau13[[#This Row],[Code classification]]&amp;M123</f>
        <v>1662100</v>
      </c>
      <c r="B123" t="s">
        <v>4</v>
      </c>
      <c r="C123" s="2">
        <v>1</v>
      </c>
      <c r="D123" t="s">
        <v>25</v>
      </c>
      <c r="E123" s="2">
        <v>66</v>
      </c>
      <c r="F123" t="s">
        <v>11</v>
      </c>
      <c r="G123" s="2">
        <v>2</v>
      </c>
      <c r="H123" t="s">
        <v>28</v>
      </c>
      <c r="I123" s="2">
        <v>1</v>
      </c>
      <c r="J123" s="6">
        <v>0.13227</v>
      </c>
      <c r="K123" s="2" t="s">
        <v>10</v>
      </c>
      <c r="L123" t="s">
        <v>8</v>
      </c>
      <c r="M123" s="3" t="s">
        <v>9</v>
      </c>
      <c r="N123" t="str">
        <f>B123&amp;" "&amp;D123&amp;" "&amp;F123&amp;" "&amp;Tableau13[[#This Row],[Classification]]&amp;" "&amp;L123</f>
        <v>Emballage de vente en PET rigide réemployable Dangereux sans éco-modulation</v>
      </c>
      <c r="O123" t="s">
        <v>155</v>
      </c>
    </row>
    <row r="124" spans="1:15" x14ac:dyDescent="0.35">
      <c r="A124" s="2" t="str">
        <f>C124&amp;E124&amp;G124&amp;Tableau13[[#This Row],[Code classification]]&amp;M124</f>
        <v>1663100</v>
      </c>
      <c r="B124" t="s">
        <v>4</v>
      </c>
      <c r="C124" s="2">
        <v>1</v>
      </c>
      <c r="D124" t="s">
        <v>25</v>
      </c>
      <c r="E124" s="2">
        <v>66</v>
      </c>
      <c r="F124" t="s">
        <v>12</v>
      </c>
      <c r="G124" s="2">
        <v>3</v>
      </c>
      <c r="H124" t="s">
        <v>28</v>
      </c>
      <c r="I124" s="2">
        <v>1</v>
      </c>
      <c r="J124" s="6">
        <v>0</v>
      </c>
      <c r="K124" s="2" t="s">
        <v>10</v>
      </c>
      <c r="L124" t="s">
        <v>8</v>
      </c>
      <c r="M124" s="3" t="s">
        <v>9</v>
      </c>
      <c r="N124" t="str">
        <f>B124&amp;" "&amp;D124&amp;" "&amp;F124&amp;" "&amp;Tableau13[[#This Row],[Classification]]&amp;" "&amp;L124</f>
        <v>Emballage de vente en PET rigide réemployé Dangereux sans éco-modulation</v>
      </c>
      <c r="O124" t="s">
        <v>155</v>
      </c>
    </row>
    <row r="125" spans="1:15" x14ac:dyDescent="0.35">
      <c r="A125" s="2" t="str">
        <f>C125&amp;E125&amp;G125&amp;Tableau13[[#This Row],[Code classification]]&amp;M125</f>
        <v>1671100</v>
      </c>
      <c r="B125" t="s">
        <v>4</v>
      </c>
      <c r="C125" s="2">
        <v>1</v>
      </c>
      <c r="D125" t="s">
        <v>26</v>
      </c>
      <c r="E125" s="2">
        <v>67</v>
      </c>
      <c r="F125" t="s">
        <v>6</v>
      </c>
      <c r="G125" s="2">
        <v>1</v>
      </c>
      <c r="H125" t="s">
        <v>28</v>
      </c>
      <c r="I125" s="2">
        <v>1</v>
      </c>
      <c r="J125" s="6">
        <v>0.26454</v>
      </c>
      <c r="K125" s="2" t="s">
        <v>10</v>
      </c>
      <c r="L125" t="s">
        <v>8</v>
      </c>
      <c r="M125" s="3" t="s">
        <v>9</v>
      </c>
      <c r="N125" t="str">
        <f>B125&amp;" "&amp;D125&amp;" "&amp;F125&amp;" "&amp;Tableau13[[#This Row],[Classification]]&amp;" "&amp;L125</f>
        <v>Emballage de vente en PVC rigide ou souple à usage unique Dangereux sans éco-modulation</v>
      </c>
      <c r="O125" t="s">
        <v>124</v>
      </c>
    </row>
    <row r="126" spans="1:15" x14ac:dyDescent="0.35">
      <c r="A126" s="2" t="str">
        <f>C126&amp;E126&amp;G126&amp;Tableau13[[#This Row],[Code classification]]&amp;M126</f>
        <v>1672100</v>
      </c>
      <c r="B126" t="s">
        <v>4</v>
      </c>
      <c r="C126" s="2">
        <v>1</v>
      </c>
      <c r="D126" t="s">
        <v>26</v>
      </c>
      <c r="E126" s="2">
        <v>67</v>
      </c>
      <c r="F126" t="s">
        <v>11</v>
      </c>
      <c r="G126" s="2">
        <v>2</v>
      </c>
      <c r="H126" t="s">
        <v>28</v>
      </c>
      <c r="I126" s="2">
        <v>1</v>
      </c>
      <c r="J126" s="6">
        <v>0.13227</v>
      </c>
      <c r="K126" s="2" t="s">
        <v>10</v>
      </c>
      <c r="L126" t="s">
        <v>8</v>
      </c>
      <c r="M126" s="3" t="s">
        <v>9</v>
      </c>
      <c r="N126" t="str">
        <f>B126&amp;" "&amp;D126&amp;" "&amp;F126&amp;" "&amp;Tableau13[[#This Row],[Classification]]&amp;" "&amp;L126</f>
        <v>Emballage de vente en PVC rigide ou souple réemployable Dangereux sans éco-modulation</v>
      </c>
      <c r="O126" t="s">
        <v>124</v>
      </c>
    </row>
    <row r="127" spans="1:15" x14ac:dyDescent="0.35">
      <c r="A127" s="2" t="str">
        <f>C127&amp;E127&amp;G127&amp;Tableau13[[#This Row],[Code classification]]&amp;M127</f>
        <v>1673100</v>
      </c>
      <c r="B127" t="s">
        <v>4</v>
      </c>
      <c r="C127" s="2">
        <v>1</v>
      </c>
      <c r="D127" t="s">
        <v>26</v>
      </c>
      <c r="E127" s="2">
        <v>67</v>
      </c>
      <c r="F127" t="s">
        <v>12</v>
      </c>
      <c r="G127" s="2">
        <v>3</v>
      </c>
      <c r="H127" t="s">
        <v>28</v>
      </c>
      <c r="I127" s="2">
        <v>1</v>
      </c>
      <c r="J127" s="6">
        <v>0</v>
      </c>
      <c r="K127" s="2" t="s">
        <v>10</v>
      </c>
      <c r="L127" t="s">
        <v>8</v>
      </c>
      <c r="M127" s="3" t="s">
        <v>9</v>
      </c>
      <c r="N127" t="str">
        <f>B127&amp;" "&amp;D127&amp;" "&amp;F127&amp;" "&amp;Tableau13[[#This Row],[Classification]]&amp;" "&amp;L127</f>
        <v>Emballage de vente en PVC rigide ou souple réemployé Dangereux sans éco-modulation</v>
      </c>
      <c r="O127" t="s">
        <v>124</v>
      </c>
    </row>
    <row r="128" spans="1:15" x14ac:dyDescent="0.35">
      <c r="A128" s="2" t="str">
        <f>C128&amp;E128&amp;G128&amp;Tableau13[[#This Row],[Code classification]]&amp;M128</f>
        <v>1991100</v>
      </c>
      <c r="B128" t="s">
        <v>4</v>
      </c>
      <c r="C128" s="2">
        <v>1</v>
      </c>
      <c r="D128" t="s">
        <v>27</v>
      </c>
      <c r="E128" s="2">
        <v>99</v>
      </c>
      <c r="F128" t="s">
        <v>6</v>
      </c>
      <c r="G128" s="2">
        <v>1</v>
      </c>
      <c r="H128" t="s">
        <v>28</v>
      </c>
      <c r="I128" s="2">
        <v>1</v>
      </c>
      <c r="J128" s="6">
        <v>5.94E-3</v>
      </c>
      <c r="K128" s="2" t="s">
        <v>10</v>
      </c>
      <c r="L128" t="s">
        <v>8</v>
      </c>
      <c r="M128" s="3" t="s">
        <v>9</v>
      </c>
      <c r="N128" t="str">
        <f>B128&amp;" "&amp;D128&amp;" "&amp;F128&amp;" "&amp;Tableau13[[#This Row],[Classification]]&amp;" "&amp;L128</f>
        <v>Emballage de vente en autres matériaux à usage unique Dangereux sans éco-modulation</v>
      </c>
      <c r="O128" t="s">
        <v>170</v>
      </c>
    </row>
    <row r="129" spans="1:15" x14ac:dyDescent="0.35">
      <c r="A129" s="2" t="str">
        <f>C129&amp;E129&amp;G129&amp;Tableau13[[#This Row],[Code classification]]&amp;M129</f>
        <v>1992100</v>
      </c>
      <c r="B129" t="s">
        <v>4</v>
      </c>
      <c r="C129" s="2">
        <v>1</v>
      </c>
      <c r="D129" t="s">
        <v>27</v>
      </c>
      <c r="E129" s="2">
        <v>99</v>
      </c>
      <c r="F129" t="s">
        <v>11</v>
      </c>
      <c r="G129" s="2">
        <v>2</v>
      </c>
      <c r="H129" t="s">
        <v>28</v>
      </c>
      <c r="I129" s="2">
        <v>1</v>
      </c>
      <c r="J129" s="6">
        <v>2.97E-3</v>
      </c>
      <c r="K129" s="2" t="s">
        <v>10</v>
      </c>
      <c r="L129" t="s">
        <v>8</v>
      </c>
      <c r="M129" s="3" t="s">
        <v>9</v>
      </c>
      <c r="N129" t="str">
        <f>B129&amp;" "&amp;D129&amp;" "&amp;F129&amp;" "&amp;Tableau13[[#This Row],[Classification]]&amp;" "&amp;L129</f>
        <v>Emballage de vente en autres matériaux réemployable Dangereux sans éco-modulation</v>
      </c>
      <c r="O129" t="s">
        <v>170</v>
      </c>
    </row>
    <row r="130" spans="1:15" x14ac:dyDescent="0.35">
      <c r="A130" s="2" t="str">
        <f>C130&amp;E130&amp;G130&amp;Tableau13[[#This Row],[Code classification]]&amp;M130</f>
        <v>1993100</v>
      </c>
      <c r="B130" t="s">
        <v>4</v>
      </c>
      <c r="C130" s="2">
        <v>1</v>
      </c>
      <c r="D130" t="s">
        <v>27</v>
      </c>
      <c r="E130" s="2">
        <v>99</v>
      </c>
      <c r="F130" t="s">
        <v>12</v>
      </c>
      <c r="G130" s="2">
        <v>3</v>
      </c>
      <c r="H130" t="s">
        <v>28</v>
      </c>
      <c r="I130" s="2">
        <v>1</v>
      </c>
      <c r="J130" s="6">
        <v>0</v>
      </c>
      <c r="K130" s="2" t="s">
        <v>10</v>
      </c>
      <c r="L130" t="s">
        <v>8</v>
      </c>
      <c r="M130" s="3" t="s">
        <v>9</v>
      </c>
      <c r="N130" t="str">
        <f>B130&amp;" "&amp;D130&amp;" "&amp;F130&amp;" "&amp;Tableau13[[#This Row],[Classification]]&amp;" "&amp;L130</f>
        <v>Emballage de vente en autres matériaux réemployé Dangereux sans éco-modulation</v>
      </c>
      <c r="O130" t="s">
        <v>170</v>
      </c>
    </row>
    <row r="131" spans="1:15" x14ac:dyDescent="0.35">
      <c r="A131" s="2" t="str">
        <f t="shared" ref="A131:A150" si="0">C131&amp;E131&amp;G131&amp;I131&amp;M131</f>
        <v>1681000</v>
      </c>
      <c r="B131" t="s">
        <v>4</v>
      </c>
      <c r="C131" s="2">
        <v>1</v>
      </c>
      <c r="D131" t="s">
        <v>29</v>
      </c>
      <c r="E131" s="2">
        <v>68</v>
      </c>
      <c r="F131" t="s">
        <v>6</v>
      </c>
      <c r="G131" s="2">
        <v>1</v>
      </c>
      <c r="H131" t="s">
        <v>7</v>
      </c>
      <c r="I131" s="2">
        <v>0</v>
      </c>
      <c r="J131" s="6">
        <v>3</v>
      </c>
      <c r="K131" s="2" t="s">
        <v>3</v>
      </c>
      <c r="L131" t="s">
        <v>8</v>
      </c>
      <c r="M131" s="3" t="s">
        <v>9</v>
      </c>
      <c r="N131" t="str">
        <f>B131&amp;" "&amp;D131&amp;" "&amp;F131&amp;" "&amp;Tableau13[[#This Row],[Classification]]&amp;" "&amp;L131</f>
        <v>Emballage de vente IBC / GRV à usage unique sans classification sans éco-modulation</v>
      </c>
      <c r="O131" t="s">
        <v>219</v>
      </c>
    </row>
    <row r="132" spans="1:15" x14ac:dyDescent="0.35">
      <c r="A132" s="2" t="str">
        <f t="shared" si="0"/>
        <v>1682000</v>
      </c>
      <c r="B132" t="s">
        <v>4</v>
      </c>
      <c r="C132" s="2">
        <v>1</v>
      </c>
      <c r="D132" t="s">
        <v>29</v>
      </c>
      <c r="E132" s="2">
        <v>68</v>
      </c>
      <c r="F132" t="s">
        <v>11</v>
      </c>
      <c r="G132" s="2">
        <v>2</v>
      </c>
      <c r="H132" t="s">
        <v>7</v>
      </c>
      <c r="I132" s="2">
        <v>0</v>
      </c>
      <c r="J132" s="6">
        <v>1.5</v>
      </c>
      <c r="K132" s="2" t="s">
        <v>3</v>
      </c>
      <c r="L132" t="s">
        <v>8</v>
      </c>
      <c r="M132" s="3" t="s">
        <v>9</v>
      </c>
      <c r="N132" t="str">
        <f>B132&amp;" "&amp;D132&amp;" "&amp;F132&amp;" "&amp;Tableau13[[#This Row],[Classification]]&amp;" "&amp;L132</f>
        <v>Emballage de vente IBC / GRV réemployable sans classification sans éco-modulation</v>
      </c>
      <c r="O132" t="s">
        <v>219</v>
      </c>
    </row>
    <row r="133" spans="1:15" x14ac:dyDescent="0.35">
      <c r="A133" s="2" t="str">
        <f t="shared" si="0"/>
        <v>1683000</v>
      </c>
      <c r="B133" t="s">
        <v>4</v>
      </c>
      <c r="C133" s="2">
        <v>1</v>
      </c>
      <c r="D133" t="s">
        <v>29</v>
      </c>
      <c r="E133" s="2">
        <v>68</v>
      </c>
      <c r="F133" t="s">
        <v>12</v>
      </c>
      <c r="G133" s="2">
        <v>3</v>
      </c>
      <c r="H133" t="s">
        <v>7</v>
      </c>
      <c r="I133" s="2">
        <v>0</v>
      </c>
      <c r="J133" s="6">
        <v>0</v>
      </c>
      <c r="K133" s="2" t="s">
        <v>3</v>
      </c>
      <c r="L133" t="s">
        <v>8</v>
      </c>
      <c r="M133" s="3" t="s">
        <v>9</v>
      </c>
      <c r="N133" t="str">
        <f>B133&amp;" "&amp;D133&amp;" "&amp;F133&amp;" "&amp;Tableau13[[#This Row],[Classification]]&amp;" "&amp;L133</f>
        <v>Emballage de vente IBC / GRV réemployé sans classification sans éco-modulation</v>
      </c>
      <c r="O133" t="s">
        <v>219</v>
      </c>
    </row>
    <row r="134" spans="1:15" x14ac:dyDescent="0.35">
      <c r="A134" s="2" t="str">
        <f t="shared" si="0"/>
        <v>1691000</v>
      </c>
      <c r="B134" t="s">
        <v>4</v>
      </c>
      <c r="C134" s="2">
        <v>1</v>
      </c>
      <c r="D134" t="s">
        <v>30</v>
      </c>
      <c r="E134" s="2">
        <v>69</v>
      </c>
      <c r="F134" t="s">
        <v>6</v>
      </c>
      <c r="G134" s="2">
        <v>1</v>
      </c>
      <c r="H134" t="s">
        <v>7</v>
      </c>
      <c r="I134" s="2">
        <v>0</v>
      </c>
      <c r="J134" s="6">
        <v>1.5</v>
      </c>
      <c r="K134" s="2" t="s">
        <v>3</v>
      </c>
      <c r="L134" t="s">
        <v>8</v>
      </c>
      <c r="M134" s="3" t="s">
        <v>9</v>
      </c>
      <c r="N134" t="str">
        <f>B134&amp;" "&amp;D134&amp;" "&amp;F134&amp;" "&amp;Tableau13[[#This Row],[Classification]]&amp;" "&amp;L134</f>
        <v>Emballage de vente IBC / GRV reconditionné poche neuve à usage unique sans classification sans éco-modulation</v>
      </c>
      <c r="O134" t="s">
        <v>223</v>
      </c>
    </row>
    <row r="135" spans="1:15" x14ac:dyDescent="0.35">
      <c r="A135" s="2" t="str">
        <f t="shared" si="0"/>
        <v>1692000</v>
      </c>
      <c r="B135" t="s">
        <v>4</v>
      </c>
      <c r="C135" s="2">
        <v>1</v>
      </c>
      <c r="D135" t="s">
        <v>30</v>
      </c>
      <c r="E135" s="2">
        <v>69</v>
      </c>
      <c r="F135" t="s">
        <v>11</v>
      </c>
      <c r="G135" s="2">
        <v>2</v>
      </c>
      <c r="H135" t="s">
        <v>7</v>
      </c>
      <c r="I135" s="2">
        <v>0</v>
      </c>
      <c r="J135" s="6">
        <v>0.75</v>
      </c>
      <c r="K135" s="2" t="s">
        <v>3</v>
      </c>
      <c r="L135" t="s">
        <v>8</v>
      </c>
      <c r="M135" s="3" t="s">
        <v>9</v>
      </c>
      <c r="N135" t="str">
        <f>B135&amp;" "&amp;D135&amp;" "&amp;F135&amp;" "&amp;Tableau13[[#This Row],[Classification]]&amp;" "&amp;L135</f>
        <v>Emballage de vente IBC / GRV reconditionné poche neuve réemployable sans classification sans éco-modulation</v>
      </c>
      <c r="O135" t="s">
        <v>223</v>
      </c>
    </row>
    <row r="136" spans="1:15" x14ac:dyDescent="0.35">
      <c r="A136" s="2" t="str">
        <f t="shared" si="0"/>
        <v>1681100</v>
      </c>
      <c r="B136" t="s">
        <v>4</v>
      </c>
      <c r="C136" s="2">
        <v>1</v>
      </c>
      <c r="D136" t="s">
        <v>29</v>
      </c>
      <c r="E136" s="2">
        <v>68</v>
      </c>
      <c r="F136" t="s">
        <v>6</v>
      </c>
      <c r="G136" s="2">
        <v>1</v>
      </c>
      <c r="H136" t="s">
        <v>28</v>
      </c>
      <c r="I136" s="2">
        <v>1</v>
      </c>
      <c r="J136" s="6">
        <v>3</v>
      </c>
      <c r="K136" s="2" t="s">
        <v>3</v>
      </c>
      <c r="L136" t="s">
        <v>8</v>
      </c>
      <c r="M136" s="3" t="s">
        <v>9</v>
      </c>
      <c r="N136" t="str">
        <f>B136&amp;" "&amp;D136&amp;" "&amp;F136&amp;" "&amp;Tableau13[[#This Row],[Classification]]&amp;" "&amp;L136</f>
        <v>Emballage de vente IBC / GRV à usage unique Dangereux sans éco-modulation</v>
      </c>
      <c r="O136" t="s">
        <v>219</v>
      </c>
    </row>
    <row r="137" spans="1:15" x14ac:dyDescent="0.35">
      <c r="A137" s="2" t="str">
        <f t="shared" si="0"/>
        <v>1682100</v>
      </c>
      <c r="B137" t="s">
        <v>4</v>
      </c>
      <c r="C137" s="2">
        <v>1</v>
      </c>
      <c r="D137" t="s">
        <v>29</v>
      </c>
      <c r="E137" s="2">
        <v>68</v>
      </c>
      <c r="F137" t="s">
        <v>11</v>
      </c>
      <c r="G137" s="2">
        <v>2</v>
      </c>
      <c r="H137" t="s">
        <v>28</v>
      </c>
      <c r="I137" s="2">
        <v>1</v>
      </c>
      <c r="J137" s="6">
        <v>1.5</v>
      </c>
      <c r="K137" s="2" t="s">
        <v>3</v>
      </c>
      <c r="L137" t="s">
        <v>8</v>
      </c>
      <c r="M137" s="3" t="s">
        <v>9</v>
      </c>
      <c r="N137" t="str">
        <f>B137&amp;" "&amp;D137&amp;" "&amp;F137&amp;" "&amp;Tableau13[[#This Row],[Classification]]&amp;" "&amp;L137</f>
        <v>Emballage de vente IBC / GRV réemployable Dangereux sans éco-modulation</v>
      </c>
      <c r="O137" t="s">
        <v>219</v>
      </c>
    </row>
    <row r="138" spans="1:15" x14ac:dyDescent="0.35">
      <c r="A138" s="2" t="str">
        <f t="shared" si="0"/>
        <v>1683100</v>
      </c>
      <c r="B138" t="s">
        <v>4</v>
      </c>
      <c r="C138" s="2">
        <v>1</v>
      </c>
      <c r="D138" t="s">
        <v>29</v>
      </c>
      <c r="E138" s="2">
        <v>68</v>
      </c>
      <c r="F138" t="s">
        <v>12</v>
      </c>
      <c r="G138" s="2">
        <v>3</v>
      </c>
      <c r="H138" t="s">
        <v>28</v>
      </c>
      <c r="I138" s="2">
        <v>1</v>
      </c>
      <c r="J138" s="6">
        <v>0</v>
      </c>
      <c r="K138" s="2" t="s">
        <v>3</v>
      </c>
      <c r="L138" t="s">
        <v>8</v>
      </c>
      <c r="M138" s="3" t="s">
        <v>9</v>
      </c>
      <c r="N138" t="str">
        <f>B138&amp;" "&amp;D138&amp;" "&amp;F138&amp;" "&amp;Tableau13[[#This Row],[Classification]]&amp;" "&amp;L138</f>
        <v>Emballage de vente IBC / GRV réemployé Dangereux sans éco-modulation</v>
      </c>
      <c r="O138" t="s">
        <v>219</v>
      </c>
    </row>
    <row r="139" spans="1:15" x14ac:dyDescent="0.35">
      <c r="A139" s="2" t="str">
        <f t="shared" si="0"/>
        <v>1691100</v>
      </c>
      <c r="B139" t="s">
        <v>4</v>
      </c>
      <c r="C139" s="2">
        <v>1</v>
      </c>
      <c r="D139" t="s">
        <v>30</v>
      </c>
      <c r="E139" s="2">
        <v>69</v>
      </c>
      <c r="F139" t="s">
        <v>6</v>
      </c>
      <c r="G139" s="2">
        <v>1</v>
      </c>
      <c r="H139" t="s">
        <v>28</v>
      </c>
      <c r="I139" s="2">
        <v>1</v>
      </c>
      <c r="J139" s="6">
        <v>1.5</v>
      </c>
      <c r="K139" s="2" t="s">
        <v>3</v>
      </c>
      <c r="L139" t="s">
        <v>8</v>
      </c>
      <c r="M139" s="3" t="s">
        <v>9</v>
      </c>
      <c r="N139" t="str">
        <f>B139&amp;" "&amp;D139&amp;" "&amp;F139&amp;" "&amp;Tableau13[[#This Row],[Classification]]&amp;" "&amp;L139</f>
        <v>Emballage de vente IBC / GRV reconditionné poche neuve à usage unique Dangereux sans éco-modulation</v>
      </c>
      <c r="O139" t="s">
        <v>223</v>
      </c>
    </row>
    <row r="140" spans="1:15" x14ac:dyDescent="0.35">
      <c r="A140" s="2" t="str">
        <f t="shared" si="0"/>
        <v>1692100</v>
      </c>
      <c r="B140" t="s">
        <v>4</v>
      </c>
      <c r="C140" s="2">
        <v>1</v>
      </c>
      <c r="D140" t="s">
        <v>30</v>
      </c>
      <c r="E140" s="2">
        <v>69</v>
      </c>
      <c r="F140" t="s">
        <v>11</v>
      </c>
      <c r="G140" s="2">
        <v>2</v>
      </c>
      <c r="H140" t="s">
        <v>28</v>
      </c>
      <c r="I140" s="2">
        <v>1</v>
      </c>
      <c r="J140" s="6">
        <v>0.75</v>
      </c>
      <c r="K140" s="2" t="s">
        <v>3</v>
      </c>
      <c r="L140" t="s">
        <v>8</v>
      </c>
      <c r="M140" s="3" t="s">
        <v>9</v>
      </c>
      <c r="N140" t="str">
        <f>B140&amp;" "&amp;D140&amp;" "&amp;F140&amp;" "&amp;Tableau13[[#This Row],[Classification]]&amp;" "&amp;L140</f>
        <v>Emballage de vente IBC / GRV reconditionné poche neuve réemployable Dangereux sans éco-modulation</v>
      </c>
      <c r="O140" t="s">
        <v>223</v>
      </c>
    </row>
    <row r="141" spans="1:15" x14ac:dyDescent="0.35">
      <c r="A141" s="2" t="str">
        <f t="shared" si="0"/>
        <v>1681200</v>
      </c>
      <c r="B141" t="s">
        <v>4</v>
      </c>
      <c r="C141" s="2">
        <v>1</v>
      </c>
      <c r="D141" t="s">
        <v>29</v>
      </c>
      <c r="E141" s="2">
        <v>68</v>
      </c>
      <c r="F141" t="s">
        <v>6</v>
      </c>
      <c r="G141" s="2">
        <v>1</v>
      </c>
      <c r="H141" t="s">
        <v>31</v>
      </c>
      <c r="I141" s="2">
        <v>2</v>
      </c>
      <c r="J141" s="6">
        <v>3</v>
      </c>
      <c r="K141" s="2" t="s">
        <v>3</v>
      </c>
      <c r="L141" t="s">
        <v>8</v>
      </c>
      <c r="M141" s="3" t="s">
        <v>9</v>
      </c>
      <c r="N141" t="str">
        <f>B141&amp;" "&amp;D141&amp;" "&amp;F141&amp;" "&amp;Tableau13[[#This Row],[Classification]]&amp;" "&amp;L141</f>
        <v>Emballage de vente IBC / GRV à usage unique Contact alimentaire sans éco-modulation</v>
      </c>
    </row>
    <row r="142" spans="1:15" x14ac:dyDescent="0.35">
      <c r="A142" s="2" t="str">
        <f t="shared" si="0"/>
        <v>1682200</v>
      </c>
      <c r="B142" t="s">
        <v>4</v>
      </c>
      <c r="C142" s="2">
        <v>1</v>
      </c>
      <c r="D142" t="s">
        <v>29</v>
      </c>
      <c r="E142" s="2">
        <v>68</v>
      </c>
      <c r="F142" t="s">
        <v>11</v>
      </c>
      <c r="G142" s="2">
        <v>2</v>
      </c>
      <c r="H142" t="s">
        <v>31</v>
      </c>
      <c r="I142" s="2">
        <v>2</v>
      </c>
      <c r="J142" s="6">
        <v>1.5</v>
      </c>
      <c r="K142" s="2" t="s">
        <v>3</v>
      </c>
      <c r="L142" t="s">
        <v>8</v>
      </c>
      <c r="M142" s="3" t="s">
        <v>9</v>
      </c>
      <c r="N142" t="str">
        <f>B142&amp;" "&amp;D142&amp;" "&amp;F142&amp;" "&amp;Tableau13[[#This Row],[Classification]]&amp;" "&amp;L142</f>
        <v>Emballage de vente IBC / GRV réemployable Contact alimentaire sans éco-modulation</v>
      </c>
    </row>
    <row r="143" spans="1:15" x14ac:dyDescent="0.35">
      <c r="A143" s="2" t="str">
        <f t="shared" si="0"/>
        <v>1683200</v>
      </c>
      <c r="B143" t="s">
        <v>4</v>
      </c>
      <c r="C143" s="2">
        <v>1</v>
      </c>
      <c r="D143" t="s">
        <v>29</v>
      </c>
      <c r="E143" s="2">
        <v>68</v>
      </c>
      <c r="F143" t="s">
        <v>12</v>
      </c>
      <c r="G143" s="2">
        <v>3</v>
      </c>
      <c r="H143" t="s">
        <v>31</v>
      </c>
      <c r="I143" s="2">
        <v>2</v>
      </c>
      <c r="J143" s="6">
        <v>0</v>
      </c>
      <c r="K143" s="2" t="s">
        <v>3</v>
      </c>
      <c r="L143" t="s">
        <v>8</v>
      </c>
      <c r="M143" s="3" t="s">
        <v>9</v>
      </c>
      <c r="N143" t="str">
        <f>B143&amp;" "&amp;D143&amp;" "&amp;F143&amp;" "&amp;Tableau13[[#This Row],[Classification]]&amp;" "&amp;L143</f>
        <v>Emballage de vente IBC / GRV réemployé Contact alimentaire sans éco-modulation</v>
      </c>
    </row>
    <row r="144" spans="1:15" x14ac:dyDescent="0.35">
      <c r="A144" s="2" t="str">
        <f t="shared" si="0"/>
        <v>1691200</v>
      </c>
      <c r="B144" t="s">
        <v>4</v>
      </c>
      <c r="C144" s="2">
        <v>1</v>
      </c>
      <c r="D144" t="s">
        <v>30</v>
      </c>
      <c r="E144" s="2">
        <v>69</v>
      </c>
      <c r="F144" t="s">
        <v>6</v>
      </c>
      <c r="G144" s="2">
        <v>1</v>
      </c>
      <c r="H144" t="s">
        <v>31</v>
      </c>
      <c r="I144" s="2">
        <v>2</v>
      </c>
      <c r="J144" s="6">
        <v>1.5</v>
      </c>
      <c r="K144" s="2" t="s">
        <v>3</v>
      </c>
      <c r="L144" t="s">
        <v>8</v>
      </c>
      <c r="M144" s="3" t="s">
        <v>9</v>
      </c>
      <c r="N144" t="str">
        <f>B144&amp;" "&amp;D144&amp;" "&amp;F144&amp;" "&amp;Tableau13[[#This Row],[Classification]]&amp;" "&amp;L144</f>
        <v>Emballage de vente IBC / GRV reconditionné poche neuve à usage unique Contact alimentaire sans éco-modulation</v>
      </c>
    </row>
    <row r="145" spans="1:15" x14ac:dyDescent="0.35">
      <c r="A145" s="2" t="str">
        <f t="shared" si="0"/>
        <v>1692200</v>
      </c>
      <c r="B145" t="s">
        <v>4</v>
      </c>
      <c r="C145" s="2">
        <v>1</v>
      </c>
      <c r="D145" t="s">
        <v>30</v>
      </c>
      <c r="E145" s="2">
        <v>69</v>
      </c>
      <c r="F145" t="s">
        <v>11</v>
      </c>
      <c r="G145" s="2">
        <v>2</v>
      </c>
      <c r="H145" t="s">
        <v>31</v>
      </c>
      <c r="I145" s="2">
        <v>2</v>
      </c>
      <c r="J145" s="6">
        <v>0.75</v>
      </c>
      <c r="K145" s="2" t="s">
        <v>3</v>
      </c>
      <c r="L145" t="s">
        <v>8</v>
      </c>
      <c r="M145" s="3" t="s">
        <v>9</v>
      </c>
      <c r="N145" t="str">
        <f>B145&amp;" "&amp;D145&amp;" "&amp;F145&amp;" "&amp;Tableau13[[#This Row],[Classification]]&amp;" "&amp;L145</f>
        <v>Emballage de vente IBC / GRV reconditionné poche neuve réemployable Contact alimentaire sans éco-modulation</v>
      </c>
    </row>
    <row r="146" spans="1:15" x14ac:dyDescent="0.35">
      <c r="A146" s="2" t="str">
        <f t="shared" si="0"/>
        <v>1681300</v>
      </c>
      <c r="B146" t="s">
        <v>4</v>
      </c>
      <c r="C146" s="2">
        <v>1</v>
      </c>
      <c r="D146" t="s">
        <v>29</v>
      </c>
      <c r="E146" s="2">
        <v>68</v>
      </c>
      <c r="F146" t="s">
        <v>6</v>
      </c>
      <c r="G146" s="2">
        <v>1</v>
      </c>
      <c r="H146" t="s">
        <v>32</v>
      </c>
      <c r="I146" s="2">
        <v>3</v>
      </c>
      <c r="J146" s="6">
        <v>3</v>
      </c>
      <c r="K146" s="2" t="s">
        <v>3</v>
      </c>
      <c r="L146" t="s">
        <v>8</v>
      </c>
      <c r="M146" s="3" t="s">
        <v>9</v>
      </c>
      <c r="N146" t="str">
        <f>B146&amp;" "&amp;D146&amp;" "&amp;F146&amp;" "&amp;Tableau13[[#This Row],[Classification]]&amp;" "&amp;L146</f>
        <v>Emballage de vente IBC / GRV à usage unique Autre contact sensible sans éco-modulation</v>
      </c>
    </row>
    <row r="147" spans="1:15" x14ac:dyDescent="0.35">
      <c r="A147" s="2" t="str">
        <f t="shared" si="0"/>
        <v>1682300</v>
      </c>
      <c r="B147" t="s">
        <v>4</v>
      </c>
      <c r="C147" s="2">
        <v>1</v>
      </c>
      <c r="D147" t="s">
        <v>29</v>
      </c>
      <c r="E147" s="2">
        <v>68</v>
      </c>
      <c r="F147" t="s">
        <v>11</v>
      </c>
      <c r="G147" s="2">
        <v>2</v>
      </c>
      <c r="H147" t="s">
        <v>32</v>
      </c>
      <c r="I147" s="2">
        <v>3</v>
      </c>
      <c r="J147" s="6">
        <v>1.5</v>
      </c>
      <c r="K147" s="2" t="s">
        <v>3</v>
      </c>
      <c r="L147" t="s">
        <v>8</v>
      </c>
      <c r="M147" s="3" t="s">
        <v>9</v>
      </c>
      <c r="N147" t="str">
        <f>B147&amp;" "&amp;D147&amp;" "&amp;F147&amp;" "&amp;Tableau13[[#This Row],[Classification]]&amp;" "&amp;L147</f>
        <v>Emballage de vente IBC / GRV réemployable Autre contact sensible sans éco-modulation</v>
      </c>
    </row>
    <row r="148" spans="1:15" x14ac:dyDescent="0.35">
      <c r="A148" s="2" t="str">
        <f t="shared" si="0"/>
        <v>1683300</v>
      </c>
      <c r="B148" t="s">
        <v>4</v>
      </c>
      <c r="C148" s="2">
        <v>1</v>
      </c>
      <c r="D148" t="s">
        <v>29</v>
      </c>
      <c r="E148" s="2">
        <v>68</v>
      </c>
      <c r="F148" t="s">
        <v>12</v>
      </c>
      <c r="G148" s="2">
        <v>3</v>
      </c>
      <c r="H148" t="s">
        <v>32</v>
      </c>
      <c r="I148" s="2">
        <v>3</v>
      </c>
      <c r="J148" s="6">
        <v>0</v>
      </c>
      <c r="K148" s="2" t="s">
        <v>3</v>
      </c>
      <c r="L148" t="s">
        <v>8</v>
      </c>
      <c r="M148" s="3" t="s">
        <v>9</v>
      </c>
      <c r="N148" t="str">
        <f>B148&amp;" "&amp;D148&amp;" "&amp;F148&amp;" "&amp;Tableau13[[#This Row],[Classification]]&amp;" "&amp;L148</f>
        <v>Emballage de vente IBC / GRV réemployé Autre contact sensible sans éco-modulation</v>
      </c>
    </row>
    <row r="149" spans="1:15" x14ac:dyDescent="0.35">
      <c r="A149" s="2" t="str">
        <f t="shared" si="0"/>
        <v>1691300</v>
      </c>
      <c r="B149" t="s">
        <v>4</v>
      </c>
      <c r="C149" s="2">
        <v>1</v>
      </c>
      <c r="D149" t="s">
        <v>30</v>
      </c>
      <c r="E149" s="2">
        <v>69</v>
      </c>
      <c r="F149" t="s">
        <v>6</v>
      </c>
      <c r="G149" s="2">
        <v>1</v>
      </c>
      <c r="H149" t="s">
        <v>32</v>
      </c>
      <c r="I149" s="2">
        <v>3</v>
      </c>
      <c r="J149" s="6">
        <v>1.5</v>
      </c>
      <c r="K149" s="2" t="s">
        <v>3</v>
      </c>
      <c r="L149" t="s">
        <v>8</v>
      </c>
      <c r="M149" s="3" t="s">
        <v>9</v>
      </c>
      <c r="N149" t="str">
        <f>B149&amp;" "&amp;D149&amp;" "&amp;F149&amp;" "&amp;Tableau13[[#This Row],[Classification]]&amp;" "&amp;L149</f>
        <v>Emballage de vente IBC / GRV reconditionné poche neuve à usage unique Autre contact sensible sans éco-modulation</v>
      </c>
    </row>
    <row r="150" spans="1:15" x14ac:dyDescent="0.35">
      <c r="A150" s="2" t="str">
        <f t="shared" si="0"/>
        <v>1692300</v>
      </c>
      <c r="B150" t="s">
        <v>4</v>
      </c>
      <c r="C150" s="2">
        <v>1</v>
      </c>
      <c r="D150" t="s">
        <v>30</v>
      </c>
      <c r="E150" s="2">
        <v>69</v>
      </c>
      <c r="F150" t="s">
        <v>11</v>
      </c>
      <c r="G150" s="2">
        <v>2</v>
      </c>
      <c r="H150" t="s">
        <v>32</v>
      </c>
      <c r="I150" s="2">
        <v>3</v>
      </c>
      <c r="J150" s="6">
        <v>0.75</v>
      </c>
      <c r="K150" s="2" t="s">
        <v>3</v>
      </c>
      <c r="L150" t="s">
        <v>8</v>
      </c>
      <c r="M150" s="3" t="s">
        <v>9</v>
      </c>
      <c r="N150" t="str">
        <f>B150&amp;" "&amp;D150&amp;" "&amp;F150&amp;" "&amp;Tableau13[[#This Row],[Classification]]&amp;" "&amp;L150</f>
        <v>Emballage de vente IBC / GRV reconditionné poche neuve réemployable Autre contact sensible sans éco-modulation</v>
      </c>
    </row>
    <row r="151" spans="1:15" x14ac:dyDescent="0.35">
      <c r="A151" s="2" t="str">
        <f>C151&amp;E151&amp;G151&amp;Tableau13[[#This Row],[Code classification]]&amp;M151</f>
        <v>1701000</v>
      </c>
      <c r="B151" t="s">
        <v>4</v>
      </c>
      <c r="C151" s="2">
        <v>1</v>
      </c>
      <c r="D151" t="s">
        <v>33</v>
      </c>
      <c r="E151" s="2">
        <v>70</v>
      </c>
      <c r="F151" t="s">
        <v>6</v>
      </c>
      <c r="G151" s="2">
        <v>1</v>
      </c>
      <c r="H151" t="s">
        <v>7</v>
      </c>
      <c r="I151" s="2">
        <v>0</v>
      </c>
      <c r="J151" s="6">
        <v>5.94E-3</v>
      </c>
      <c r="K151" s="2" t="s">
        <v>10</v>
      </c>
      <c r="L151" t="s">
        <v>8</v>
      </c>
      <c r="M151" s="3" t="s">
        <v>9</v>
      </c>
      <c r="N151" t="str">
        <f>B151&amp;" "&amp;D151&amp;" "&amp;F151&amp;" "&amp;Tableau13[[#This Row],[Classification]]&amp;" "&amp;L151</f>
        <v>Emballage de vente en textile à usage unique sans classification sans éco-modulation</v>
      </c>
      <c r="O151" t="s">
        <v>231</v>
      </c>
    </row>
    <row r="152" spans="1:15" x14ac:dyDescent="0.35">
      <c r="A152" s="2" t="str">
        <f>C152&amp;E152&amp;G152&amp;Tableau13[[#This Row],[Code classification]]&amp;M152</f>
        <v>1702000</v>
      </c>
      <c r="B152" t="s">
        <v>4</v>
      </c>
      <c r="C152" s="2">
        <v>1</v>
      </c>
      <c r="D152" t="s">
        <v>33</v>
      </c>
      <c r="E152" s="2">
        <v>70</v>
      </c>
      <c r="F152" t="s">
        <v>11</v>
      </c>
      <c r="G152" s="2">
        <v>2</v>
      </c>
      <c r="H152" t="s">
        <v>7</v>
      </c>
      <c r="I152" s="2">
        <v>0</v>
      </c>
      <c r="J152" s="6">
        <v>2.97E-3</v>
      </c>
      <c r="K152" s="2" t="s">
        <v>10</v>
      </c>
      <c r="L152" t="s">
        <v>8</v>
      </c>
      <c r="M152" s="3" t="s">
        <v>9</v>
      </c>
      <c r="N152" t="str">
        <f>B152&amp;" "&amp;D152&amp;" "&amp;F152&amp;" "&amp;Tableau13[[#This Row],[Classification]]&amp;" "&amp;L152</f>
        <v>Emballage de vente en textile réemployable sans classification sans éco-modulation</v>
      </c>
      <c r="O152" t="s">
        <v>231</v>
      </c>
    </row>
    <row r="153" spans="1:15" x14ac:dyDescent="0.35">
      <c r="A153" s="2" t="str">
        <f>C153&amp;E153&amp;G153&amp;Tableau13[[#This Row],[Code classification]]&amp;M153</f>
        <v>1703000</v>
      </c>
      <c r="B153" t="s">
        <v>4</v>
      </c>
      <c r="C153" s="2">
        <v>1</v>
      </c>
      <c r="D153" t="s">
        <v>33</v>
      </c>
      <c r="E153" s="2">
        <v>70</v>
      </c>
      <c r="F153" t="s">
        <v>12</v>
      </c>
      <c r="G153" s="2">
        <v>3</v>
      </c>
      <c r="H153" t="s">
        <v>7</v>
      </c>
      <c r="I153" s="2">
        <v>0</v>
      </c>
      <c r="J153" s="6">
        <v>0</v>
      </c>
      <c r="K153" s="2" t="s">
        <v>10</v>
      </c>
      <c r="L153" t="s">
        <v>8</v>
      </c>
      <c r="M153" s="3" t="s">
        <v>9</v>
      </c>
      <c r="N153" t="str">
        <f>B153&amp;" "&amp;D153&amp;" "&amp;F153&amp;" "&amp;Tableau13[[#This Row],[Classification]]&amp;" "&amp;L153</f>
        <v>Emballage de vente en textile réemployé sans classification sans éco-modulation</v>
      </c>
      <c r="O153" t="s">
        <v>231</v>
      </c>
    </row>
    <row r="154" spans="1:15" x14ac:dyDescent="0.35">
      <c r="A154" s="2" t="str">
        <f>C154&amp;E154&amp;G154&amp;Tableau13[[#This Row],[Code classification]]&amp;M154</f>
        <v>2701000</v>
      </c>
      <c r="B154" t="s">
        <v>13</v>
      </c>
      <c r="C154" s="2">
        <v>2</v>
      </c>
      <c r="D154" t="s">
        <v>33</v>
      </c>
      <c r="E154" s="2">
        <v>70</v>
      </c>
      <c r="F154" t="s">
        <v>6</v>
      </c>
      <c r="G154" s="2">
        <v>1</v>
      </c>
      <c r="H154" t="s">
        <v>7</v>
      </c>
      <c r="I154" s="2">
        <v>0</v>
      </c>
      <c r="J154" s="6">
        <v>5.94E-3</v>
      </c>
      <c r="K154" s="2" t="s">
        <v>10</v>
      </c>
      <c r="L154" t="s">
        <v>8</v>
      </c>
      <c r="M154" s="3" t="s">
        <v>9</v>
      </c>
      <c r="N154" t="str">
        <f>B154&amp;" "&amp;D154&amp;" "&amp;F154&amp;" "&amp;Tableau13[[#This Row],[Classification]]&amp;" "&amp;L154</f>
        <v>Autres emballages en textile à usage unique sans classification sans éco-modulation</v>
      </c>
      <c r="O154" t="s">
        <v>235</v>
      </c>
    </row>
    <row r="155" spans="1:15" x14ac:dyDescent="0.35">
      <c r="A155" s="2" t="str">
        <f>C155&amp;E155&amp;G155&amp;Tableau13[[#This Row],[Code classification]]&amp;M155</f>
        <v>2702000</v>
      </c>
      <c r="B155" t="s">
        <v>13</v>
      </c>
      <c r="C155" s="2">
        <v>2</v>
      </c>
      <c r="D155" t="s">
        <v>33</v>
      </c>
      <c r="E155" s="2">
        <v>70</v>
      </c>
      <c r="F155" t="s">
        <v>11</v>
      </c>
      <c r="G155" s="2">
        <v>2</v>
      </c>
      <c r="H155" t="s">
        <v>7</v>
      </c>
      <c r="I155" s="2">
        <v>0</v>
      </c>
      <c r="J155" s="6">
        <v>2.97E-3</v>
      </c>
      <c r="K155" s="2" t="s">
        <v>10</v>
      </c>
      <c r="L155" t="s">
        <v>8</v>
      </c>
      <c r="M155" s="3" t="s">
        <v>9</v>
      </c>
      <c r="N155" t="str">
        <f>B155&amp;" "&amp;D155&amp;" "&amp;F155&amp;" "&amp;Tableau13[[#This Row],[Classification]]&amp;" "&amp;L155</f>
        <v>Autres emballages en textile réemployable sans classification sans éco-modulation</v>
      </c>
      <c r="O155" t="s">
        <v>235</v>
      </c>
    </row>
    <row r="156" spans="1:15" x14ac:dyDescent="0.35">
      <c r="A156" s="2" t="str">
        <f>C156&amp;E156&amp;G156&amp;Tableau13[[#This Row],[Code classification]]&amp;M156</f>
        <v>2703000</v>
      </c>
      <c r="B156" t="s">
        <v>13</v>
      </c>
      <c r="C156" s="2">
        <v>2</v>
      </c>
      <c r="D156" t="s">
        <v>33</v>
      </c>
      <c r="E156" s="2">
        <v>70</v>
      </c>
      <c r="F156" t="s">
        <v>12</v>
      </c>
      <c r="G156" s="2">
        <v>3</v>
      </c>
      <c r="H156" t="s">
        <v>7</v>
      </c>
      <c r="I156" s="2">
        <v>0</v>
      </c>
      <c r="J156" s="6">
        <v>0</v>
      </c>
      <c r="K156" s="2" t="s">
        <v>10</v>
      </c>
      <c r="L156" t="s">
        <v>8</v>
      </c>
      <c r="M156" s="3" t="s">
        <v>9</v>
      </c>
      <c r="N156" t="str">
        <f>B156&amp;" "&amp;D156&amp;" "&amp;F156&amp;" "&amp;Tableau13[[#This Row],[Classification]]&amp;" "&amp;L156</f>
        <v>Autres emballages en textile réemployé sans classification sans éco-modulation</v>
      </c>
      <c r="O156" t="s">
        <v>235</v>
      </c>
    </row>
    <row r="157" spans="1:15" x14ac:dyDescent="0.35">
      <c r="A157" s="2" t="str">
        <f>C157&amp;E157&amp;G157&amp;Tableau13[[#This Row],[Code classification]]&amp;M157</f>
        <v>1701200</v>
      </c>
      <c r="B157" t="s">
        <v>4</v>
      </c>
      <c r="C157" s="2">
        <v>1</v>
      </c>
      <c r="D157" t="s">
        <v>33</v>
      </c>
      <c r="E157" s="2">
        <v>70</v>
      </c>
      <c r="F157" t="s">
        <v>6</v>
      </c>
      <c r="G157" s="2">
        <v>1</v>
      </c>
      <c r="H157" t="s">
        <v>31</v>
      </c>
      <c r="I157" s="2">
        <v>2</v>
      </c>
      <c r="J157" s="6">
        <v>5.94E-3</v>
      </c>
      <c r="K157" s="2" t="s">
        <v>10</v>
      </c>
      <c r="L157" t="s">
        <v>8</v>
      </c>
      <c r="M157" s="3" t="s">
        <v>9</v>
      </c>
      <c r="N157" t="str">
        <f>B157&amp;" "&amp;D157&amp;" "&amp;F157&amp;" "&amp;Tableau13[[#This Row],[Classification]]&amp;" "&amp;L157</f>
        <v>Emballage de vente en textile à usage unique Contact alimentaire sans éco-modulation</v>
      </c>
    </row>
    <row r="158" spans="1:15" x14ac:dyDescent="0.35">
      <c r="A158" s="2" t="str">
        <f>C158&amp;E158&amp;G158&amp;Tableau13[[#This Row],[Code classification]]&amp;M158</f>
        <v>1702200</v>
      </c>
      <c r="B158" t="s">
        <v>4</v>
      </c>
      <c r="C158" s="2">
        <v>1</v>
      </c>
      <c r="D158" t="s">
        <v>33</v>
      </c>
      <c r="E158" s="2">
        <v>70</v>
      </c>
      <c r="F158" t="s">
        <v>11</v>
      </c>
      <c r="G158" s="2">
        <v>2</v>
      </c>
      <c r="H158" t="s">
        <v>31</v>
      </c>
      <c r="I158" s="2">
        <v>2</v>
      </c>
      <c r="J158" s="6">
        <v>2.97E-3</v>
      </c>
      <c r="K158" s="2" t="s">
        <v>10</v>
      </c>
      <c r="L158" t="s">
        <v>8</v>
      </c>
      <c r="M158" s="3" t="s">
        <v>9</v>
      </c>
      <c r="N158" t="str">
        <f>B158&amp;" "&amp;D158&amp;" "&amp;F158&amp;" "&amp;Tableau13[[#This Row],[Classification]]&amp;" "&amp;L158</f>
        <v>Emballage de vente en textile réemployable Contact alimentaire sans éco-modulation</v>
      </c>
    </row>
    <row r="159" spans="1:15" x14ac:dyDescent="0.35">
      <c r="A159" s="2" t="str">
        <f>C159&amp;E159&amp;G159&amp;Tableau13[[#This Row],[Code classification]]&amp;M159</f>
        <v>1703200</v>
      </c>
      <c r="B159" t="s">
        <v>4</v>
      </c>
      <c r="C159" s="2">
        <v>1</v>
      </c>
      <c r="D159" t="s">
        <v>33</v>
      </c>
      <c r="E159" s="2">
        <v>70</v>
      </c>
      <c r="F159" t="s">
        <v>12</v>
      </c>
      <c r="G159" s="2">
        <v>3</v>
      </c>
      <c r="H159" t="s">
        <v>31</v>
      </c>
      <c r="I159" s="2">
        <v>2</v>
      </c>
      <c r="J159" s="6">
        <v>0</v>
      </c>
      <c r="K159" s="2" t="s">
        <v>10</v>
      </c>
      <c r="L159" t="s">
        <v>8</v>
      </c>
      <c r="M159" s="3" t="s">
        <v>9</v>
      </c>
      <c r="N159" t="str">
        <f>B159&amp;" "&amp;D159&amp;" "&amp;F159&amp;" "&amp;Tableau13[[#This Row],[Classification]]&amp;" "&amp;L159</f>
        <v>Emballage de vente en textile réemployé Contact alimentaire sans éco-modulation</v>
      </c>
    </row>
    <row r="160" spans="1:15" x14ac:dyDescent="0.35">
      <c r="A160" s="2" t="str">
        <f>C160&amp;E160&amp;G160&amp;Tableau13[[#This Row],[Code classification]]&amp;M160</f>
        <v>2701200</v>
      </c>
      <c r="B160" t="s">
        <v>13</v>
      </c>
      <c r="C160" s="2">
        <v>2</v>
      </c>
      <c r="D160" t="s">
        <v>33</v>
      </c>
      <c r="E160" s="2">
        <v>70</v>
      </c>
      <c r="F160" t="s">
        <v>6</v>
      </c>
      <c r="G160" s="2">
        <v>1</v>
      </c>
      <c r="H160" t="s">
        <v>31</v>
      </c>
      <c r="I160" s="2">
        <v>2</v>
      </c>
      <c r="J160" s="6">
        <v>5.94E-3</v>
      </c>
      <c r="K160" s="2" t="s">
        <v>10</v>
      </c>
      <c r="L160" t="s">
        <v>8</v>
      </c>
      <c r="M160" s="3" t="s">
        <v>9</v>
      </c>
      <c r="N160" t="str">
        <f>B160&amp;" "&amp;D160&amp;" "&amp;F160&amp;" "&amp;Tableau13[[#This Row],[Classification]]&amp;" "&amp;L160</f>
        <v>Autres emballages en textile à usage unique Contact alimentaire sans éco-modulation</v>
      </c>
    </row>
    <row r="161" spans="1:14" x14ac:dyDescent="0.35">
      <c r="A161" s="2" t="str">
        <f>C161&amp;E161&amp;G161&amp;Tableau13[[#This Row],[Code classification]]&amp;M161</f>
        <v>2702200</v>
      </c>
      <c r="B161" t="s">
        <v>13</v>
      </c>
      <c r="C161" s="2">
        <v>2</v>
      </c>
      <c r="D161" t="s">
        <v>33</v>
      </c>
      <c r="E161" s="2">
        <v>70</v>
      </c>
      <c r="F161" t="s">
        <v>11</v>
      </c>
      <c r="G161" s="2">
        <v>2</v>
      </c>
      <c r="H161" t="s">
        <v>31</v>
      </c>
      <c r="I161" s="2">
        <v>2</v>
      </c>
      <c r="J161" s="6">
        <v>2.97E-3</v>
      </c>
      <c r="K161" s="2" t="s">
        <v>10</v>
      </c>
      <c r="L161" t="s">
        <v>8</v>
      </c>
      <c r="M161" s="3" t="s">
        <v>9</v>
      </c>
      <c r="N161" t="str">
        <f>B161&amp;" "&amp;D161&amp;" "&amp;F161&amp;" "&amp;Tableau13[[#This Row],[Classification]]&amp;" "&amp;L161</f>
        <v>Autres emballages en textile réemployable Contact alimentaire sans éco-modulation</v>
      </c>
    </row>
    <row r="162" spans="1:14" x14ac:dyDescent="0.35">
      <c r="A162" s="2" t="str">
        <f>C162&amp;E162&amp;G162&amp;Tableau13[[#This Row],[Code classification]]&amp;M162</f>
        <v>2703200</v>
      </c>
      <c r="B162" t="s">
        <v>13</v>
      </c>
      <c r="C162" s="2">
        <v>2</v>
      </c>
      <c r="D162" t="s">
        <v>33</v>
      </c>
      <c r="E162" s="2">
        <v>70</v>
      </c>
      <c r="F162" t="s">
        <v>12</v>
      </c>
      <c r="G162" s="2">
        <v>3</v>
      </c>
      <c r="H162" t="s">
        <v>31</v>
      </c>
      <c r="I162" s="2">
        <v>2</v>
      </c>
      <c r="J162" s="6">
        <v>0</v>
      </c>
      <c r="K162" s="2" t="s">
        <v>10</v>
      </c>
      <c r="L162" t="s">
        <v>8</v>
      </c>
      <c r="M162" s="3" t="s">
        <v>9</v>
      </c>
      <c r="N162" t="str">
        <f>B162&amp;" "&amp;D162&amp;" "&amp;F162&amp;" "&amp;Tableau13[[#This Row],[Classification]]&amp;" "&amp;L162</f>
        <v>Autres emballages en textile réemployé Contact alimentaire sans éco-modulation</v>
      </c>
    </row>
    <row r="163" spans="1:14" x14ac:dyDescent="0.35">
      <c r="A163" s="2" t="str">
        <f>C163&amp;E163&amp;G163&amp;Tableau13[[#This Row],[Code classification]]&amp;M163</f>
        <v>1701300</v>
      </c>
      <c r="B163" t="s">
        <v>4</v>
      </c>
      <c r="C163" s="2">
        <v>1</v>
      </c>
      <c r="D163" t="s">
        <v>33</v>
      </c>
      <c r="E163" s="2">
        <v>70</v>
      </c>
      <c r="F163" t="s">
        <v>6</v>
      </c>
      <c r="G163" s="2">
        <v>1</v>
      </c>
      <c r="H163" t="s">
        <v>32</v>
      </c>
      <c r="I163" s="2">
        <v>3</v>
      </c>
      <c r="J163" s="6">
        <v>5.94E-3</v>
      </c>
      <c r="K163" s="2" t="s">
        <v>10</v>
      </c>
      <c r="L163" t="s">
        <v>8</v>
      </c>
      <c r="M163" s="3" t="s">
        <v>9</v>
      </c>
      <c r="N163" t="str">
        <f>B163&amp;" "&amp;D163&amp;" "&amp;F163&amp;" "&amp;Tableau13[[#This Row],[Classification]]&amp;" "&amp;L163</f>
        <v>Emballage de vente en textile à usage unique Autre contact sensible sans éco-modulation</v>
      </c>
    </row>
    <row r="164" spans="1:14" x14ac:dyDescent="0.35">
      <c r="A164" s="2" t="str">
        <f>C164&amp;E164&amp;G164&amp;Tableau13[[#This Row],[Code classification]]&amp;M164</f>
        <v>1702300</v>
      </c>
      <c r="B164" t="s">
        <v>4</v>
      </c>
      <c r="C164" s="2">
        <v>1</v>
      </c>
      <c r="D164" t="s">
        <v>33</v>
      </c>
      <c r="E164" s="2">
        <v>70</v>
      </c>
      <c r="F164" t="s">
        <v>11</v>
      </c>
      <c r="G164" s="2">
        <v>2</v>
      </c>
      <c r="H164" t="s">
        <v>32</v>
      </c>
      <c r="I164" s="2">
        <v>3</v>
      </c>
      <c r="J164" s="6">
        <v>2.97E-3</v>
      </c>
      <c r="K164" s="2" t="s">
        <v>10</v>
      </c>
      <c r="L164" t="s">
        <v>8</v>
      </c>
      <c r="M164" s="3" t="s">
        <v>9</v>
      </c>
      <c r="N164" t="str">
        <f>B164&amp;" "&amp;D164&amp;" "&amp;F164&amp;" "&amp;Tableau13[[#This Row],[Classification]]&amp;" "&amp;L164</f>
        <v>Emballage de vente en textile réemployable Autre contact sensible sans éco-modulation</v>
      </c>
    </row>
    <row r="165" spans="1:14" x14ac:dyDescent="0.35">
      <c r="A165" s="2" t="str">
        <f>C165&amp;E165&amp;G165&amp;Tableau13[[#This Row],[Code classification]]&amp;M165</f>
        <v>1703300</v>
      </c>
      <c r="B165" t="s">
        <v>4</v>
      </c>
      <c r="C165" s="2">
        <v>1</v>
      </c>
      <c r="D165" t="s">
        <v>33</v>
      </c>
      <c r="E165" s="2">
        <v>70</v>
      </c>
      <c r="F165" t="s">
        <v>12</v>
      </c>
      <c r="G165" s="2">
        <v>3</v>
      </c>
      <c r="H165" t="s">
        <v>32</v>
      </c>
      <c r="I165" s="2">
        <v>3</v>
      </c>
      <c r="J165" s="6">
        <v>0</v>
      </c>
      <c r="K165" s="2" t="s">
        <v>10</v>
      </c>
      <c r="L165" t="s">
        <v>8</v>
      </c>
      <c r="M165" s="3" t="s">
        <v>9</v>
      </c>
      <c r="N165" t="str">
        <f>B165&amp;" "&amp;D165&amp;" "&amp;F165&amp;" "&amp;Tableau13[[#This Row],[Classification]]&amp;" "&amp;L165</f>
        <v>Emballage de vente en textile réemployé Autre contact sensible sans éco-modulation</v>
      </c>
    </row>
    <row r="166" spans="1:14" x14ac:dyDescent="0.35">
      <c r="A166" s="2" t="str">
        <f>C166&amp;E166&amp;G166&amp;Tableau13[[#This Row],[Code classification]]&amp;M166</f>
        <v>2701300</v>
      </c>
      <c r="B166" t="s">
        <v>13</v>
      </c>
      <c r="C166" s="2">
        <v>2</v>
      </c>
      <c r="D166" t="s">
        <v>33</v>
      </c>
      <c r="E166" s="2">
        <v>70</v>
      </c>
      <c r="F166" t="s">
        <v>6</v>
      </c>
      <c r="G166" s="2">
        <v>1</v>
      </c>
      <c r="H166" t="s">
        <v>32</v>
      </c>
      <c r="I166" s="2">
        <v>3</v>
      </c>
      <c r="J166" s="6">
        <v>5.94E-3</v>
      </c>
      <c r="K166" s="2" t="s">
        <v>10</v>
      </c>
      <c r="L166" t="s">
        <v>8</v>
      </c>
      <c r="M166" s="3" t="s">
        <v>9</v>
      </c>
      <c r="N166" t="str">
        <f>B166&amp;" "&amp;D166&amp;" "&amp;F166&amp;" "&amp;Tableau13[[#This Row],[Classification]]&amp;" "&amp;L166</f>
        <v>Autres emballages en textile à usage unique Autre contact sensible sans éco-modulation</v>
      </c>
    </row>
    <row r="167" spans="1:14" x14ac:dyDescent="0.35">
      <c r="A167" s="2" t="str">
        <f>C167&amp;E167&amp;G167&amp;Tableau13[[#This Row],[Code classification]]&amp;M167</f>
        <v>2702300</v>
      </c>
      <c r="B167" t="s">
        <v>13</v>
      </c>
      <c r="C167" s="2">
        <v>2</v>
      </c>
      <c r="D167" t="s">
        <v>33</v>
      </c>
      <c r="E167" s="2">
        <v>70</v>
      </c>
      <c r="F167" t="s">
        <v>11</v>
      </c>
      <c r="G167" s="2">
        <v>2</v>
      </c>
      <c r="H167" t="s">
        <v>32</v>
      </c>
      <c r="I167" s="2">
        <v>3</v>
      </c>
      <c r="J167" s="6">
        <v>2.97E-3</v>
      </c>
      <c r="K167" s="2" t="s">
        <v>10</v>
      </c>
      <c r="L167" t="s">
        <v>8</v>
      </c>
      <c r="M167" s="3" t="s">
        <v>9</v>
      </c>
      <c r="N167" t="str">
        <f>B167&amp;" "&amp;D167&amp;" "&amp;F167&amp;" "&amp;Tableau13[[#This Row],[Classification]]&amp;" "&amp;L167</f>
        <v>Autres emballages en textile réemployable Autre contact sensible sans éco-modulation</v>
      </c>
    </row>
    <row r="168" spans="1:14" x14ac:dyDescent="0.35">
      <c r="A168" s="2" t="str">
        <f>C168&amp;E168&amp;G168&amp;Tableau13[[#This Row],[Code classification]]&amp;M168</f>
        <v>2703300</v>
      </c>
      <c r="B168" t="s">
        <v>13</v>
      </c>
      <c r="C168" s="2">
        <v>2</v>
      </c>
      <c r="D168" t="s">
        <v>33</v>
      </c>
      <c r="E168" s="2">
        <v>70</v>
      </c>
      <c r="F168" t="s">
        <v>12</v>
      </c>
      <c r="G168" s="2">
        <v>3</v>
      </c>
      <c r="H168" t="s">
        <v>32</v>
      </c>
      <c r="I168" s="2">
        <v>3</v>
      </c>
      <c r="J168" s="6">
        <v>0</v>
      </c>
      <c r="K168" s="2" t="s">
        <v>10</v>
      </c>
      <c r="L168" t="s">
        <v>8</v>
      </c>
      <c r="M168" s="3" t="s">
        <v>9</v>
      </c>
      <c r="N168" t="str">
        <f>B168&amp;" "&amp;D168&amp;" "&amp;F168&amp;" "&amp;Tableau13[[#This Row],[Classification]]&amp;" "&amp;L168</f>
        <v>Autres emballages en textile réemployé Autre contact sensible sans éco-modulation</v>
      </c>
    </row>
    <row r="169" spans="1:14" x14ac:dyDescent="0.35">
      <c r="A169" s="2" t="str">
        <f>C169&amp;E169&amp;G169&amp;Tableau13[[#This Row],[Code classification]]&amp;M169</f>
        <v>1801000</v>
      </c>
      <c r="B169" t="s">
        <v>4</v>
      </c>
      <c r="C169" s="2">
        <v>1</v>
      </c>
      <c r="D169" t="s">
        <v>34</v>
      </c>
      <c r="E169" s="2">
        <v>80</v>
      </c>
      <c r="F169" t="s">
        <v>6</v>
      </c>
      <c r="G169" s="2">
        <v>1</v>
      </c>
      <c r="H169" t="s">
        <v>7</v>
      </c>
      <c r="I169" s="2">
        <v>0</v>
      </c>
      <c r="J169" s="6">
        <v>5.94E-3</v>
      </c>
      <c r="K169" s="2" t="s">
        <v>10</v>
      </c>
      <c r="L169" t="s">
        <v>8</v>
      </c>
      <c r="M169" s="3" t="s">
        <v>9</v>
      </c>
      <c r="N169" t="str">
        <f>B169&amp;" "&amp;D169&amp;" "&amp;F169&amp;" "&amp;Tableau13[[#This Row],[Classification]]&amp;" "&amp;L169</f>
        <v>Emballage de vente en céramique à usage unique sans classification sans éco-modulation</v>
      </c>
    </row>
    <row r="170" spans="1:14" x14ac:dyDescent="0.35">
      <c r="A170" s="2" t="str">
        <f>C170&amp;E170&amp;G170&amp;Tableau13[[#This Row],[Code classification]]&amp;M170</f>
        <v>1802000</v>
      </c>
      <c r="B170" t="s">
        <v>4</v>
      </c>
      <c r="C170" s="2">
        <v>1</v>
      </c>
      <c r="D170" t="s">
        <v>34</v>
      </c>
      <c r="E170" s="2">
        <v>80</v>
      </c>
      <c r="F170" t="s">
        <v>11</v>
      </c>
      <c r="G170" s="2">
        <v>2</v>
      </c>
      <c r="H170" t="s">
        <v>7</v>
      </c>
      <c r="I170" s="2">
        <v>0</v>
      </c>
      <c r="J170" s="6">
        <v>2.97E-3</v>
      </c>
      <c r="K170" s="2" t="s">
        <v>10</v>
      </c>
      <c r="L170" t="s">
        <v>8</v>
      </c>
      <c r="M170" s="3" t="s">
        <v>9</v>
      </c>
      <c r="N170" t="str">
        <f>B170&amp;" "&amp;D170&amp;" "&amp;F170&amp;" "&amp;Tableau13[[#This Row],[Classification]]&amp;" "&amp;L170</f>
        <v>Emballage de vente en céramique réemployable sans classification sans éco-modulation</v>
      </c>
    </row>
    <row r="171" spans="1:14" x14ac:dyDescent="0.35">
      <c r="A171" s="2" t="str">
        <f>C171&amp;E171&amp;G171&amp;Tableau13[[#This Row],[Code classification]]&amp;M171</f>
        <v>1803000</v>
      </c>
      <c r="B171" t="s">
        <v>4</v>
      </c>
      <c r="C171" s="2">
        <v>1</v>
      </c>
      <c r="D171" t="s">
        <v>34</v>
      </c>
      <c r="E171" s="2">
        <v>80</v>
      </c>
      <c r="F171" t="s">
        <v>12</v>
      </c>
      <c r="G171" s="2">
        <v>3</v>
      </c>
      <c r="H171" t="s">
        <v>7</v>
      </c>
      <c r="I171" s="2">
        <v>0</v>
      </c>
      <c r="J171" s="6">
        <v>0</v>
      </c>
      <c r="K171" s="2" t="s">
        <v>10</v>
      </c>
      <c r="L171" t="s">
        <v>8</v>
      </c>
      <c r="M171" s="3" t="s">
        <v>9</v>
      </c>
      <c r="N171" t="str">
        <f>B171&amp;" "&amp;D171&amp;" "&amp;F171&amp;" "&amp;Tableau13[[#This Row],[Classification]]&amp;" "&amp;L171</f>
        <v>Emballage de vente en céramique réemployé sans classification sans éco-modulation</v>
      </c>
    </row>
    <row r="172" spans="1:14" x14ac:dyDescent="0.35">
      <c r="A172" s="2" t="str">
        <f>C172&amp;E172&amp;G172&amp;Tableau13[[#This Row],[Code classification]]&amp;M172</f>
        <v>2801000</v>
      </c>
      <c r="B172" t="s">
        <v>13</v>
      </c>
      <c r="C172" s="2">
        <v>2</v>
      </c>
      <c r="D172" t="s">
        <v>34</v>
      </c>
      <c r="E172" s="2">
        <v>80</v>
      </c>
      <c r="F172" t="s">
        <v>6</v>
      </c>
      <c r="G172" s="2">
        <v>1</v>
      </c>
      <c r="H172" t="s">
        <v>7</v>
      </c>
      <c r="I172" s="2">
        <v>0</v>
      </c>
      <c r="J172" s="6">
        <v>5.94E-3</v>
      </c>
      <c r="K172" s="2" t="s">
        <v>10</v>
      </c>
      <c r="L172" t="s">
        <v>8</v>
      </c>
      <c r="M172" s="3" t="s">
        <v>9</v>
      </c>
      <c r="N172" t="str">
        <f>B172&amp;" "&amp;D172&amp;" "&amp;F172&amp;" "&amp;Tableau13[[#This Row],[Classification]]&amp;" "&amp;L172</f>
        <v>Autres emballages en céramique à usage unique sans classification sans éco-modulation</v>
      </c>
    </row>
    <row r="173" spans="1:14" x14ac:dyDescent="0.35">
      <c r="A173" s="2" t="str">
        <f>C173&amp;E173&amp;G173&amp;Tableau13[[#This Row],[Code classification]]&amp;M173</f>
        <v>2802000</v>
      </c>
      <c r="B173" t="s">
        <v>13</v>
      </c>
      <c r="C173" s="2">
        <v>2</v>
      </c>
      <c r="D173" t="s">
        <v>34</v>
      </c>
      <c r="E173" s="2">
        <v>80</v>
      </c>
      <c r="F173" t="s">
        <v>11</v>
      </c>
      <c r="G173" s="2">
        <v>2</v>
      </c>
      <c r="H173" t="s">
        <v>7</v>
      </c>
      <c r="I173" s="2">
        <v>0</v>
      </c>
      <c r="J173" s="6">
        <v>2.97E-3</v>
      </c>
      <c r="K173" s="2" t="s">
        <v>10</v>
      </c>
      <c r="L173" t="s">
        <v>8</v>
      </c>
      <c r="M173" s="3" t="s">
        <v>9</v>
      </c>
      <c r="N173" t="str">
        <f>B173&amp;" "&amp;D173&amp;" "&amp;F173&amp;" "&amp;Tableau13[[#This Row],[Classification]]&amp;" "&amp;L173</f>
        <v>Autres emballages en céramique réemployable sans classification sans éco-modulation</v>
      </c>
    </row>
    <row r="174" spans="1:14" x14ac:dyDescent="0.35">
      <c r="A174" s="2" t="str">
        <f>C174&amp;E174&amp;G174&amp;Tableau13[[#This Row],[Code classification]]&amp;M174</f>
        <v>2803000</v>
      </c>
      <c r="B174" t="s">
        <v>13</v>
      </c>
      <c r="C174" s="2">
        <v>2</v>
      </c>
      <c r="D174" t="s">
        <v>34</v>
      </c>
      <c r="E174" s="2">
        <v>80</v>
      </c>
      <c r="F174" t="s">
        <v>12</v>
      </c>
      <c r="G174" s="2">
        <v>3</v>
      </c>
      <c r="H174" t="s">
        <v>7</v>
      </c>
      <c r="I174" s="2">
        <v>0</v>
      </c>
      <c r="J174" s="6">
        <v>0</v>
      </c>
      <c r="K174" s="2" t="s">
        <v>10</v>
      </c>
      <c r="L174" t="s">
        <v>8</v>
      </c>
      <c r="M174" s="3" t="s">
        <v>9</v>
      </c>
      <c r="N174" t="str">
        <f>B174&amp;" "&amp;D174&amp;" "&amp;F174&amp;" "&amp;Tableau13[[#This Row],[Classification]]&amp;" "&amp;L174</f>
        <v>Autres emballages en céramique réemployé sans classification sans éco-modulation</v>
      </c>
    </row>
    <row r="175" spans="1:14" x14ac:dyDescent="0.35">
      <c r="A175" s="2" t="str">
        <f>C175&amp;E175&amp;G175&amp;Tableau13[[#This Row],[Code classification]]&amp;M175</f>
        <v>1801200</v>
      </c>
      <c r="B175" t="s">
        <v>4</v>
      </c>
      <c r="C175" s="2">
        <v>1</v>
      </c>
      <c r="D175" t="s">
        <v>34</v>
      </c>
      <c r="E175" s="2">
        <v>80</v>
      </c>
      <c r="F175" t="s">
        <v>6</v>
      </c>
      <c r="G175" s="2">
        <v>1</v>
      </c>
      <c r="H175" t="s">
        <v>31</v>
      </c>
      <c r="I175" s="2">
        <v>2</v>
      </c>
      <c r="J175" s="6">
        <v>5.94E-3</v>
      </c>
      <c r="K175" s="2" t="s">
        <v>10</v>
      </c>
      <c r="L175" t="s">
        <v>8</v>
      </c>
      <c r="M175" s="3" t="s">
        <v>9</v>
      </c>
      <c r="N175" t="str">
        <f>B175&amp;" "&amp;D175&amp;" "&amp;F175&amp;" "&amp;Tableau13[[#This Row],[Classification]]&amp;" "&amp;L175</f>
        <v>Emballage de vente en céramique à usage unique Contact alimentaire sans éco-modulation</v>
      </c>
    </row>
    <row r="176" spans="1:14" x14ac:dyDescent="0.35">
      <c r="A176" s="2" t="str">
        <f>C176&amp;E176&amp;G176&amp;Tableau13[[#This Row],[Code classification]]&amp;M176</f>
        <v>1802200</v>
      </c>
      <c r="B176" t="s">
        <v>4</v>
      </c>
      <c r="C176" s="2">
        <v>1</v>
      </c>
      <c r="D176" t="s">
        <v>34</v>
      </c>
      <c r="E176" s="2">
        <v>80</v>
      </c>
      <c r="F176" t="s">
        <v>11</v>
      </c>
      <c r="G176" s="2">
        <v>2</v>
      </c>
      <c r="H176" t="s">
        <v>31</v>
      </c>
      <c r="I176" s="2">
        <v>2</v>
      </c>
      <c r="J176" s="6">
        <v>2.97E-3</v>
      </c>
      <c r="K176" s="2" t="s">
        <v>10</v>
      </c>
      <c r="L176" t="s">
        <v>8</v>
      </c>
      <c r="M176" s="3" t="s">
        <v>9</v>
      </c>
      <c r="N176" t="str">
        <f>B176&amp;" "&amp;D176&amp;" "&amp;F176&amp;" "&amp;Tableau13[[#This Row],[Classification]]&amp;" "&amp;L176</f>
        <v>Emballage de vente en céramique réemployable Contact alimentaire sans éco-modulation</v>
      </c>
    </row>
    <row r="177" spans="1:14" x14ac:dyDescent="0.35">
      <c r="A177" s="2" t="str">
        <f>C177&amp;E177&amp;G177&amp;Tableau13[[#This Row],[Code classification]]&amp;M177</f>
        <v>1803200</v>
      </c>
      <c r="B177" t="s">
        <v>4</v>
      </c>
      <c r="C177" s="2">
        <v>1</v>
      </c>
      <c r="D177" t="s">
        <v>34</v>
      </c>
      <c r="E177" s="2">
        <v>80</v>
      </c>
      <c r="F177" t="s">
        <v>12</v>
      </c>
      <c r="G177" s="2">
        <v>3</v>
      </c>
      <c r="H177" t="s">
        <v>31</v>
      </c>
      <c r="I177" s="2">
        <v>2</v>
      </c>
      <c r="J177" s="6">
        <v>0</v>
      </c>
      <c r="K177" s="2" t="s">
        <v>10</v>
      </c>
      <c r="L177" t="s">
        <v>8</v>
      </c>
      <c r="M177" s="3" t="s">
        <v>9</v>
      </c>
      <c r="N177" t="str">
        <f>B177&amp;" "&amp;D177&amp;" "&amp;F177&amp;" "&amp;Tableau13[[#This Row],[Classification]]&amp;" "&amp;L177</f>
        <v>Emballage de vente en céramique réemployé Contact alimentaire sans éco-modulation</v>
      </c>
    </row>
    <row r="178" spans="1:14" x14ac:dyDescent="0.35">
      <c r="A178" s="2" t="str">
        <f>C178&amp;E178&amp;G178&amp;Tableau13[[#This Row],[Code classification]]&amp;M178</f>
        <v>2801200</v>
      </c>
      <c r="B178" t="s">
        <v>13</v>
      </c>
      <c r="C178" s="2">
        <v>2</v>
      </c>
      <c r="D178" t="s">
        <v>34</v>
      </c>
      <c r="E178" s="2">
        <v>80</v>
      </c>
      <c r="F178" t="s">
        <v>6</v>
      </c>
      <c r="G178" s="2">
        <v>1</v>
      </c>
      <c r="H178" t="s">
        <v>31</v>
      </c>
      <c r="I178" s="2">
        <v>2</v>
      </c>
      <c r="J178" s="6">
        <v>5.94E-3</v>
      </c>
      <c r="K178" s="2" t="s">
        <v>10</v>
      </c>
      <c r="L178" t="s">
        <v>8</v>
      </c>
      <c r="M178" s="3" t="s">
        <v>9</v>
      </c>
      <c r="N178" t="str">
        <f>B178&amp;" "&amp;D178&amp;" "&amp;F178&amp;" "&amp;Tableau13[[#This Row],[Classification]]&amp;" "&amp;L178</f>
        <v>Autres emballages en céramique à usage unique Contact alimentaire sans éco-modulation</v>
      </c>
    </row>
    <row r="179" spans="1:14" x14ac:dyDescent="0.35">
      <c r="A179" s="2" t="str">
        <f>C179&amp;E179&amp;G179&amp;Tableau13[[#This Row],[Code classification]]&amp;M179</f>
        <v>2802200</v>
      </c>
      <c r="B179" t="s">
        <v>13</v>
      </c>
      <c r="C179" s="2">
        <v>2</v>
      </c>
      <c r="D179" t="s">
        <v>34</v>
      </c>
      <c r="E179" s="2">
        <v>80</v>
      </c>
      <c r="F179" t="s">
        <v>11</v>
      </c>
      <c r="G179" s="2">
        <v>2</v>
      </c>
      <c r="H179" t="s">
        <v>31</v>
      </c>
      <c r="I179" s="2">
        <v>2</v>
      </c>
      <c r="J179" s="6">
        <v>2.97E-3</v>
      </c>
      <c r="K179" s="2" t="s">
        <v>10</v>
      </c>
      <c r="L179" t="s">
        <v>8</v>
      </c>
      <c r="M179" s="3" t="s">
        <v>9</v>
      </c>
      <c r="N179" t="str">
        <f>B179&amp;" "&amp;D179&amp;" "&amp;F179&amp;" "&amp;Tableau13[[#This Row],[Classification]]&amp;" "&amp;L179</f>
        <v>Autres emballages en céramique réemployable Contact alimentaire sans éco-modulation</v>
      </c>
    </row>
    <row r="180" spans="1:14" x14ac:dyDescent="0.35">
      <c r="A180" s="2" t="str">
        <f>C180&amp;E180&amp;G180&amp;Tableau13[[#This Row],[Code classification]]&amp;M180</f>
        <v>2803200</v>
      </c>
      <c r="B180" t="s">
        <v>13</v>
      </c>
      <c r="C180" s="2">
        <v>2</v>
      </c>
      <c r="D180" t="s">
        <v>34</v>
      </c>
      <c r="E180" s="2">
        <v>80</v>
      </c>
      <c r="F180" t="s">
        <v>12</v>
      </c>
      <c r="G180" s="2">
        <v>3</v>
      </c>
      <c r="H180" t="s">
        <v>31</v>
      </c>
      <c r="I180" s="2">
        <v>2</v>
      </c>
      <c r="J180" s="6">
        <v>0</v>
      </c>
      <c r="K180" s="2" t="s">
        <v>10</v>
      </c>
      <c r="L180" t="s">
        <v>8</v>
      </c>
      <c r="M180" s="3" t="s">
        <v>9</v>
      </c>
      <c r="N180" t="str">
        <f>B180&amp;" "&amp;D180&amp;" "&amp;F180&amp;" "&amp;Tableau13[[#This Row],[Classification]]&amp;" "&amp;L180</f>
        <v>Autres emballages en céramique réemployé Contact alimentaire sans éco-modulation</v>
      </c>
    </row>
    <row r="181" spans="1:14" x14ac:dyDescent="0.35">
      <c r="A181" s="2" t="str">
        <f>C181&amp;E181&amp;G181&amp;Tableau13[[#This Row],[Code classification]]&amp;M181</f>
        <v>1801300</v>
      </c>
      <c r="B181" t="s">
        <v>4</v>
      </c>
      <c r="C181" s="2">
        <v>1</v>
      </c>
      <c r="D181" t="s">
        <v>34</v>
      </c>
      <c r="E181" s="2">
        <v>80</v>
      </c>
      <c r="F181" t="s">
        <v>6</v>
      </c>
      <c r="G181" s="2">
        <v>1</v>
      </c>
      <c r="H181" t="s">
        <v>32</v>
      </c>
      <c r="I181" s="2">
        <v>3</v>
      </c>
      <c r="J181" s="6">
        <v>5.94E-3</v>
      </c>
      <c r="K181" s="2" t="s">
        <v>10</v>
      </c>
      <c r="L181" t="s">
        <v>8</v>
      </c>
      <c r="M181" s="3" t="s">
        <v>9</v>
      </c>
      <c r="N181" t="str">
        <f>B181&amp;" "&amp;D181&amp;" "&amp;F181&amp;" "&amp;Tableau13[[#This Row],[Classification]]&amp;" "&amp;L181</f>
        <v>Emballage de vente en céramique à usage unique Autre contact sensible sans éco-modulation</v>
      </c>
    </row>
    <row r="182" spans="1:14" x14ac:dyDescent="0.35">
      <c r="A182" s="2" t="str">
        <f>C182&amp;E182&amp;G182&amp;Tableau13[[#This Row],[Code classification]]&amp;M182</f>
        <v>1802300</v>
      </c>
      <c r="B182" t="s">
        <v>4</v>
      </c>
      <c r="C182" s="2">
        <v>1</v>
      </c>
      <c r="D182" t="s">
        <v>34</v>
      </c>
      <c r="E182" s="2">
        <v>80</v>
      </c>
      <c r="F182" t="s">
        <v>11</v>
      </c>
      <c r="G182" s="2">
        <v>2</v>
      </c>
      <c r="H182" t="s">
        <v>32</v>
      </c>
      <c r="I182" s="2">
        <v>3</v>
      </c>
      <c r="J182" s="6">
        <v>2.97E-3</v>
      </c>
      <c r="K182" s="2" t="s">
        <v>10</v>
      </c>
      <c r="L182" t="s">
        <v>8</v>
      </c>
      <c r="M182" s="3" t="s">
        <v>9</v>
      </c>
      <c r="N182" t="str">
        <f>B182&amp;" "&amp;D182&amp;" "&amp;F182&amp;" "&amp;Tableau13[[#This Row],[Classification]]&amp;" "&amp;L182</f>
        <v>Emballage de vente en céramique réemployable Autre contact sensible sans éco-modulation</v>
      </c>
    </row>
    <row r="183" spans="1:14" x14ac:dyDescent="0.35">
      <c r="A183" s="2" t="str">
        <f>C183&amp;E183&amp;G183&amp;Tableau13[[#This Row],[Code classification]]&amp;M183</f>
        <v>1803300</v>
      </c>
      <c r="B183" t="s">
        <v>4</v>
      </c>
      <c r="C183" s="2">
        <v>1</v>
      </c>
      <c r="D183" t="s">
        <v>34</v>
      </c>
      <c r="E183" s="2">
        <v>80</v>
      </c>
      <c r="F183" t="s">
        <v>12</v>
      </c>
      <c r="G183" s="2">
        <v>3</v>
      </c>
      <c r="H183" t="s">
        <v>32</v>
      </c>
      <c r="I183" s="2">
        <v>3</v>
      </c>
      <c r="J183" s="6">
        <v>0</v>
      </c>
      <c r="K183" s="2" t="s">
        <v>10</v>
      </c>
      <c r="L183" t="s">
        <v>8</v>
      </c>
      <c r="M183" s="3" t="s">
        <v>9</v>
      </c>
      <c r="N183" t="str">
        <f>B183&amp;" "&amp;D183&amp;" "&amp;F183&amp;" "&amp;Tableau13[[#This Row],[Classification]]&amp;" "&amp;L183</f>
        <v>Emballage de vente en céramique réemployé Autre contact sensible sans éco-modulation</v>
      </c>
    </row>
    <row r="184" spans="1:14" x14ac:dyDescent="0.35">
      <c r="A184" s="2" t="str">
        <f>C184&amp;E184&amp;G184&amp;Tableau13[[#This Row],[Code classification]]&amp;M184</f>
        <v>2801300</v>
      </c>
      <c r="B184" t="s">
        <v>13</v>
      </c>
      <c r="C184" s="2">
        <v>2</v>
      </c>
      <c r="D184" t="s">
        <v>34</v>
      </c>
      <c r="E184" s="2">
        <v>80</v>
      </c>
      <c r="F184" t="s">
        <v>6</v>
      </c>
      <c r="G184" s="2">
        <v>1</v>
      </c>
      <c r="H184" t="s">
        <v>32</v>
      </c>
      <c r="I184" s="2">
        <v>3</v>
      </c>
      <c r="J184" s="6">
        <v>5.94E-3</v>
      </c>
      <c r="K184" s="2" t="s">
        <v>10</v>
      </c>
      <c r="L184" t="s">
        <v>8</v>
      </c>
      <c r="M184" s="3" t="s">
        <v>9</v>
      </c>
      <c r="N184" t="str">
        <f>B184&amp;" "&amp;D184&amp;" "&amp;F184&amp;" "&amp;Tableau13[[#This Row],[Classification]]&amp;" "&amp;L184</f>
        <v>Autres emballages en céramique à usage unique Autre contact sensible sans éco-modulation</v>
      </c>
    </row>
    <row r="185" spans="1:14" x14ac:dyDescent="0.35">
      <c r="A185" s="2" t="str">
        <f>C185&amp;E185&amp;G185&amp;Tableau13[[#This Row],[Code classification]]&amp;M185</f>
        <v>2802300</v>
      </c>
      <c r="B185" t="s">
        <v>13</v>
      </c>
      <c r="C185" s="2">
        <v>2</v>
      </c>
      <c r="D185" t="s">
        <v>34</v>
      </c>
      <c r="E185" s="2">
        <v>80</v>
      </c>
      <c r="F185" t="s">
        <v>11</v>
      </c>
      <c r="G185" s="2">
        <v>2</v>
      </c>
      <c r="H185" t="s">
        <v>32</v>
      </c>
      <c r="I185" s="2">
        <v>3</v>
      </c>
      <c r="J185" s="6">
        <v>2.97E-3</v>
      </c>
      <c r="K185" s="2" t="s">
        <v>10</v>
      </c>
      <c r="L185" t="s">
        <v>8</v>
      </c>
      <c r="M185" s="3" t="s">
        <v>9</v>
      </c>
      <c r="N185" t="str">
        <f>B185&amp;" "&amp;D185&amp;" "&amp;F185&amp;" "&amp;Tableau13[[#This Row],[Classification]]&amp;" "&amp;L185</f>
        <v>Autres emballages en céramique réemployable Autre contact sensible sans éco-modulation</v>
      </c>
    </row>
    <row r="186" spans="1:14" x14ac:dyDescent="0.35">
      <c r="A186" s="2" t="str">
        <f>C186&amp;E186&amp;G186&amp;Tableau13[[#This Row],[Code classification]]&amp;M186</f>
        <v>2803300</v>
      </c>
      <c r="B186" t="s">
        <v>13</v>
      </c>
      <c r="C186" s="2">
        <v>2</v>
      </c>
      <c r="D186" t="s">
        <v>34</v>
      </c>
      <c r="E186" s="2">
        <v>80</v>
      </c>
      <c r="F186" t="s">
        <v>12</v>
      </c>
      <c r="G186" s="2">
        <v>3</v>
      </c>
      <c r="H186" t="s">
        <v>32</v>
      </c>
      <c r="I186" s="2">
        <v>3</v>
      </c>
      <c r="J186" s="6">
        <v>0</v>
      </c>
      <c r="K186" s="2" t="s">
        <v>10</v>
      </c>
      <c r="L186" t="s">
        <v>8</v>
      </c>
      <c r="M186" s="3" t="s">
        <v>9</v>
      </c>
      <c r="N186" t="str">
        <f>B186&amp;" "&amp;D186&amp;" "&amp;F186&amp;" "&amp;Tableau13[[#This Row],[Classification]]&amp;" "&amp;L186</f>
        <v>Autres emballages en céramique réemployé Autre contact sensible sans éco-modulation</v>
      </c>
    </row>
    <row r="187" spans="1:14" x14ac:dyDescent="0.35">
      <c r="A187" s="2" t="str">
        <f>C187&amp;E187&amp;G187&amp;Tableau13[[#This Row],[Code classification]]&amp;M187</f>
        <v>1101200</v>
      </c>
      <c r="B187" t="s">
        <v>4</v>
      </c>
      <c r="C187" s="2">
        <v>1</v>
      </c>
      <c r="D187" t="s">
        <v>5</v>
      </c>
      <c r="E187" s="2">
        <v>10</v>
      </c>
      <c r="F187" t="s">
        <v>6</v>
      </c>
      <c r="G187" s="2">
        <v>1</v>
      </c>
      <c r="H187" t="s">
        <v>31</v>
      </c>
      <c r="I187" s="2">
        <v>2</v>
      </c>
      <c r="J187" s="6">
        <v>7.9100000000000004E-3</v>
      </c>
      <c r="K187" s="2" t="s">
        <v>10</v>
      </c>
      <c r="L187" t="s">
        <v>8</v>
      </c>
      <c r="M187" s="3" t="s">
        <v>9</v>
      </c>
      <c r="N187" t="str">
        <f>B187&amp;" "&amp;D187&amp;" "&amp;F187&amp;" "&amp;Tableau13[[#This Row],[Classification]]&amp;" "&amp;L187</f>
        <v>Emballage de vente en bois à usage unique Contact alimentaire sans éco-modulation</v>
      </c>
    </row>
    <row r="188" spans="1:14" x14ac:dyDescent="0.35">
      <c r="A188" s="2" t="str">
        <f>C188&amp;E188&amp;G188&amp;Tableau13[[#This Row],[Code classification]]&amp;M188</f>
        <v>1102200</v>
      </c>
      <c r="B188" t="s">
        <v>4</v>
      </c>
      <c r="C188" s="2">
        <v>1</v>
      </c>
      <c r="D188" t="s">
        <v>5</v>
      </c>
      <c r="E188" s="2">
        <v>10</v>
      </c>
      <c r="F188" t="s">
        <v>11</v>
      </c>
      <c r="G188" s="2">
        <v>2</v>
      </c>
      <c r="H188" t="s">
        <v>31</v>
      </c>
      <c r="I188" s="2">
        <v>2</v>
      </c>
      <c r="J188" s="6">
        <v>3.9550000000000002E-3</v>
      </c>
      <c r="K188" s="2" t="s">
        <v>10</v>
      </c>
      <c r="L188" t="s">
        <v>8</v>
      </c>
      <c r="M188" s="3" t="s">
        <v>9</v>
      </c>
      <c r="N188" t="str">
        <f>B188&amp;" "&amp;D188&amp;" "&amp;F188&amp;" "&amp;Tableau13[[#This Row],[Classification]]&amp;" "&amp;L188</f>
        <v>Emballage de vente en bois réemployable Contact alimentaire sans éco-modulation</v>
      </c>
    </row>
    <row r="189" spans="1:14" x14ac:dyDescent="0.35">
      <c r="A189" s="2" t="str">
        <f>C189&amp;E189&amp;G189&amp;Tableau13[[#This Row],[Code classification]]&amp;M189</f>
        <v>1103200</v>
      </c>
      <c r="B189" t="s">
        <v>4</v>
      </c>
      <c r="C189" s="2">
        <v>1</v>
      </c>
      <c r="D189" t="s">
        <v>5</v>
      </c>
      <c r="E189" s="2">
        <v>10</v>
      </c>
      <c r="F189" t="s">
        <v>12</v>
      </c>
      <c r="G189" s="2">
        <v>3</v>
      </c>
      <c r="H189" t="s">
        <v>31</v>
      </c>
      <c r="I189" s="2">
        <v>2</v>
      </c>
      <c r="J189" s="6">
        <v>0</v>
      </c>
      <c r="K189" s="2" t="s">
        <v>10</v>
      </c>
      <c r="L189" t="s">
        <v>8</v>
      </c>
      <c r="M189" s="3" t="s">
        <v>9</v>
      </c>
      <c r="N189" t="str">
        <f>B189&amp;" "&amp;D189&amp;" "&amp;F189&amp;" "&amp;Tableau13[[#This Row],[Classification]]&amp;" "&amp;L189</f>
        <v>Emballage de vente en bois réemployé Contact alimentaire sans éco-modulation</v>
      </c>
    </row>
    <row r="190" spans="1:14" x14ac:dyDescent="0.35">
      <c r="A190" s="2" t="str">
        <f>C190&amp;E190&amp;G190&amp;Tableau13[[#This Row],[Code classification]]&amp;M190</f>
        <v>2101200</v>
      </c>
      <c r="B190" t="s">
        <v>13</v>
      </c>
      <c r="C190" s="2">
        <v>2</v>
      </c>
      <c r="D190" t="s">
        <v>5</v>
      </c>
      <c r="E190" s="2">
        <v>10</v>
      </c>
      <c r="F190" t="s">
        <v>6</v>
      </c>
      <c r="G190" s="2">
        <v>1</v>
      </c>
      <c r="H190" t="s">
        <v>31</v>
      </c>
      <c r="I190" s="2">
        <v>2</v>
      </c>
      <c r="J190" s="6">
        <v>7.9100000000000004E-3</v>
      </c>
      <c r="K190" s="2" t="s">
        <v>10</v>
      </c>
      <c r="L190" t="s">
        <v>8</v>
      </c>
      <c r="M190" s="3" t="s">
        <v>9</v>
      </c>
      <c r="N190" t="str">
        <f>B190&amp;" "&amp;D190&amp;" "&amp;F190&amp;" "&amp;Tableau13[[#This Row],[Classification]]&amp;" "&amp;L190</f>
        <v>Autres emballages en bois à usage unique Contact alimentaire sans éco-modulation</v>
      </c>
    </row>
    <row r="191" spans="1:14" x14ac:dyDescent="0.35">
      <c r="A191" s="2" t="str">
        <f>C191&amp;E191&amp;G191&amp;Tableau13[[#This Row],[Code classification]]&amp;M191</f>
        <v>2102200</v>
      </c>
      <c r="B191" t="s">
        <v>13</v>
      </c>
      <c r="C191" s="2">
        <v>2</v>
      </c>
      <c r="D191" t="s">
        <v>5</v>
      </c>
      <c r="E191" s="2">
        <v>10</v>
      </c>
      <c r="F191" t="s">
        <v>11</v>
      </c>
      <c r="G191" s="2">
        <v>2</v>
      </c>
      <c r="H191" t="s">
        <v>31</v>
      </c>
      <c r="I191" s="2">
        <v>2</v>
      </c>
      <c r="J191" s="6">
        <v>3.9550000000000002E-3</v>
      </c>
      <c r="K191" s="2" t="s">
        <v>10</v>
      </c>
      <c r="L191" t="s">
        <v>8</v>
      </c>
      <c r="M191" s="3" t="s">
        <v>9</v>
      </c>
      <c r="N191" t="str">
        <f>B191&amp;" "&amp;D191&amp;" "&amp;F191&amp;" "&amp;Tableau13[[#This Row],[Classification]]&amp;" "&amp;L191</f>
        <v>Autres emballages en bois réemployable Contact alimentaire sans éco-modulation</v>
      </c>
    </row>
    <row r="192" spans="1:14" x14ac:dyDescent="0.35">
      <c r="A192" s="2" t="str">
        <f>C192&amp;E192&amp;G192&amp;Tableau13[[#This Row],[Code classification]]&amp;M192</f>
        <v>2103200</v>
      </c>
      <c r="B192" t="s">
        <v>13</v>
      </c>
      <c r="C192" s="2">
        <v>2</v>
      </c>
      <c r="D192" t="s">
        <v>5</v>
      </c>
      <c r="E192" s="2">
        <v>10</v>
      </c>
      <c r="F192" t="s">
        <v>12</v>
      </c>
      <c r="G192" s="2">
        <v>3</v>
      </c>
      <c r="H192" t="s">
        <v>31</v>
      </c>
      <c r="I192" s="2">
        <v>2</v>
      </c>
      <c r="J192" s="6">
        <v>0</v>
      </c>
      <c r="K192" s="2" t="s">
        <v>10</v>
      </c>
      <c r="L192" t="s">
        <v>8</v>
      </c>
      <c r="M192" s="3" t="s">
        <v>9</v>
      </c>
      <c r="N192" t="str">
        <f>B192&amp;" "&amp;D192&amp;" "&amp;F192&amp;" "&amp;Tableau13[[#This Row],[Classification]]&amp;" "&amp;L192</f>
        <v>Autres emballages en bois réemployé Contact alimentaire sans éco-modulation</v>
      </c>
    </row>
    <row r="193" spans="1:14" x14ac:dyDescent="0.35">
      <c r="A193" s="2" t="str">
        <f>C193&amp;E193&amp;G193&amp;Tableau13[[#This Row],[Code classification]]&amp;M193</f>
        <v>1201200</v>
      </c>
      <c r="B193" t="s">
        <v>4</v>
      </c>
      <c r="C193" s="2">
        <v>1</v>
      </c>
      <c r="D193" t="s">
        <v>14</v>
      </c>
      <c r="E193" s="2">
        <v>20</v>
      </c>
      <c r="F193" t="s">
        <v>6</v>
      </c>
      <c r="G193" s="2">
        <v>1</v>
      </c>
      <c r="H193" t="s">
        <v>31</v>
      </c>
      <c r="I193" s="2">
        <v>2</v>
      </c>
      <c r="J193" s="6">
        <v>2.384E-2</v>
      </c>
      <c r="K193" s="2" t="s">
        <v>10</v>
      </c>
      <c r="L193" t="s">
        <v>8</v>
      </c>
      <c r="M193" s="3" t="s">
        <v>9</v>
      </c>
      <c r="N193" t="str">
        <f>B193&amp;" "&amp;D193&amp;" "&amp;F193&amp;" "&amp;Tableau13[[#This Row],[Classification]]&amp;" "&amp;L193</f>
        <v>Emballage de vente en acier à usage unique Contact alimentaire sans éco-modulation</v>
      </c>
    </row>
    <row r="194" spans="1:14" x14ac:dyDescent="0.35">
      <c r="A194" s="2" t="str">
        <f>C194&amp;E194&amp;G194&amp;Tableau13[[#This Row],[Code classification]]&amp;M194</f>
        <v>1202200</v>
      </c>
      <c r="B194" t="s">
        <v>4</v>
      </c>
      <c r="C194" s="2">
        <v>1</v>
      </c>
      <c r="D194" t="s">
        <v>14</v>
      </c>
      <c r="E194" s="2">
        <v>20</v>
      </c>
      <c r="F194" t="s">
        <v>11</v>
      </c>
      <c r="G194" s="2">
        <v>2</v>
      </c>
      <c r="H194" t="s">
        <v>31</v>
      </c>
      <c r="I194" s="2">
        <v>2</v>
      </c>
      <c r="J194" s="6">
        <v>1.192E-2</v>
      </c>
      <c r="K194" s="2" t="s">
        <v>10</v>
      </c>
      <c r="L194" t="s">
        <v>8</v>
      </c>
      <c r="M194" s="3" t="s">
        <v>9</v>
      </c>
      <c r="N194" t="str">
        <f>B194&amp;" "&amp;D194&amp;" "&amp;F194&amp;" "&amp;Tableau13[[#This Row],[Classification]]&amp;" "&amp;L194</f>
        <v>Emballage de vente en acier réemployable Contact alimentaire sans éco-modulation</v>
      </c>
    </row>
    <row r="195" spans="1:14" x14ac:dyDescent="0.35">
      <c r="A195" s="2" t="str">
        <f>C195&amp;E195&amp;G195&amp;Tableau13[[#This Row],[Code classification]]&amp;M195</f>
        <v>1203200</v>
      </c>
      <c r="B195" t="s">
        <v>4</v>
      </c>
      <c r="C195" s="2">
        <v>1</v>
      </c>
      <c r="D195" t="s">
        <v>14</v>
      </c>
      <c r="E195" s="2">
        <v>20</v>
      </c>
      <c r="F195" t="s">
        <v>12</v>
      </c>
      <c r="G195" s="2">
        <v>3</v>
      </c>
      <c r="H195" t="s">
        <v>31</v>
      </c>
      <c r="I195" s="2">
        <v>2</v>
      </c>
      <c r="J195" s="6">
        <v>0</v>
      </c>
      <c r="K195" s="2" t="s">
        <v>10</v>
      </c>
      <c r="L195" t="s">
        <v>8</v>
      </c>
      <c r="M195" s="3" t="s">
        <v>9</v>
      </c>
      <c r="N195" t="str">
        <f>B195&amp;" "&amp;D195&amp;" "&amp;F195&amp;" "&amp;Tableau13[[#This Row],[Classification]]&amp;" "&amp;L195</f>
        <v>Emballage de vente en acier réemployé Contact alimentaire sans éco-modulation</v>
      </c>
    </row>
    <row r="196" spans="1:14" x14ac:dyDescent="0.35">
      <c r="A196" s="2" t="str">
        <f>C196&amp;E196&amp;G196&amp;Tableau13[[#This Row],[Code classification]]&amp;M196</f>
        <v>2201200</v>
      </c>
      <c r="B196" t="s">
        <v>13</v>
      </c>
      <c r="C196" s="2">
        <v>2</v>
      </c>
      <c r="D196" t="s">
        <v>14</v>
      </c>
      <c r="E196" s="2">
        <v>20</v>
      </c>
      <c r="F196" t="s">
        <v>6</v>
      </c>
      <c r="G196" s="2">
        <v>1</v>
      </c>
      <c r="H196" t="s">
        <v>31</v>
      </c>
      <c r="I196" s="2">
        <v>2</v>
      </c>
      <c r="J196" s="6">
        <v>2.384E-2</v>
      </c>
      <c r="K196" s="2" t="s">
        <v>10</v>
      </c>
      <c r="L196" t="s">
        <v>8</v>
      </c>
      <c r="M196" s="3" t="s">
        <v>9</v>
      </c>
      <c r="N196" t="str">
        <f>B196&amp;" "&amp;D196&amp;" "&amp;F196&amp;" "&amp;Tableau13[[#This Row],[Classification]]&amp;" "&amp;L196</f>
        <v>Autres emballages en acier à usage unique Contact alimentaire sans éco-modulation</v>
      </c>
    </row>
    <row r="197" spans="1:14" x14ac:dyDescent="0.35">
      <c r="A197" s="2" t="str">
        <f>C197&amp;E197&amp;G197&amp;Tableau13[[#This Row],[Code classification]]&amp;M197</f>
        <v>2202200</v>
      </c>
      <c r="B197" t="s">
        <v>13</v>
      </c>
      <c r="C197" s="2">
        <v>2</v>
      </c>
      <c r="D197" t="s">
        <v>14</v>
      </c>
      <c r="E197" s="2">
        <v>20</v>
      </c>
      <c r="F197" t="s">
        <v>11</v>
      </c>
      <c r="G197" s="2">
        <v>2</v>
      </c>
      <c r="H197" t="s">
        <v>31</v>
      </c>
      <c r="I197" s="2">
        <v>2</v>
      </c>
      <c r="J197" s="6">
        <v>1.192E-2</v>
      </c>
      <c r="K197" s="2" t="s">
        <v>10</v>
      </c>
      <c r="L197" t="s">
        <v>8</v>
      </c>
      <c r="M197" s="3" t="s">
        <v>9</v>
      </c>
      <c r="N197" t="str">
        <f>B197&amp;" "&amp;D197&amp;" "&amp;F197&amp;" "&amp;Tableau13[[#This Row],[Classification]]&amp;" "&amp;L197</f>
        <v>Autres emballages en acier réemployable Contact alimentaire sans éco-modulation</v>
      </c>
    </row>
    <row r="198" spans="1:14" x14ac:dyDescent="0.35">
      <c r="A198" s="2" t="str">
        <f>C198&amp;E198&amp;G198&amp;Tableau13[[#This Row],[Code classification]]&amp;M198</f>
        <v>2203200</v>
      </c>
      <c r="B198" t="s">
        <v>13</v>
      </c>
      <c r="C198" s="2">
        <v>2</v>
      </c>
      <c r="D198" t="s">
        <v>14</v>
      </c>
      <c r="E198" s="2">
        <v>20</v>
      </c>
      <c r="F198" t="s">
        <v>12</v>
      </c>
      <c r="G198" s="2">
        <v>3</v>
      </c>
      <c r="H198" t="s">
        <v>31</v>
      </c>
      <c r="I198" s="2">
        <v>2</v>
      </c>
      <c r="J198" s="6">
        <v>0</v>
      </c>
      <c r="K198" s="2" t="s">
        <v>10</v>
      </c>
      <c r="L198" t="s">
        <v>8</v>
      </c>
      <c r="M198" s="3" t="s">
        <v>9</v>
      </c>
      <c r="N198" t="str">
        <f>B198&amp;" "&amp;D198&amp;" "&amp;F198&amp;" "&amp;Tableau13[[#This Row],[Classification]]&amp;" "&amp;L198</f>
        <v>Autres emballages en acier réemployé Contact alimentaire sans éco-modulation</v>
      </c>
    </row>
    <row r="199" spans="1:14" x14ac:dyDescent="0.35">
      <c r="A199" s="2" t="str">
        <f>C199&amp;E199&amp;G199&amp;Tableau13[[#This Row],[Code classification]]&amp;M199</f>
        <v>1301200</v>
      </c>
      <c r="B199" t="s">
        <v>4</v>
      </c>
      <c r="C199" s="2">
        <v>1</v>
      </c>
      <c r="D199" t="s">
        <v>15</v>
      </c>
      <c r="E199" s="2">
        <v>30</v>
      </c>
      <c r="F199" t="s">
        <v>6</v>
      </c>
      <c r="G199" s="2">
        <v>1</v>
      </c>
      <c r="H199" t="s">
        <v>31</v>
      </c>
      <c r="I199" s="2">
        <v>2</v>
      </c>
      <c r="J199" s="6">
        <v>5.94E-3</v>
      </c>
      <c r="K199" s="2" t="s">
        <v>10</v>
      </c>
      <c r="L199" t="s">
        <v>8</v>
      </c>
      <c r="M199" s="3" t="s">
        <v>9</v>
      </c>
      <c r="N199" t="str">
        <f>B199&amp;" "&amp;D199&amp;" "&amp;F199&amp;" "&amp;Tableau13[[#This Row],[Classification]]&amp;" "&amp;L199</f>
        <v>Emballage de vente en aluminium à usage unique Contact alimentaire sans éco-modulation</v>
      </c>
    </row>
    <row r="200" spans="1:14" x14ac:dyDescent="0.35">
      <c r="A200" s="2" t="str">
        <f>C200&amp;E200&amp;G200&amp;Tableau13[[#This Row],[Code classification]]&amp;M200</f>
        <v>1302200</v>
      </c>
      <c r="B200" t="s">
        <v>4</v>
      </c>
      <c r="C200" s="2">
        <v>1</v>
      </c>
      <c r="D200" t="s">
        <v>15</v>
      </c>
      <c r="E200" s="2">
        <v>30</v>
      </c>
      <c r="F200" t="s">
        <v>11</v>
      </c>
      <c r="G200" s="2">
        <v>2</v>
      </c>
      <c r="H200" t="s">
        <v>31</v>
      </c>
      <c r="I200" s="2">
        <v>2</v>
      </c>
      <c r="J200" s="6">
        <v>2.97E-3</v>
      </c>
      <c r="K200" s="2" t="s">
        <v>10</v>
      </c>
      <c r="L200" t="s">
        <v>8</v>
      </c>
      <c r="M200" s="3" t="s">
        <v>9</v>
      </c>
      <c r="N200" t="str">
        <f>B200&amp;" "&amp;D200&amp;" "&amp;F200&amp;" "&amp;Tableau13[[#This Row],[Classification]]&amp;" "&amp;L200</f>
        <v>Emballage de vente en aluminium réemployable Contact alimentaire sans éco-modulation</v>
      </c>
    </row>
    <row r="201" spans="1:14" x14ac:dyDescent="0.35">
      <c r="A201" s="2" t="str">
        <f>C201&amp;E201&amp;G201&amp;Tableau13[[#This Row],[Code classification]]&amp;M201</f>
        <v>1303200</v>
      </c>
      <c r="B201" t="s">
        <v>4</v>
      </c>
      <c r="C201" s="2">
        <v>1</v>
      </c>
      <c r="D201" t="s">
        <v>15</v>
      </c>
      <c r="E201" s="2">
        <v>30</v>
      </c>
      <c r="F201" t="s">
        <v>12</v>
      </c>
      <c r="G201" s="2">
        <v>3</v>
      </c>
      <c r="H201" t="s">
        <v>31</v>
      </c>
      <c r="I201" s="2">
        <v>2</v>
      </c>
      <c r="J201" s="6">
        <v>0</v>
      </c>
      <c r="K201" s="2" t="s">
        <v>10</v>
      </c>
      <c r="L201" t="s">
        <v>8</v>
      </c>
      <c r="M201" s="3" t="s">
        <v>9</v>
      </c>
      <c r="N201" t="str">
        <f>B201&amp;" "&amp;D201&amp;" "&amp;F201&amp;" "&amp;Tableau13[[#This Row],[Classification]]&amp;" "&amp;L201</f>
        <v>Emballage de vente en aluminium réemployé Contact alimentaire sans éco-modulation</v>
      </c>
    </row>
    <row r="202" spans="1:14" x14ac:dyDescent="0.35">
      <c r="A202" s="2" t="str">
        <f>C202&amp;E202&amp;G202&amp;Tableau13[[#This Row],[Code classification]]&amp;M202</f>
        <v>2301200</v>
      </c>
      <c r="B202" t="s">
        <v>13</v>
      </c>
      <c r="C202" s="2">
        <v>2</v>
      </c>
      <c r="D202" t="s">
        <v>15</v>
      </c>
      <c r="E202" s="2">
        <v>30</v>
      </c>
      <c r="F202" t="s">
        <v>6</v>
      </c>
      <c r="G202" s="2">
        <v>1</v>
      </c>
      <c r="H202" t="s">
        <v>31</v>
      </c>
      <c r="I202" s="2">
        <v>2</v>
      </c>
      <c r="J202" s="6">
        <v>5.94E-3</v>
      </c>
      <c r="K202" s="2" t="s">
        <v>10</v>
      </c>
      <c r="L202" t="s">
        <v>8</v>
      </c>
      <c r="M202" s="3" t="s">
        <v>9</v>
      </c>
      <c r="N202" t="str">
        <f>B202&amp;" "&amp;D202&amp;" "&amp;F202&amp;" "&amp;Tableau13[[#This Row],[Classification]]&amp;" "&amp;L202</f>
        <v>Autres emballages en aluminium à usage unique Contact alimentaire sans éco-modulation</v>
      </c>
    </row>
    <row r="203" spans="1:14" x14ac:dyDescent="0.35">
      <c r="A203" s="2" t="str">
        <f>C203&amp;E203&amp;G203&amp;Tableau13[[#This Row],[Code classification]]&amp;M203</f>
        <v>2302200</v>
      </c>
      <c r="B203" t="s">
        <v>13</v>
      </c>
      <c r="C203" s="2">
        <v>2</v>
      </c>
      <c r="D203" t="s">
        <v>15</v>
      </c>
      <c r="E203" s="2">
        <v>30</v>
      </c>
      <c r="F203" t="s">
        <v>11</v>
      </c>
      <c r="G203" s="2">
        <v>2</v>
      </c>
      <c r="H203" t="s">
        <v>31</v>
      </c>
      <c r="I203" s="2">
        <v>2</v>
      </c>
      <c r="J203" s="6">
        <v>2.97E-3</v>
      </c>
      <c r="K203" s="2" t="s">
        <v>10</v>
      </c>
      <c r="L203" t="s">
        <v>8</v>
      </c>
      <c r="M203" s="3" t="s">
        <v>9</v>
      </c>
      <c r="N203" t="str">
        <f>B203&amp;" "&amp;D203&amp;" "&amp;F203&amp;" "&amp;Tableau13[[#This Row],[Classification]]&amp;" "&amp;L203</f>
        <v>Autres emballages en aluminium réemployable Contact alimentaire sans éco-modulation</v>
      </c>
    </row>
    <row r="204" spans="1:14" x14ac:dyDescent="0.35">
      <c r="A204" s="2" t="str">
        <f>C204&amp;E204&amp;G204&amp;Tableau13[[#This Row],[Code classification]]&amp;M204</f>
        <v>2303200</v>
      </c>
      <c r="B204" t="s">
        <v>13</v>
      </c>
      <c r="C204" s="2">
        <v>2</v>
      </c>
      <c r="D204" t="s">
        <v>15</v>
      </c>
      <c r="E204" s="2">
        <v>30</v>
      </c>
      <c r="F204" t="s">
        <v>12</v>
      </c>
      <c r="G204" s="2">
        <v>3</v>
      </c>
      <c r="H204" t="s">
        <v>31</v>
      </c>
      <c r="I204" s="2">
        <v>2</v>
      </c>
      <c r="J204" s="6">
        <v>0</v>
      </c>
      <c r="K204" s="2" t="s">
        <v>10</v>
      </c>
      <c r="L204" t="s">
        <v>8</v>
      </c>
      <c r="M204" s="3" t="s">
        <v>9</v>
      </c>
      <c r="N204" t="str">
        <f>B204&amp;" "&amp;D204&amp;" "&amp;F204&amp;" "&amp;Tableau13[[#This Row],[Classification]]&amp;" "&amp;L204</f>
        <v>Autres emballages en aluminium réemployé Contact alimentaire sans éco-modulation</v>
      </c>
    </row>
    <row r="205" spans="1:14" x14ac:dyDescent="0.35">
      <c r="A205" s="2" t="str">
        <f>C205&amp;E205&amp;G205&amp;Tableau13[[#This Row],[Code classification]]&amp;M205</f>
        <v>1411200</v>
      </c>
      <c r="B205" t="s">
        <v>4</v>
      </c>
      <c r="C205" s="2">
        <v>1</v>
      </c>
      <c r="D205" t="s">
        <v>16</v>
      </c>
      <c r="E205" s="2">
        <v>41</v>
      </c>
      <c r="F205" t="s">
        <v>6</v>
      </c>
      <c r="G205" s="2">
        <v>1</v>
      </c>
      <c r="H205" t="s">
        <v>31</v>
      </c>
      <c r="I205" s="2">
        <v>2</v>
      </c>
      <c r="J205" s="6">
        <v>3.4340000000000002E-2</v>
      </c>
      <c r="K205" s="2" t="s">
        <v>10</v>
      </c>
      <c r="L205" t="s">
        <v>8</v>
      </c>
      <c r="M205" s="3" t="s">
        <v>9</v>
      </c>
      <c r="N205" t="str">
        <f>B205&amp;" "&amp;D205&amp;" "&amp;F205&amp;" "&amp;Tableau13[[#This Row],[Classification]]&amp;" "&amp;L205</f>
        <v>Emballage de vente en papier / carton complexé à usage unique Contact alimentaire sans éco-modulation</v>
      </c>
    </row>
    <row r="206" spans="1:14" x14ac:dyDescent="0.35">
      <c r="A206" s="2" t="str">
        <f>C206&amp;E206&amp;G206&amp;Tableau13[[#This Row],[Code classification]]&amp;M206</f>
        <v>1412200</v>
      </c>
      <c r="B206" t="s">
        <v>4</v>
      </c>
      <c r="C206" s="2">
        <v>1</v>
      </c>
      <c r="D206" t="s">
        <v>16</v>
      </c>
      <c r="E206" s="2">
        <v>41</v>
      </c>
      <c r="F206" t="s">
        <v>11</v>
      </c>
      <c r="G206" s="2">
        <v>2</v>
      </c>
      <c r="H206" t="s">
        <v>31</v>
      </c>
      <c r="I206" s="2">
        <v>2</v>
      </c>
      <c r="J206" s="6">
        <v>1.7170000000000001E-2</v>
      </c>
      <c r="K206" s="2" t="s">
        <v>10</v>
      </c>
      <c r="L206" t="s">
        <v>8</v>
      </c>
      <c r="M206" s="3" t="s">
        <v>9</v>
      </c>
      <c r="N206" t="str">
        <f>B206&amp;" "&amp;D206&amp;" "&amp;F206&amp;" "&amp;Tableau13[[#This Row],[Classification]]&amp;" "&amp;L206</f>
        <v>Emballage de vente en papier / carton complexé réemployable Contact alimentaire sans éco-modulation</v>
      </c>
    </row>
    <row r="207" spans="1:14" x14ac:dyDescent="0.35">
      <c r="A207" s="2" t="str">
        <f>C207&amp;E207&amp;G207&amp;Tableau13[[#This Row],[Code classification]]&amp;M207</f>
        <v>1413200</v>
      </c>
      <c r="B207" t="s">
        <v>4</v>
      </c>
      <c r="C207" s="2">
        <v>1</v>
      </c>
      <c r="D207" t="s">
        <v>16</v>
      </c>
      <c r="E207" s="2">
        <v>41</v>
      </c>
      <c r="F207" t="s">
        <v>12</v>
      </c>
      <c r="G207" s="2">
        <v>3</v>
      </c>
      <c r="H207" t="s">
        <v>31</v>
      </c>
      <c r="I207" s="2">
        <v>2</v>
      </c>
      <c r="J207" s="6">
        <v>0</v>
      </c>
      <c r="K207" s="2" t="s">
        <v>10</v>
      </c>
      <c r="L207" t="s">
        <v>8</v>
      </c>
      <c r="M207" s="3" t="s">
        <v>9</v>
      </c>
      <c r="N207" t="str">
        <f>B207&amp;" "&amp;D207&amp;" "&amp;F207&amp;" "&amp;Tableau13[[#This Row],[Classification]]&amp;" "&amp;L207</f>
        <v>Emballage de vente en papier / carton complexé réemployé Contact alimentaire sans éco-modulation</v>
      </c>
    </row>
    <row r="208" spans="1:14" x14ac:dyDescent="0.35">
      <c r="A208" s="2" t="str">
        <f>C208&amp;E208&amp;G208&amp;Tableau13[[#This Row],[Code classification]]&amp;M208</f>
        <v>2411200</v>
      </c>
      <c r="B208" t="s">
        <v>13</v>
      </c>
      <c r="C208" s="2">
        <v>2</v>
      </c>
      <c r="D208" t="s">
        <v>16</v>
      </c>
      <c r="E208" s="2">
        <v>41</v>
      </c>
      <c r="F208" t="s">
        <v>6</v>
      </c>
      <c r="G208" s="2">
        <v>1</v>
      </c>
      <c r="H208" t="s">
        <v>31</v>
      </c>
      <c r="I208" s="2">
        <v>2</v>
      </c>
      <c r="J208" s="6">
        <v>3.4340000000000002E-2</v>
      </c>
      <c r="K208" s="2" t="s">
        <v>10</v>
      </c>
      <c r="L208" t="s">
        <v>8</v>
      </c>
      <c r="M208" s="3" t="s">
        <v>9</v>
      </c>
      <c r="N208" t="str">
        <f>B208&amp;" "&amp;D208&amp;" "&amp;F208&amp;" "&amp;Tableau13[[#This Row],[Classification]]&amp;" "&amp;L208</f>
        <v>Autres emballages en papier / carton complexé à usage unique Contact alimentaire sans éco-modulation</v>
      </c>
    </row>
    <row r="209" spans="1:14" x14ac:dyDescent="0.35">
      <c r="A209" s="2" t="str">
        <f>C209&amp;E209&amp;G209&amp;Tableau13[[#This Row],[Code classification]]&amp;M209</f>
        <v>2412200</v>
      </c>
      <c r="B209" t="s">
        <v>13</v>
      </c>
      <c r="C209" s="2">
        <v>2</v>
      </c>
      <c r="D209" t="s">
        <v>16</v>
      </c>
      <c r="E209" s="2">
        <v>41</v>
      </c>
      <c r="F209" t="s">
        <v>11</v>
      </c>
      <c r="G209" s="2">
        <v>2</v>
      </c>
      <c r="H209" t="s">
        <v>31</v>
      </c>
      <c r="I209" s="2">
        <v>2</v>
      </c>
      <c r="J209" s="6">
        <v>1.7170000000000001E-2</v>
      </c>
      <c r="K209" s="2" t="s">
        <v>10</v>
      </c>
      <c r="L209" t="s">
        <v>8</v>
      </c>
      <c r="M209" s="3" t="s">
        <v>9</v>
      </c>
      <c r="N209" t="str">
        <f>B209&amp;" "&amp;D209&amp;" "&amp;F209&amp;" "&amp;Tableau13[[#This Row],[Classification]]&amp;" "&amp;L209</f>
        <v>Autres emballages en papier / carton complexé réemployable Contact alimentaire sans éco-modulation</v>
      </c>
    </row>
    <row r="210" spans="1:14" x14ac:dyDescent="0.35">
      <c r="A210" s="2" t="str">
        <f>C210&amp;E210&amp;G210&amp;Tableau13[[#This Row],[Code classification]]&amp;M210</f>
        <v>2413200</v>
      </c>
      <c r="B210" t="s">
        <v>13</v>
      </c>
      <c r="C210" s="2">
        <v>2</v>
      </c>
      <c r="D210" t="s">
        <v>16</v>
      </c>
      <c r="E210" s="2">
        <v>41</v>
      </c>
      <c r="F210" t="s">
        <v>12</v>
      </c>
      <c r="G210" s="2">
        <v>3</v>
      </c>
      <c r="H210" t="s">
        <v>31</v>
      </c>
      <c r="I210" s="2">
        <v>2</v>
      </c>
      <c r="J210" s="6">
        <v>0</v>
      </c>
      <c r="K210" s="2" t="s">
        <v>10</v>
      </c>
      <c r="L210" t="s">
        <v>8</v>
      </c>
      <c r="M210" s="3" t="s">
        <v>9</v>
      </c>
      <c r="N210" t="str">
        <f>B210&amp;" "&amp;D210&amp;" "&amp;F210&amp;" "&amp;Tableau13[[#This Row],[Classification]]&amp;" "&amp;L210</f>
        <v>Autres emballages en papier / carton complexé réemployé Contact alimentaire sans éco-modulation</v>
      </c>
    </row>
    <row r="211" spans="1:14" x14ac:dyDescent="0.35">
      <c r="A211" s="2" t="str">
        <f>C211&amp;E211&amp;G211&amp;Tableau13[[#This Row],[Code classification]]&amp;M211</f>
        <v>1421200</v>
      </c>
      <c r="B211" t="s">
        <v>4</v>
      </c>
      <c r="C211" s="2">
        <v>1</v>
      </c>
      <c r="D211" t="s">
        <v>17</v>
      </c>
      <c r="E211" s="2">
        <v>42</v>
      </c>
      <c r="F211" t="s">
        <v>6</v>
      </c>
      <c r="G211" s="2">
        <v>1</v>
      </c>
      <c r="H211" t="s">
        <v>31</v>
      </c>
      <c r="I211" s="2">
        <v>2</v>
      </c>
      <c r="J211" s="6">
        <v>3.4340000000000002E-2</v>
      </c>
      <c r="K211" s="2" t="s">
        <v>10</v>
      </c>
      <c r="L211" t="s">
        <v>8</v>
      </c>
      <c r="M211" s="3" t="s">
        <v>9</v>
      </c>
      <c r="N211" t="str">
        <f>B211&amp;" "&amp;D211&amp;" "&amp;F211&amp;" "&amp;Tableau13[[#This Row],[Classification]]&amp;" "&amp;L211</f>
        <v>Emballage de vente en papier / carton non complexé à usage unique Contact alimentaire sans éco-modulation</v>
      </c>
    </row>
    <row r="212" spans="1:14" x14ac:dyDescent="0.35">
      <c r="A212" s="2" t="str">
        <f>C212&amp;E212&amp;G212&amp;Tableau13[[#This Row],[Code classification]]&amp;M212</f>
        <v>1422200</v>
      </c>
      <c r="B212" t="s">
        <v>4</v>
      </c>
      <c r="C212" s="2">
        <v>1</v>
      </c>
      <c r="D212" t="s">
        <v>17</v>
      </c>
      <c r="E212" s="2">
        <v>42</v>
      </c>
      <c r="F212" t="s">
        <v>11</v>
      </c>
      <c r="G212" s="2">
        <v>2</v>
      </c>
      <c r="H212" t="s">
        <v>31</v>
      </c>
      <c r="I212" s="2">
        <v>2</v>
      </c>
      <c r="J212" s="6">
        <v>1.7170000000000001E-2</v>
      </c>
      <c r="K212" s="2" t="s">
        <v>10</v>
      </c>
      <c r="L212" t="s">
        <v>8</v>
      </c>
      <c r="M212" s="3" t="s">
        <v>9</v>
      </c>
      <c r="N212" t="str">
        <f>B212&amp;" "&amp;D212&amp;" "&amp;F212&amp;" "&amp;Tableau13[[#This Row],[Classification]]&amp;" "&amp;L212</f>
        <v>Emballage de vente en papier / carton non complexé réemployable Contact alimentaire sans éco-modulation</v>
      </c>
    </row>
    <row r="213" spans="1:14" x14ac:dyDescent="0.35">
      <c r="A213" s="2" t="str">
        <f>C213&amp;E213&amp;G213&amp;Tableau13[[#This Row],[Code classification]]&amp;M213</f>
        <v>1423200</v>
      </c>
      <c r="B213" t="s">
        <v>4</v>
      </c>
      <c r="C213" s="2">
        <v>1</v>
      </c>
      <c r="D213" t="s">
        <v>17</v>
      </c>
      <c r="E213" s="2">
        <v>42</v>
      </c>
      <c r="F213" t="s">
        <v>12</v>
      </c>
      <c r="G213" s="2">
        <v>3</v>
      </c>
      <c r="H213" t="s">
        <v>31</v>
      </c>
      <c r="I213" s="2">
        <v>2</v>
      </c>
      <c r="J213" s="6">
        <v>0</v>
      </c>
      <c r="K213" s="2" t="s">
        <v>10</v>
      </c>
      <c r="L213" t="s">
        <v>8</v>
      </c>
      <c r="M213" s="3" t="s">
        <v>9</v>
      </c>
      <c r="N213" t="str">
        <f>B213&amp;" "&amp;D213&amp;" "&amp;F213&amp;" "&amp;Tableau13[[#This Row],[Classification]]&amp;" "&amp;L213</f>
        <v>Emballage de vente en papier / carton non complexé réemployé Contact alimentaire sans éco-modulation</v>
      </c>
    </row>
    <row r="214" spans="1:14" x14ac:dyDescent="0.35">
      <c r="A214" s="2" t="str">
        <f>C214&amp;E214&amp;G214&amp;Tableau13[[#This Row],[Code classification]]&amp;M214</f>
        <v>2421200</v>
      </c>
      <c r="B214" t="s">
        <v>13</v>
      </c>
      <c r="C214" s="2">
        <v>2</v>
      </c>
      <c r="D214" t="s">
        <v>17</v>
      </c>
      <c r="E214" s="2">
        <v>42</v>
      </c>
      <c r="F214" t="s">
        <v>6</v>
      </c>
      <c r="G214" s="2">
        <v>1</v>
      </c>
      <c r="H214" t="s">
        <v>31</v>
      </c>
      <c r="I214" s="2">
        <v>2</v>
      </c>
      <c r="J214" s="6">
        <v>3.4340000000000002E-2</v>
      </c>
      <c r="K214" s="2" t="s">
        <v>10</v>
      </c>
      <c r="L214" t="s">
        <v>8</v>
      </c>
      <c r="M214" s="3" t="s">
        <v>9</v>
      </c>
      <c r="N214" t="str">
        <f>B214&amp;" "&amp;D214&amp;" "&amp;F214&amp;" "&amp;Tableau13[[#This Row],[Classification]]&amp;" "&amp;L214</f>
        <v>Autres emballages en papier / carton non complexé à usage unique Contact alimentaire sans éco-modulation</v>
      </c>
    </row>
    <row r="215" spans="1:14" x14ac:dyDescent="0.35">
      <c r="A215" s="2" t="str">
        <f>C215&amp;E215&amp;G215&amp;Tableau13[[#This Row],[Code classification]]&amp;M215</f>
        <v>2422200</v>
      </c>
      <c r="B215" t="s">
        <v>13</v>
      </c>
      <c r="C215" s="2">
        <v>2</v>
      </c>
      <c r="D215" t="s">
        <v>17</v>
      </c>
      <c r="E215" s="2">
        <v>42</v>
      </c>
      <c r="F215" t="s">
        <v>11</v>
      </c>
      <c r="G215" s="2">
        <v>2</v>
      </c>
      <c r="H215" t="s">
        <v>31</v>
      </c>
      <c r="I215" s="2">
        <v>2</v>
      </c>
      <c r="J215" s="6">
        <v>1.7170000000000001E-2</v>
      </c>
      <c r="K215" s="2" t="s">
        <v>10</v>
      </c>
      <c r="L215" t="s">
        <v>8</v>
      </c>
      <c r="M215" s="3" t="s">
        <v>9</v>
      </c>
      <c r="N215" t="str">
        <f>B215&amp;" "&amp;D215&amp;" "&amp;F215&amp;" "&amp;Tableau13[[#This Row],[Classification]]&amp;" "&amp;L215</f>
        <v>Autres emballages en papier / carton non complexé réemployable Contact alimentaire sans éco-modulation</v>
      </c>
    </row>
    <row r="216" spans="1:14" x14ac:dyDescent="0.35">
      <c r="A216" s="2" t="str">
        <f>C216&amp;E216&amp;G216&amp;Tableau13[[#This Row],[Code classification]]&amp;M216</f>
        <v>2423200</v>
      </c>
      <c r="B216" t="s">
        <v>13</v>
      </c>
      <c r="C216" s="2">
        <v>2</v>
      </c>
      <c r="D216" t="s">
        <v>17</v>
      </c>
      <c r="E216" s="2">
        <v>42</v>
      </c>
      <c r="F216" t="s">
        <v>12</v>
      </c>
      <c r="G216" s="2">
        <v>3</v>
      </c>
      <c r="H216" t="s">
        <v>31</v>
      </c>
      <c r="I216" s="2">
        <v>2</v>
      </c>
      <c r="J216" s="6">
        <v>0</v>
      </c>
      <c r="K216" s="2" t="s">
        <v>10</v>
      </c>
      <c r="L216" t="s">
        <v>8</v>
      </c>
      <c r="M216" s="3" t="s">
        <v>9</v>
      </c>
      <c r="N216" t="str">
        <f>B216&amp;" "&amp;D216&amp;" "&amp;F216&amp;" "&amp;Tableau13[[#This Row],[Classification]]&amp;" "&amp;L216</f>
        <v>Autres emballages en papier / carton non complexé réemployé Contact alimentaire sans éco-modulation</v>
      </c>
    </row>
    <row r="217" spans="1:14" x14ac:dyDescent="0.35">
      <c r="A217" s="2" t="str">
        <f>C217&amp;E217&amp;G217&amp;Tableau13[[#This Row],[Code classification]]&amp;M217</f>
        <v>1501200</v>
      </c>
      <c r="B217" t="s">
        <v>4</v>
      </c>
      <c r="C217" s="2">
        <v>1</v>
      </c>
      <c r="D217" t="s">
        <v>18</v>
      </c>
      <c r="E217" s="2">
        <v>50</v>
      </c>
      <c r="F217" t="s">
        <v>6</v>
      </c>
      <c r="G217" s="2">
        <v>1</v>
      </c>
      <c r="H217" t="s">
        <v>31</v>
      </c>
      <c r="I217" s="2">
        <v>2</v>
      </c>
      <c r="J217" s="6">
        <v>5.94E-3</v>
      </c>
      <c r="K217" s="2" t="s">
        <v>10</v>
      </c>
      <c r="L217" t="s">
        <v>8</v>
      </c>
      <c r="M217" s="3" t="s">
        <v>9</v>
      </c>
      <c r="N217" t="str">
        <f>B217&amp;" "&amp;D217&amp;" "&amp;F217&amp;" "&amp;Tableau13[[#This Row],[Classification]]&amp;" "&amp;L217</f>
        <v>Emballage de vente en verre à usage unique Contact alimentaire sans éco-modulation</v>
      </c>
    </row>
    <row r="218" spans="1:14" x14ac:dyDescent="0.35">
      <c r="A218" s="2" t="str">
        <f>C218&amp;E218&amp;G218&amp;Tableau13[[#This Row],[Code classification]]&amp;M218</f>
        <v>1502200</v>
      </c>
      <c r="B218" t="s">
        <v>4</v>
      </c>
      <c r="C218" s="2">
        <v>1</v>
      </c>
      <c r="D218" t="s">
        <v>18</v>
      </c>
      <c r="E218" s="2">
        <v>50</v>
      </c>
      <c r="F218" t="s">
        <v>11</v>
      </c>
      <c r="G218" s="2">
        <v>2</v>
      </c>
      <c r="H218" t="s">
        <v>31</v>
      </c>
      <c r="I218" s="2">
        <v>2</v>
      </c>
      <c r="J218" s="6">
        <v>2.97E-3</v>
      </c>
      <c r="K218" s="2" t="s">
        <v>10</v>
      </c>
      <c r="L218" t="s">
        <v>8</v>
      </c>
      <c r="M218" s="3" t="s">
        <v>9</v>
      </c>
      <c r="N218" t="str">
        <f>B218&amp;" "&amp;D218&amp;" "&amp;F218&amp;" "&amp;Tableau13[[#This Row],[Classification]]&amp;" "&amp;L218</f>
        <v>Emballage de vente en verre réemployable Contact alimentaire sans éco-modulation</v>
      </c>
    </row>
    <row r="219" spans="1:14" x14ac:dyDescent="0.35">
      <c r="A219" s="2" t="str">
        <f>C219&amp;E219&amp;G219&amp;Tableau13[[#This Row],[Code classification]]&amp;M219</f>
        <v>1503200</v>
      </c>
      <c r="B219" t="s">
        <v>4</v>
      </c>
      <c r="C219" s="2">
        <v>1</v>
      </c>
      <c r="D219" t="s">
        <v>18</v>
      </c>
      <c r="E219" s="2">
        <v>50</v>
      </c>
      <c r="F219" t="s">
        <v>12</v>
      </c>
      <c r="G219" s="2">
        <v>3</v>
      </c>
      <c r="H219" t="s">
        <v>31</v>
      </c>
      <c r="I219" s="2">
        <v>2</v>
      </c>
      <c r="J219" s="6">
        <v>0</v>
      </c>
      <c r="K219" s="2" t="s">
        <v>10</v>
      </c>
      <c r="L219" t="s">
        <v>8</v>
      </c>
      <c r="M219" s="3" t="s">
        <v>9</v>
      </c>
      <c r="N219" t="str">
        <f>B219&amp;" "&amp;D219&amp;" "&amp;F219&amp;" "&amp;Tableau13[[#This Row],[Classification]]&amp;" "&amp;L219</f>
        <v>Emballage de vente en verre réemployé Contact alimentaire sans éco-modulation</v>
      </c>
    </row>
    <row r="220" spans="1:14" x14ac:dyDescent="0.35">
      <c r="A220" s="2" t="str">
        <f>C220&amp;E220&amp;G220&amp;Tableau13[[#This Row],[Code classification]]&amp;M220</f>
        <v>2501200</v>
      </c>
      <c r="B220" t="s">
        <v>13</v>
      </c>
      <c r="C220" s="2">
        <v>2</v>
      </c>
      <c r="D220" t="s">
        <v>18</v>
      </c>
      <c r="E220" s="2">
        <v>50</v>
      </c>
      <c r="F220" t="s">
        <v>6</v>
      </c>
      <c r="G220" s="2">
        <v>1</v>
      </c>
      <c r="H220" t="s">
        <v>31</v>
      </c>
      <c r="I220" s="2">
        <v>2</v>
      </c>
      <c r="J220" s="6">
        <v>5.94E-3</v>
      </c>
      <c r="K220" s="2" t="s">
        <v>10</v>
      </c>
      <c r="L220" t="s">
        <v>8</v>
      </c>
      <c r="M220" s="3" t="s">
        <v>9</v>
      </c>
      <c r="N220" t="str">
        <f>B220&amp;" "&amp;D220&amp;" "&amp;F220&amp;" "&amp;Tableau13[[#This Row],[Classification]]&amp;" "&amp;L220</f>
        <v>Autres emballages en verre à usage unique Contact alimentaire sans éco-modulation</v>
      </c>
    </row>
    <row r="221" spans="1:14" x14ac:dyDescent="0.35">
      <c r="A221" s="2" t="str">
        <f>C221&amp;E221&amp;G221&amp;Tableau13[[#This Row],[Code classification]]&amp;M221</f>
        <v>2502200</v>
      </c>
      <c r="B221" t="s">
        <v>13</v>
      </c>
      <c r="C221" s="2">
        <v>2</v>
      </c>
      <c r="D221" t="s">
        <v>18</v>
      </c>
      <c r="E221" s="2">
        <v>50</v>
      </c>
      <c r="F221" t="s">
        <v>11</v>
      </c>
      <c r="G221" s="2">
        <v>2</v>
      </c>
      <c r="H221" t="s">
        <v>31</v>
      </c>
      <c r="I221" s="2">
        <v>2</v>
      </c>
      <c r="J221" s="6">
        <v>2.97E-3</v>
      </c>
      <c r="K221" s="2" t="s">
        <v>10</v>
      </c>
      <c r="L221" t="s">
        <v>8</v>
      </c>
      <c r="M221" s="3" t="s">
        <v>9</v>
      </c>
      <c r="N221" t="str">
        <f>B221&amp;" "&amp;D221&amp;" "&amp;F221&amp;" "&amp;Tableau13[[#This Row],[Classification]]&amp;" "&amp;L221</f>
        <v>Autres emballages en verre réemployable Contact alimentaire sans éco-modulation</v>
      </c>
    </row>
    <row r="222" spans="1:14" x14ac:dyDescent="0.35">
      <c r="A222" s="2" t="str">
        <f>C222&amp;E222&amp;G222&amp;Tableau13[[#This Row],[Code classification]]&amp;M222</f>
        <v>2503200</v>
      </c>
      <c r="B222" t="s">
        <v>13</v>
      </c>
      <c r="C222" s="2">
        <v>2</v>
      </c>
      <c r="D222" t="s">
        <v>18</v>
      </c>
      <c r="E222" s="2">
        <v>50</v>
      </c>
      <c r="F222" t="s">
        <v>12</v>
      </c>
      <c r="G222" s="2">
        <v>3</v>
      </c>
      <c r="H222" t="s">
        <v>31</v>
      </c>
      <c r="I222" s="2">
        <v>2</v>
      </c>
      <c r="J222" s="6">
        <v>0</v>
      </c>
      <c r="K222" s="2" t="s">
        <v>10</v>
      </c>
      <c r="L222" t="s">
        <v>8</v>
      </c>
      <c r="M222" s="3" t="s">
        <v>9</v>
      </c>
      <c r="N222" t="str">
        <f>B222&amp;" "&amp;D222&amp;" "&amp;F222&amp;" "&amp;Tableau13[[#This Row],[Classification]]&amp;" "&amp;L222</f>
        <v>Autres emballages en verre réemployé Contact alimentaire sans éco-modulation</v>
      </c>
    </row>
    <row r="223" spans="1:14" x14ac:dyDescent="0.35">
      <c r="A223" s="2" t="str">
        <f>C223&amp;E223&amp;G223&amp;Tableau13[[#This Row],[Code classification]]&amp;M223</f>
        <v>1601200</v>
      </c>
      <c r="B223" t="s">
        <v>4</v>
      </c>
      <c r="C223" s="2">
        <v>1</v>
      </c>
      <c r="D223" t="s">
        <v>19</v>
      </c>
      <c r="E223" s="2">
        <v>60</v>
      </c>
      <c r="F223" t="s">
        <v>6</v>
      </c>
      <c r="G223" s="2">
        <v>1</v>
      </c>
      <c r="H223" t="s">
        <v>31</v>
      </c>
      <c r="I223" s="2">
        <v>2</v>
      </c>
      <c r="J223" s="6">
        <v>0.26454</v>
      </c>
      <c r="K223" s="2" t="s">
        <v>10</v>
      </c>
      <c r="L223" t="s">
        <v>8</v>
      </c>
      <c r="M223" s="3" t="s">
        <v>9</v>
      </c>
      <c r="N223" t="str">
        <f>B223&amp;" "&amp;D223&amp;" "&amp;F223&amp;" "&amp;Tableau13[[#This Row],[Classification]]&amp;" "&amp;L223</f>
        <v>Emballage de vente en autres plastiques à usage unique Contact alimentaire sans éco-modulation</v>
      </c>
    </row>
    <row r="224" spans="1:14" x14ac:dyDescent="0.35">
      <c r="A224" s="2" t="str">
        <f>C224&amp;E224&amp;G224&amp;Tableau13[[#This Row],[Code classification]]&amp;M224</f>
        <v>1602200</v>
      </c>
      <c r="B224" t="s">
        <v>4</v>
      </c>
      <c r="C224" s="2">
        <v>1</v>
      </c>
      <c r="D224" t="s">
        <v>19</v>
      </c>
      <c r="E224" s="2">
        <v>60</v>
      </c>
      <c r="F224" t="s">
        <v>11</v>
      </c>
      <c r="G224" s="2">
        <v>2</v>
      </c>
      <c r="H224" t="s">
        <v>31</v>
      </c>
      <c r="I224" s="2">
        <v>2</v>
      </c>
      <c r="J224" s="6">
        <v>0.13227</v>
      </c>
      <c r="K224" s="2" t="s">
        <v>10</v>
      </c>
      <c r="L224" t="s">
        <v>8</v>
      </c>
      <c r="M224" s="3" t="s">
        <v>9</v>
      </c>
      <c r="N224" t="str">
        <f>B224&amp;" "&amp;D224&amp;" "&amp;F224&amp;" "&amp;Tableau13[[#This Row],[Classification]]&amp;" "&amp;L224</f>
        <v>Emballage de vente en autres plastiques réemployable Contact alimentaire sans éco-modulation</v>
      </c>
    </row>
    <row r="225" spans="1:14" x14ac:dyDescent="0.35">
      <c r="A225" s="2" t="str">
        <f>C225&amp;E225&amp;G225&amp;Tableau13[[#This Row],[Code classification]]&amp;M225</f>
        <v>1603200</v>
      </c>
      <c r="B225" t="s">
        <v>4</v>
      </c>
      <c r="C225" s="2">
        <v>1</v>
      </c>
      <c r="D225" t="s">
        <v>19</v>
      </c>
      <c r="E225" s="2">
        <v>60</v>
      </c>
      <c r="F225" t="s">
        <v>12</v>
      </c>
      <c r="G225" s="2">
        <v>3</v>
      </c>
      <c r="H225" t="s">
        <v>31</v>
      </c>
      <c r="I225" s="2">
        <v>2</v>
      </c>
      <c r="J225" s="6">
        <v>0</v>
      </c>
      <c r="K225" s="2" t="s">
        <v>10</v>
      </c>
      <c r="L225" t="s">
        <v>8</v>
      </c>
      <c r="M225" s="3" t="s">
        <v>9</v>
      </c>
      <c r="N225" t="str">
        <f>B225&amp;" "&amp;D225&amp;" "&amp;F225&amp;" "&amp;Tableau13[[#This Row],[Classification]]&amp;" "&amp;L225</f>
        <v>Emballage de vente en autres plastiques réemployé Contact alimentaire sans éco-modulation</v>
      </c>
    </row>
    <row r="226" spans="1:14" x14ac:dyDescent="0.35">
      <c r="A226" s="2" t="str">
        <f>C226&amp;E226&amp;G226&amp;Tableau13[[#This Row],[Code classification]]&amp;M226</f>
        <v>2601200</v>
      </c>
      <c r="B226" t="s">
        <v>13</v>
      </c>
      <c r="C226" s="2">
        <v>2</v>
      </c>
      <c r="D226" t="s">
        <v>19</v>
      </c>
      <c r="E226" s="2">
        <v>60</v>
      </c>
      <c r="F226" t="s">
        <v>6</v>
      </c>
      <c r="G226" s="2">
        <v>1</v>
      </c>
      <c r="H226" t="s">
        <v>31</v>
      </c>
      <c r="I226" s="2">
        <v>2</v>
      </c>
      <c r="J226" s="6">
        <v>0.26454</v>
      </c>
      <c r="K226" s="2" t="s">
        <v>10</v>
      </c>
      <c r="L226" t="s">
        <v>8</v>
      </c>
      <c r="M226" s="3" t="s">
        <v>9</v>
      </c>
      <c r="N226" t="str">
        <f>B226&amp;" "&amp;D226&amp;" "&amp;F226&amp;" "&amp;Tableau13[[#This Row],[Classification]]&amp;" "&amp;L226</f>
        <v>Autres emballages en autres plastiques à usage unique Contact alimentaire sans éco-modulation</v>
      </c>
    </row>
    <row r="227" spans="1:14" x14ac:dyDescent="0.35">
      <c r="A227" s="2" t="str">
        <f>C227&amp;E227&amp;G227&amp;Tableau13[[#This Row],[Code classification]]&amp;M227</f>
        <v>2602200</v>
      </c>
      <c r="B227" t="s">
        <v>13</v>
      </c>
      <c r="C227" s="2">
        <v>2</v>
      </c>
      <c r="D227" t="s">
        <v>19</v>
      </c>
      <c r="E227" s="2">
        <v>60</v>
      </c>
      <c r="F227" t="s">
        <v>11</v>
      </c>
      <c r="G227" s="2">
        <v>2</v>
      </c>
      <c r="H227" t="s">
        <v>31</v>
      </c>
      <c r="I227" s="2">
        <v>2</v>
      </c>
      <c r="J227" s="6">
        <v>0.13227</v>
      </c>
      <c r="K227" s="2" t="s">
        <v>10</v>
      </c>
      <c r="L227" t="s">
        <v>8</v>
      </c>
      <c r="M227" s="3" t="s">
        <v>9</v>
      </c>
      <c r="N227" t="str">
        <f>B227&amp;" "&amp;D227&amp;" "&amp;F227&amp;" "&amp;Tableau13[[#This Row],[Classification]]&amp;" "&amp;L227</f>
        <v>Autres emballages en autres plastiques réemployable Contact alimentaire sans éco-modulation</v>
      </c>
    </row>
    <row r="228" spans="1:14" x14ac:dyDescent="0.35">
      <c r="A228" s="2" t="str">
        <f>C228&amp;E228&amp;G228&amp;Tableau13[[#This Row],[Code classification]]&amp;M228</f>
        <v>2603200</v>
      </c>
      <c r="B228" t="s">
        <v>13</v>
      </c>
      <c r="C228" s="2">
        <v>2</v>
      </c>
      <c r="D228" t="s">
        <v>19</v>
      </c>
      <c r="E228" s="2">
        <v>60</v>
      </c>
      <c r="F228" t="s">
        <v>12</v>
      </c>
      <c r="G228" s="2">
        <v>3</v>
      </c>
      <c r="H228" t="s">
        <v>31</v>
      </c>
      <c r="I228" s="2">
        <v>2</v>
      </c>
      <c r="J228" s="6">
        <v>0</v>
      </c>
      <c r="K228" s="2" t="s">
        <v>10</v>
      </c>
      <c r="L228" t="s">
        <v>8</v>
      </c>
      <c r="M228" s="3" t="s">
        <v>9</v>
      </c>
      <c r="N228" t="str">
        <f>B228&amp;" "&amp;D228&amp;" "&amp;F228&amp;" "&amp;Tableau13[[#This Row],[Classification]]&amp;" "&amp;L228</f>
        <v>Autres emballages en autres plastiques réemployé Contact alimentaire sans éco-modulation</v>
      </c>
    </row>
    <row r="229" spans="1:14" x14ac:dyDescent="0.35">
      <c r="A229" s="2" t="str">
        <f>C229&amp;E229&amp;G229&amp;Tableau13[[#This Row],[Code classification]]&amp;M229</f>
        <v>1611200</v>
      </c>
      <c r="B229" t="s">
        <v>4</v>
      </c>
      <c r="C229" s="2">
        <v>1</v>
      </c>
      <c r="D229" t="s">
        <v>20</v>
      </c>
      <c r="E229" s="2">
        <v>61</v>
      </c>
      <c r="F229" t="s">
        <v>6</v>
      </c>
      <c r="G229" s="2">
        <v>1</v>
      </c>
      <c r="H229" t="s">
        <v>31</v>
      </c>
      <c r="I229" s="2">
        <v>2</v>
      </c>
      <c r="J229" s="6">
        <v>0.26454</v>
      </c>
      <c r="K229" s="2" t="s">
        <v>10</v>
      </c>
      <c r="L229" t="s">
        <v>8</v>
      </c>
      <c r="M229" s="3" t="s">
        <v>9</v>
      </c>
      <c r="N229" t="str">
        <f>B229&amp;" "&amp;D229&amp;" "&amp;F229&amp;" "&amp;Tableau13[[#This Row],[Classification]]&amp;" "&amp;L229</f>
        <v>Emballage de vente en PE rigide à usage unique Contact alimentaire sans éco-modulation</v>
      </c>
    </row>
    <row r="230" spans="1:14" x14ac:dyDescent="0.35">
      <c r="A230" s="2" t="str">
        <f>C230&amp;E230&amp;G230&amp;Tableau13[[#This Row],[Code classification]]&amp;M230</f>
        <v>1612200</v>
      </c>
      <c r="B230" t="s">
        <v>4</v>
      </c>
      <c r="C230" s="2">
        <v>1</v>
      </c>
      <c r="D230" t="s">
        <v>20</v>
      </c>
      <c r="E230" s="2">
        <v>61</v>
      </c>
      <c r="F230" t="s">
        <v>11</v>
      </c>
      <c r="G230" s="2">
        <v>2</v>
      </c>
      <c r="H230" t="s">
        <v>31</v>
      </c>
      <c r="I230" s="2">
        <v>2</v>
      </c>
      <c r="J230" s="6">
        <v>0.13227</v>
      </c>
      <c r="K230" s="2" t="s">
        <v>10</v>
      </c>
      <c r="L230" t="s">
        <v>8</v>
      </c>
      <c r="M230" s="3" t="s">
        <v>9</v>
      </c>
      <c r="N230" t="str">
        <f>B230&amp;" "&amp;D230&amp;" "&amp;F230&amp;" "&amp;Tableau13[[#This Row],[Classification]]&amp;" "&amp;L230</f>
        <v>Emballage de vente en PE rigide réemployable Contact alimentaire sans éco-modulation</v>
      </c>
    </row>
    <row r="231" spans="1:14" x14ac:dyDescent="0.35">
      <c r="A231" s="2" t="str">
        <f>C231&amp;E231&amp;G231&amp;Tableau13[[#This Row],[Code classification]]&amp;M231</f>
        <v>1613200</v>
      </c>
      <c r="B231" t="s">
        <v>4</v>
      </c>
      <c r="C231" s="2">
        <v>1</v>
      </c>
      <c r="D231" t="s">
        <v>20</v>
      </c>
      <c r="E231" s="2">
        <v>61</v>
      </c>
      <c r="F231" t="s">
        <v>12</v>
      </c>
      <c r="G231" s="2">
        <v>3</v>
      </c>
      <c r="H231" t="s">
        <v>31</v>
      </c>
      <c r="I231" s="2">
        <v>2</v>
      </c>
      <c r="J231" s="6">
        <v>0</v>
      </c>
      <c r="K231" s="2" t="s">
        <v>10</v>
      </c>
      <c r="L231" t="s">
        <v>8</v>
      </c>
      <c r="M231" s="3" t="s">
        <v>9</v>
      </c>
      <c r="N231" t="str">
        <f>B231&amp;" "&amp;D231&amp;" "&amp;F231&amp;" "&amp;Tableau13[[#This Row],[Classification]]&amp;" "&amp;L231</f>
        <v>Emballage de vente en PE rigide réemployé Contact alimentaire sans éco-modulation</v>
      </c>
    </row>
    <row r="232" spans="1:14" x14ac:dyDescent="0.35">
      <c r="A232" s="2" t="str">
        <f>C232&amp;E232&amp;G232&amp;Tableau13[[#This Row],[Code classification]]&amp;M232</f>
        <v>2611200</v>
      </c>
      <c r="B232" t="s">
        <v>13</v>
      </c>
      <c r="C232" s="2">
        <v>2</v>
      </c>
      <c r="D232" t="s">
        <v>20</v>
      </c>
      <c r="E232" s="2">
        <v>61</v>
      </c>
      <c r="F232" t="s">
        <v>6</v>
      </c>
      <c r="G232" s="2">
        <v>1</v>
      </c>
      <c r="H232" t="s">
        <v>31</v>
      </c>
      <c r="I232" s="2">
        <v>2</v>
      </c>
      <c r="J232" s="6">
        <v>0.26454</v>
      </c>
      <c r="K232" s="2" t="s">
        <v>10</v>
      </c>
      <c r="L232" t="s">
        <v>8</v>
      </c>
      <c r="M232" s="3" t="s">
        <v>9</v>
      </c>
      <c r="N232" t="str">
        <f>B232&amp;" "&amp;D232&amp;" "&amp;F232&amp;" "&amp;Tableau13[[#This Row],[Classification]]&amp;" "&amp;L232</f>
        <v>Autres emballages en PE rigide à usage unique Contact alimentaire sans éco-modulation</v>
      </c>
    </row>
    <row r="233" spans="1:14" x14ac:dyDescent="0.35">
      <c r="A233" s="2" t="str">
        <f>C233&amp;E233&amp;G233&amp;Tableau13[[#This Row],[Code classification]]&amp;M233</f>
        <v>2612200</v>
      </c>
      <c r="B233" t="s">
        <v>13</v>
      </c>
      <c r="C233" s="2">
        <v>2</v>
      </c>
      <c r="D233" t="s">
        <v>20</v>
      </c>
      <c r="E233" s="2">
        <v>61</v>
      </c>
      <c r="F233" t="s">
        <v>11</v>
      </c>
      <c r="G233" s="2">
        <v>2</v>
      </c>
      <c r="H233" t="s">
        <v>31</v>
      </c>
      <c r="I233" s="2">
        <v>2</v>
      </c>
      <c r="J233" s="6">
        <v>0.13227</v>
      </c>
      <c r="K233" s="2" t="s">
        <v>10</v>
      </c>
      <c r="L233" t="s">
        <v>8</v>
      </c>
      <c r="M233" s="3" t="s">
        <v>9</v>
      </c>
      <c r="N233" t="str">
        <f>B233&amp;" "&amp;D233&amp;" "&amp;F233&amp;" "&amp;Tableau13[[#This Row],[Classification]]&amp;" "&amp;L233</f>
        <v>Autres emballages en PE rigide réemployable Contact alimentaire sans éco-modulation</v>
      </c>
    </row>
    <row r="234" spans="1:14" x14ac:dyDescent="0.35">
      <c r="A234" s="2" t="str">
        <f>C234&amp;E234&amp;G234&amp;Tableau13[[#This Row],[Code classification]]&amp;M234</f>
        <v>2613200</v>
      </c>
      <c r="B234" t="s">
        <v>13</v>
      </c>
      <c r="C234" s="2">
        <v>2</v>
      </c>
      <c r="D234" t="s">
        <v>20</v>
      </c>
      <c r="E234" s="2">
        <v>61</v>
      </c>
      <c r="F234" t="s">
        <v>12</v>
      </c>
      <c r="G234" s="2">
        <v>3</v>
      </c>
      <c r="H234" t="s">
        <v>31</v>
      </c>
      <c r="I234" s="2">
        <v>2</v>
      </c>
      <c r="J234" s="6">
        <v>0</v>
      </c>
      <c r="K234" s="2" t="s">
        <v>10</v>
      </c>
      <c r="L234" t="s">
        <v>8</v>
      </c>
      <c r="M234" s="3" t="s">
        <v>9</v>
      </c>
      <c r="N234" t="str">
        <f>B234&amp;" "&amp;D234&amp;" "&amp;F234&amp;" "&amp;Tableau13[[#This Row],[Classification]]&amp;" "&amp;L234</f>
        <v>Autres emballages en PE rigide réemployé Contact alimentaire sans éco-modulation</v>
      </c>
    </row>
    <row r="235" spans="1:14" x14ac:dyDescent="0.35">
      <c r="A235" s="2" t="str">
        <f>C235&amp;E235&amp;G235&amp;Tableau13[[#This Row],[Code classification]]&amp;M235</f>
        <v>1621200</v>
      </c>
      <c r="B235" t="s">
        <v>4</v>
      </c>
      <c r="C235" s="2">
        <v>1</v>
      </c>
      <c r="D235" t="s">
        <v>21</v>
      </c>
      <c r="E235" s="2">
        <v>62</v>
      </c>
      <c r="F235" t="s">
        <v>6</v>
      </c>
      <c r="G235" s="2">
        <v>1</v>
      </c>
      <c r="H235" t="s">
        <v>31</v>
      </c>
      <c r="I235" s="2">
        <v>2</v>
      </c>
      <c r="J235" s="6">
        <v>0.26454</v>
      </c>
      <c r="K235" s="2" t="s">
        <v>10</v>
      </c>
      <c r="L235" t="s">
        <v>8</v>
      </c>
      <c r="M235" s="3" t="s">
        <v>9</v>
      </c>
      <c r="N235" t="str">
        <f>B235&amp;" "&amp;D235&amp;" "&amp;F235&amp;" "&amp;Tableau13[[#This Row],[Classification]]&amp;" "&amp;L235</f>
        <v>Emballage de vente en PE souple à usage unique Contact alimentaire sans éco-modulation</v>
      </c>
    </row>
    <row r="236" spans="1:14" x14ac:dyDescent="0.35">
      <c r="A236" s="2" t="str">
        <f>C236&amp;E236&amp;G236&amp;Tableau13[[#This Row],[Code classification]]&amp;M236</f>
        <v>1622200</v>
      </c>
      <c r="B236" t="s">
        <v>4</v>
      </c>
      <c r="C236" s="2">
        <v>1</v>
      </c>
      <c r="D236" t="s">
        <v>21</v>
      </c>
      <c r="E236" s="2">
        <v>62</v>
      </c>
      <c r="F236" t="s">
        <v>11</v>
      </c>
      <c r="G236" s="2">
        <v>2</v>
      </c>
      <c r="H236" t="s">
        <v>31</v>
      </c>
      <c r="I236" s="2">
        <v>2</v>
      </c>
      <c r="J236" s="6">
        <v>0.13227</v>
      </c>
      <c r="K236" s="2" t="s">
        <v>10</v>
      </c>
      <c r="L236" t="s">
        <v>8</v>
      </c>
      <c r="M236" s="3" t="s">
        <v>9</v>
      </c>
      <c r="N236" t="str">
        <f>B236&amp;" "&amp;D236&amp;" "&amp;F236&amp;" "&amp;Tableau13[[#This Row],[Classification]]&amp;" "&amp;L236</f>
        <v>Emballage de vente en PE souple réemployable Contact alimentaire sans éco-modulation</v>
      </c>
    </row>
    <row r="237" spans="1:14" x14ac:dyDescent="0.35">
      <c r="A237" s="2" t="str">
        <f>C237&amp;E237&amp;G237&amp;Tableau13[[#This Row],[Code classification]]&amp;M237</f>
        <v>1623200</v>
      </c>
      <c r="B237" t="s">
        <v>4</v>
      </c>
      <c r="C237" s="2">
        <v>1</v>
      </c>
      <c r="D237" t="s">
        <v>21</v>
      </c>
      <c r="E237" s="2">
        <v>62</v>
      </c>
      <c r="F237" t="s">
        <v>12</v>
      </c>
      <c r="G237" s="2">
        <v>3</v>
      </c>
      <c r="H237" t="s">
        <v>31</v>
      </c>
      <c r="I237" s="2">
        <v>2</v>
      </c>
      <c r="J237" s="6">
        <v>0</v>
      </c>
      <c r="K237" s="2" t="s">
        <v>10</v>
      </c>
      <c r="L237" t="s">
        <v>8</v>
      </c>
      <c r="M237" s="3" t="s">
        <v>9</v>
      </c>
      <c r="N237" t="str">
        <f>B237&amp;" "&amp;D237&amp;" "&amp;F237&amp;" "&amp;Tableau13[[#This Row],[Classification]]&amp;" "&amp;L237</f>
        <v>Emballage de vente en PE souple réemployé Contact alimentaire sans éco-modulation</v>
      </c>
    </row>
    <row r="238" spans="1:14" x14ac:dyDescent="0.35">
      <c r="A238" s="2" t="str">
        <f>C238&amp;E238&amp;G238&amp;Tableau13[[#This Row],[Code classification]]&amp;M238</f>
        <v>2621200</v>
      </c>
      <c r="B238" t="s">
        <v>13</v>
      </c>
      <c r="C238" s="2">
        <v>2</v>
      </c>
      <c r="D238" t="s">
        <v>21</v>
      </c>
      <c r="E238" s="2">
        <v>62</v>
      </c>
      <c r="F238" t="s">
        <v>6</v>
      </c>
      <c r="G238" s="2">
        <v>1</v>
      </c>
      <c r="H238" t="s">
        <v>31</v>
      </c>
      <c r="I238" s="2">
        <v>2</v>
      </c>
      <c r="J238" s="6">
        <v>0.26454</v>
      </c>
      <c r="K238" s="2" t="s">
        <v>10</v>
      </c>
      <c r="L238" t="s">
        <v>8</v>
      </c>
      <c r="M238" s="3" t="s">
        <v>9</v>
      </c>
      <c r="N238" t="str">
        <f>B238&amp;" "&amp;D238&amp;" "&amp;F238&amp;" "&amp;Tableau13[[#This Row],[Classification]]&amp;" "&amp;L238</f>
        <v>Autres emballages en PE souple à usage unique Contact alimentaire sans éco-modulation</v>
      </c>
    </row>
    <row r="239" spans="1:14" x14ac:dyDescent="0.35">
      <c r="A239" s="2" t="str">
        <f>C239&amp;E239&amp;G239&amp;Tableau13[[#This Row],[Code classification]]&amp;M239</f>
        <v>2622200</v>
      </c>
      <c r="B239" t="s">
        <v>13</v>
      </c>
      <c r="C239" s="2">
        <v>2</v>
      </c>
      <c r="D239" t="s">
        <v>21</v>
      </c>
      <c r="E239" s="2">
        <v>62</v>
      </c>
      <c r="F239" t="s">
        <v>11</v>
      </c>
      <c r="G239" s="2">
        <v>2</v>
      </c>
      <c r="H239" t="s">
        <v>31</v>
      </c>
      <c r="I239" s="2">
        <v>2</v>
      </c>
      <c r="J239" s="6">
        <v>0.13227</v>
      </c>
      <c r="K239" s="2" t="s">
        <v>10</v>
      </c>
      <c r="L239" t="s">
        <v>8</v>
      </c>
      <c r="M239" s="3" t="s">
        <v>9</v>
      </c>
      <c r="N239" t="str">
        <f>B239&amp;" "&amp;D239&amp;" "&amp;F239&amp;" "&amp;Tableau13[[#This Row],[Classification]]&amp;" "&amp;L239</f>
        <v>Autres emballages en PE souple réemployable Contact alimentaire sans éco-modulation</v>
      </c>
    </row>
    <row r="240" spans="1:14" x14ac:dyDescent="0.35">
      <c r="A240" s="2" t="str">
        <f>C240&amp;E240&amp;G240&amp;Tableau13[[#This Row],[Code classification]]&amp;M240</f>
        <v>2623200</v>
      </c>
      <c r="B240" t="s">
        <v>13</v>
      </c>
      <c r="C240" s="2">
        <v>2</v>
      </c>
      <c r="D240" t="s">
        <v>21</v>
      </c>
      <c r="E240" s="2">
        <v>62</v>
      </c>
      <c r="F240" t="s">
        <v>12</v>
      </c>
      <c r="G240" s="2">
        <v>3</v>
      </c>
      <c r="H240" t="s">
        <v>31</v>
      </c>
      <c r="I240" s="2">
        <v>2</v>
      </c>
      <c r="J240" s="6">
        <v>0</v>
      </c>
      <c r="K240" s="2" t="s">
        <v>10</v>
      </c>
      <c r="L240" t="s">
        <v>8</v>
      </c>
      <c r="M240" s="3" t="s">
        <v>9</v>
      </c>
      <c r="N240" t="str">
        <f>B240&amp;" "&amp;D240&amp;" "&amp;F240&amp;" "&amp;Tableau13[[#This Row],[Classification]]&amp;" "&amp;L240</f>
        <v>Autres emballages en PE souple réemployé Contact alimentaire sans éco-modulation</v>
      </c>
    </row>
    <row r="241" spans="1:14" x14ac:dyDescent="0.35">
      <c r="A241" s="2" t="str">
        <f>C241&amp;E241&amp;G241&amp;Tableau13[[#This Row],[Code classification]]&amp;M241</f>
        <v>1631200</v>
      </c>
      <c r="B241" t="s">
        <v>4</v>
      </c>
      <c r="C241" s="2">
        <v>1</v>
      </c>
      <c r="D241" t="s">
        <v>22</v>
      </c>
      <c r="E241" s="2">
        <v>63</v>
      </c>
      <c r="F241" t="s">
        <v>6</v>
      </c>
      <c r="G241" s="2">
        <v>1</v>
      </c>
      <c r="H241" t="s">
        <v>31</v>
      </c>
      <c r="I241" s="2">
        <v>2</v>
      </c>
      <c r="J241" s="6">
        <v>0.26454</v>
      </c>
      <c r="K241" s="2" t="s">
        <v>10</v>
      </c>
      <c r="L241" t="s">
        <v>8</v>
      </c>
      <c r="M241" s="3" t="s">
        <v>9</v>
      </c>
      <c r="N241" t="str">
        <f>B241&amp;" "&amp;D241&amp;" "&amp;F241&amp;" "&amp;Tableau13[[#This Row],[Classification]]&amp;" "&amp;L241</f>
        <v>Emballage de vente en PP rigide à usage unique Contact alimentaire sans éco-modulation</v>
      </c>
    </row>
    <row r="242" spans="1:14" x14ac:dyDescent="0.35">
      <c r="A242" s="2" t="str">
        <f>C242&amp;E242&amp;G242&amp;Tableau13[[#This Row],[Code classification]]&amp;M242</f>
        <v>1632200</v>
      </c>
      <c r="B242" t="s">
        <v>4</v>
      </c>
      <c r="C242" s="2">
        <v>1</v>
      </c>
      <c r="D242" t="s">
        <v>22</v>
      </c>
      <c r="E242" s="2">
        <v>63</v>
      </c>
      <c r="F242" t="s">
        <v>11</v>
      </c>
      <c r="G242" s="2">
        <v>2</v>
      </c>
      <c r="H242" t="s">
        <v>31</v>
      </c>
      <c r="I242" s="2">
        <v>2</v>
      </c>
      <c r="J242" s="6">
        <v>0.13227</v>
      </c>
      <c r="K242" s="2" t="s">
        <v>10</v>
      </c>
      <c r="L242" t="s">
        <v>8</v>
      </c>
      <c r="M242" s="3" t="s">
        <v>9</v>
      </c>
      <c r="N242" t="str">
        <f>B242&amp;" "&amp;D242&amp;" "&amp;F242&amp;" "&amp;Tableau13[[#This Row],[Classification]]&amp;" "&amp;L242</f>
        <v>Emballage de vente en PP rigide réemployable Contact alimentaire sans éco-modulation</v>
      </c>
    </row>
    <row r="243" spans="1:14" x14ac:dyDescent="0.35">
      <c r="A243" s="2" t="str">
        <f>C243&amp;E243&amp;G243&amp;Tableau13[[#This Row],[Code classification]]&amp;M243</f>
        <v>1633200</v>
      </c>
      <c r="B243" t="s">
        <v>4</v>
      </c>
      <c r="C243" s="2">
        <v>1</v>
      </c>
      <c r="D243" t="s">
        <v>22</v>
      </c>
      <c r="E243" s="2">
        <v>63</v>
      </c>
      <c r="F243" t="s">
        <v>12</v>
      </c>
      <c r="G243" s="2">
        <v>3</v>
      </c>
      <c r="H243" t="s">
        <v>31</v>
      </c>
      <c r="I243" s="2">
        <v>2</v>
      </c>
      <c r="J243" s="6">
        <v>0</v>
      </c>
      <c r="K243" s="2" t="s">
        <v>10</v>
      </c>
      <c r="L243" t="s">
        <v>8</v>
      </c>
      <c r="M243" s="3" t="s">
        <v>9</v>
      </c>
      <c r="N243" t="str">
        <f>B243&amp;" "&amp;D243&amp;" "&amp;F243&amp;" "&amp;Tableau13[[#This Row],[Classification]]&amp;" "&amp;L243</f>
        <v>Emballage de vente en PP rigide réemployé Contact alimentaire sans éco-modulation</v>
      </c>
    </row>
    <row r="244" spans="1:14" x14ac:dyDescent="0.35">
      <c r="A244" s="2" t="str">
        <f>C244&amp;E244&amp;G244&amp;Tableau13[[#This Row],[Code classification]]&amp;M244</f>
        <v>2631200</v>
      </c>
      <c r="B244" t="s">
        <v>13</v>
      </c>
      <c r="C244" s="2">
        <v>2</v>
      </c>
      <c r="D244" t="s">
        <v>22</v>
      </c>
      <c r="E244" s="2">
        <v>63</v>
      </c>
      <c r="F244" t="s">
        <v>6</v>
      </c>
      <c r="G244" s="2">
        <v>1</v>
      </c>
      <c r="H244" t="s">
        <v>31</v>
      </c>
      <c r="I244" s="2">
        <v>2</v>
      </c>
      <c r="J244" s="6">
        <v>0.26454</v>
      </c>
      <c r="K244" s="2" t="s">
        <v>10</v>
      </c>
      <c r="L244" t="s">
        <v>8</v>
      </c>
      <c r="M244" s="3" t="s">
        <v>9</v>
      </c>
      <c r="N244" t="str">
        <f>B244&amp;" "&amp;D244&amp;" "&amp;F244&amp;" "&amp;Tableau13[[#This Row],[Classification]]&amp;" "&amp;L244</f>
        <v>Autres emballages en PP rigide à usage unique Contact alimentaire sans éco-modulation</v>
      </c>
    </row>
    <row r="245" spans="1:14" x14ac:dyDescent="0.35">
      <c r="A245" s="2" t="str">
        <f>C245&amp;E245&amp;G245&amp;Tableau13[[#This Row],[Code classification]]&amp;M245</f>
        <v>2632200</v>
      </c>
      <c r="B245" t="s">
        <v>13</v>
      </c>
      <c r="C245" s="2">
        <v>2</v>
      </c>
      <c r="D245" t="s">
        <v>22</v>
      </c>
      <c r="E245" s="2">
        <v>63</v>
      </c>
      <c r="F245" t="s">
        <v>11</v>
      </c>
      <c r="G245" s="2">
        <v>2</v>
      </c>
      <c r="H245" t="s">
        <v>31</v>
      </c>
      <c r="I245" s="2">
        <v>2</v>
      </c>
      <c r="J245" s="6">
        <v>0.13227</v>
      </c>
      <c r="K245" s="2" t="s">
        <v>10</v>
      </c>
      <c r="L245" t="s">
        <v>8</v>
      </c>
      <c r="M245" s="3" t="s">
        <v>9</v>
      </c>
      <c r="N245" t="str">
        <f>B245&amp;" "&amp;D245&amp;" "&amp;F245&amp;" "&amp;Tableau13[[#This Row],[Classification]]&amp;" "&amp;L245</f>
        <v>Autres emballages en PP rigide réemployable Contact alimentaire sans éco-modulation</v>
      </c>
    </row>
    <row r="246" spans="1:14" x14ac:dyDescent="0.35">
      <c r="A246" s="2" t="str">
        <f>C246&amp;E246&amp;G246&amp;Tableau13[[#This Row],[Code classification]]&amp;M246</f>
        <v>2633200</v>
      </c>
      <c r="B246" t="s">
        <v>13</v>
      </c>
      <c r="C246" s="2">
        <v>2</v>
      </c>
      <c r="D246" t="s">
        <v>22</v>
      </c>
      <c r="E246" s="2">
        <v>63</v>
      </c>
      <c r="F246" t="s">
        <v>12</v>
      </c>
      <c r="G246" s="2">
        <v>3</v>
      </c>
      <c r="H246" t="s">
        <v>31</v>
      </c>
      <c r="I246" s="2">
        <v>2</v>
      </c>
      <c r="J246" s="6">
        <v>0</v>
      </c>
      <c r="K246" s="2" t="s">
        <v>10</v>
      </c>
      <c r="L246" t="s">
        <v>8</v>
      </c>
      <c r="M246" s="3" t="s">
        <v>9</v>
      </c>
      <c r="N246" t="str">
        <f>B246&amp;" "&amp;D246&amp;" "&amp;F246&amp;" "&amp;Tableau13[[#This Row],[Classification]]&amp;" "&amp;L246</f>
        <v>Autres emballages en PP rigide réemployé Contact alimentaire sans éco-modulation</v>
      </c>
    </row>
    <row r="247" spans="1:14" x14ac:dyDescent="0.35">
      <c r="A247" s="2" t="str">
        <f>C247&amp;E247&amp;G247&amp;Tableau13[[#This Row],[Code classification]]&amp;M247</f>
        <v>1641200</v>
      </c>
      <c r="B247" t="s">
        <v>4</v>
      </c>
      <c r="C247" s="2">
        <v>1</v>
      </c>
      <c r="D247" t="s">
        <v>23</v>
      </c>
      <c r="E247" s="2">
        <v>64</v>
      </c>
      <c r="F247" t="s">
        <v>6</v>
      </c>
      <c r="G247" s="2">
        <v>1</v>
      </c>
      <c r="H247" t="s">
        <v>31</v>
      </c>
      <c r="I247" s="2">
        <v>2</v>
      </c>
      <c r="J247" s="6">
        <v>0.26454</v>
      </c>
      <c r="K247" s="2" t="s">
        <v>10</v>
      </c>
      <c r="L247" t="s">
        <v>8</v>
      </c>
      <c r="M247" s="3" t="s">
        <v>9</v>
      </c>
      <c r="N247" t="str">
        <f>B247&amp;" "&amp;D247&amp;" "&amp;F247&amp;" "&amp;Tableau13[[#This Row],[Classification]]&amp;" "&amp;L247</f>
        <v>Emballage de vente en PP souple à usage unique Contact alimentaire sans éco-modulation</v>
      </c>
    </row>
    <row r="248" spans="1:14" x14ac:dyDescent="0.35">
      <c r="A248" s="2" t="str">
        <f>C248&amp;E248&amp;G248&amp;Tableau13[[#This Row],[Code classification]]&amp;M248</f>
        <v>1642200</v>
      </c>
      <c r="B248" t="s">
        <v>4</v>
      </c>
      <c r="C248" s="2">
        <v>1</v>
      </c>
      <c r="D248" t="s">
        <v>23</v>
      </c>
      <c r="E248" s="2">
        <v>64</v>
      </c>
      <c r="F248" t="s">
        <v>11</v>
      </c>
      <c r="G248" s="2">
        <v>2</v>
      </c>
      <c r="H248" t="s">
        <v>31</v>
      </c>
      <c r="I248" s="2">
        <v>2</v>
      </c>
      <c r="J248" s="6">
        <v>0.13227</v>
      </c>
      <c r="K248" s="2" t="s">
        <v>10</v>
      </c>
      <c r="L248" t="s">
        <v>8</v>
      </c>
      <c r="M248" s="3" t="s">
        <v>9</v>
      </c>
      <c r="N248" t="str">
        <f>B248&amp;" "&amp;D248&amp;" "&amp;F248&amp;" "&amp;Tableau13[[#This Row],[Classification]]&amp;" "&amp;L248</f>
        <v>Emballage de vente en PP souple réemployable Contact alimentaire sans éco-modulation</v>
      </c>
    </row>
    <row r="249" spans="1:14" x14ac:dyDescent="0.35">
      <c r="A249" s="2" t="str">
        <f>C249&amp;E249&amp;G249&amp;Tableau13[[#This Row],[Code classification]]&amp;M249</f>
        <v>1643200</v>
      </c>
      <c r="B249" t="s">
        <v>4</v>
      </c>
      <c r="C249" s="2">
        <v>1</v>
      </c>
      <c r="D249" t="s">
        <v>23</v>
      </c>
      <c r="E249" s="2">
        <v>64</v>
      </c>
      <c r="F249" t="s">
        <v>12</v>
      </c>
      <c r="G249" s="2">
        <v>3</v>
      </c>
      <c r="H249" t="s">
        <v>31</v>
      </c>
      <c r="I249" s="2">
        <v>2</v>
      </c>
      <c r="J249" s="6">
        <v>0</v>
      </c>
      <c r="K249" s="2" t="s">
        <v>10</v>
      </c>
      <c r="L249" t="s">
        <v>8</v>
      </c>
      <c r="M249" s="3" t="s">
        <v>9</v>
      </c>
      <c r="N249" t="str">
        <f>B249&amp;" "&amp;D249&amp;" "&amp;F249&amp;" "&amp;Tableau13[[#This Row],[Classification]]&amp;" "&amp;L249</f>
        <v>Emballage de vente en PP souple réemployé Contact alimentaire sans éco-modulation</v>
      </c>
    </row>
    <row r="250" spans="1:14" x14ac:dyDescent="0.35">
      <c r="A250" s="2" t="str">
        <f>C250&amp;E250&amp;G250&amp;Tableau13[[#This Row],[Code classification]]&amp;M250</f>
        <v>2641200</v>
      </c>
      <c r="B250" t="s">
        <v>13</v>
      </c>
      <c r="C250" s="2">
        <v>2</v>
      </c>
      <c r="D250" t="s">
        <v>23</v>
      </c>
      <c r="E250" s="2">
        <v>64</v>
      </c>
      <c r="F250" t="s">
        <v>6</v>
      </c>
      <c r="G250" s="2">
        <v>1</v>
      </c>
      <c r="H250" t="s">
        <v>31</v>
      </c>
      <c r="I250" s="2">
        <v>2</v>
      </c>
      <c r="J250" s="6">
        <v>0.26454</v>
      </c>
      <c r="K250" s="2" t="s">
        <v>10</v>
      </c>
      <c r="L250" t="s">
        <v>8</v>
      </c>
      <c r="M250" s="3" t="s">
        <v>9</v>
      </c>
      <c r="N250" t="str">
        <f>B250&amp;" "&amp;D250&amp;" "&amp;F250&amp;" "&amp;Tableau13[[#This Row],[Classification]]&amp;" "&amp;L250</f>
        <v>Autres emballages en PP souple à usage unique Contact alimentaire sans éco-modulation</v>
      </c>
    </row>
    <row r="251" spans="1:14" x14ac:dyDescent="0.35">
      <c r="A251" s="2" t="str">
        <f>C251&amp;E251&amp;G251&amp;Tableau13[[#This Row],[Code classification]]&amp;M251</f>
        <v>2642200</v>
      </c>
      <c r="B251" t="s">
        <v>13</v>
      </c>
      <c r="C251" s="2">
        <v>2</v>
      </c>
      <c r="D251" t="s">
        <v>23</v>
      </c>
      <c r="E251" s="2">
        <v>64</v>
      </c>
      <c r="F251" t="s">
        <v>11</v>
      </c>
      <c r="G251" s="2">
        <v>2</v>
      </c>
      <c r="H251" t="s">
        <v>31</v>
      </c>
      <c r="I251" s="2">
        <v>2</v>
      </c>
      <c r="J251" s="6">
        <v>0.13227</v>
      </c>
      <c r="K251" s="2" t="s">
        <v>10</v>
      </c>
      <c r="L251" t="s">
        <v>8</v>
      </c>
      <c r="M251" s="3" t="s">
        <v>9</v>
      </c>
      <c r="N251" t="str">
        <f>B251&amp;" "&amp;D251&amp;" "&amp;F251&amp;" "&amp;Tableau13[[#This Row],[Classification]]&amp;" "&amp;L251</f>
        <v>Autres emballages en PP souple réemployable Contact alimentaire sans éco-modulation</v>
      </c>
    </row>
    <row r="252" spans="1:14" x14ac:dyDescent="0.35">
      <c r="A252" s="2" t="str">
        <f>C252&amp;E252&amp;G252&amp;Tableau13[[#This Row],[Code classification]]&amp;M252</f>
        <v>2643200</v>
      </c>
      <c r="B252" t="s">
        <v>13</v>
      </c>
      <c r="C252" s="2">
        <v>2</v>
      </c>
      <c r="D252" t="s">
        <v>23</v>
      </c>
      <c r="E252" s="2">
        <v>64</v>
      </c>
      <c r="F252" t="s">
        <v>12</v>
      </c>
      <c r="G252" s="2">
        <v>3</v>
      </c>
      <c r="H252" t="s">
        <v>31</v>
      </c>
      <c r="I252" s="2">
        <v>2</v>
      </c>
      <c r="J252" s="6">
        <v>0</v>
      </c>
      <c r="K252" s="2" t="s">
        <v>10</v>
      </c>
      <c r="L252" t="s">
        <v>8</v>
      </c>
      <c r="M252" s="3" t="s">
        <v>9</v>
      </c>
      <c r="N252" t="str">
        <f>B252&amp;" "&amp;D252&amp;" "&amp;F252&amp;" "&amp;Tableau13[[#This Row],[Classification]]&amp;" "&amp;L252</f>
        <v>Autres emballages en PP souple réemployé Contact alimentaire sans éco-modulation</v>
      </c>
    </row>
    <row r="253" spans="1:14" x14ac:dyDescent="0.35">
      <c r="A253" s="2" t="str">
        <f>C253&amp;E253&amp;G253&amp;Tableau13[[#This Row],[Code classification]]&amp;M253</f>
        <v>1651200</v>
      </c>
      <c r="B253" t="s">
        <v>4</v>
      </c>
      <c r="C253" s="2">
        <v>1</v>
      </c>
      <c r="D253" t="s">
        <v>24</v>
      </c>
      <c r="E253" s="2">
        <v>65</v>
      </c>
      <c r="F253" t="s">
        <v>6</v>
      </c>
      <c r="G253" s="2">
        <v>1</v>
      </c>
      <c r="H253" t="s">
        <v>31</v>
      </c>
      <c r="I253" s="2">
        <v>2</v>
      </c>
      <c r="J253" s="6">
        <v>0.26454</v>
      </c>
      <c r="K253" s="2" t="s">
        <v>10</v>
      </c>
      <c r="L253" t="s">
        <v>8</v>
      </c>
      <c r="M253" s="3" t="s">
        <v>9</v>
      </c>
      <c r="N253" t="str">
        <f>B253&amp;" "&amp;D253&amp;" "&amp;F253&amp;" "&amp;Tableau13[[#This Row],[Classification]]&amp;" "&amp;L253</f>
        <v>Emballage de vente en PS, PSE ou XPS à usage unique Contact alimentaire sans éco-modulation</v>
      </c>
    </row>
    <row r="254" spans="1:14" x14ac:dyDescent="0.35">
      <c r="A254" s="2" t="str">
        <f>C254&amp;E254&amp;G254&amp;Tableau13[[#This Row],[Code classification]]&amp;M254</f>
        <v>1652200</v>
      </c>
      <c r="B254" t="s">
        <v>4</v>
      </c>
      <c r="C254" s="2">
        <v>1</v>
      </c>
      <c r="D254" t="s">
        <v>24</v>
      </c>
      <c r="E254" s="2">
        <v>65</v>
      </c>
      <c r="F254" t="s">
        <v>11</v>
      </c>
      <c r="G254" s="2">
        <v>2</v>
      </c>
      <c r="H254" t="s">
        <v>31</v>
      </c>
      <c r="I254" s="2">
        <v>2</v>
      </c>
      <c r="J254" s="6">
        <v>0.13227</v>
      </c>
      <c r="K254" s="2" t="s">
        <v>10</v>
      </c>
      <c r="L254" t="s">
        <v>8</v>
      </c>
      <c r="M254" s="3" t="s">
        <v>9</v>
      </c>
      <c r="N254" t="str">
        <f>B254&amp;" "&amp;D254&amp;" "&amp;F254&amp;" "&amp;Tableau13[[#This Row],[Classification]]&amp;" "&amp;L254</f>
        <v>Emballage de vente en PS, PSE ou XPS réemployable Contact alimentaire sans éco-modulation</v>
      </c>
    </row>
    <row r="255" spans="1:14" x14ac:dyDescent="0.35">
      <c r="A255" s="2" t="str">
        <f>C255&amp;E255&amp;G255&amp;Tableau13[[#This Row],[Code classification]]&amp;M255</f>
        <v>1653200</v>
      </c>
      <c r="B255" t="s">
        <v>4</v>
      </c>
      <c r="C255" s="2">
        <v>1</v>
      </c>
      <c r="D255" t="s">
        <v>24</v>
      </c>
      <c r="E255" s="2">
        <v>65</v>
      </c>
      <c r="F255" t="s">
        <v>12</v>
      </c>
      <c r="G255" s="2">
        <v>3</v>
      </c>
      <c r="H255" t="s">
        <v>31</v>
      </c>
      <c r="I255" s="2">
        <v>2</v>
      </c>
      <c r="J255" s="6">
        <v>0</v>
      </c>
      <c r="K255" s="2" t="s">
        <v>10</v>
      </c>
      <c r="L255" t="s">
        <v>8</v>
      </c>
      <c r="M255" s="3" t="s">
        <v>9</v>
      </c>
      <c r="N255" t="str">
        <f>B255&amp;" "&amp;D255&amp;" "&amp;F255&amp;" "&amp;Tableau13[[#This Row],[Classification]]&amp;" "&amp;L255</f>
        <v>Emballage de vente en PS, PSE ou XPS réemployé Contact alimentaire sans éco-modulation</v>
      </c>
    </row>
    <row r="256" spans="1:14" x14ac:dyDescent="0.35">
      <c r="A256" s="2" t="str">
        <f>C256&amp;E256&amp;G256&amp;Tableau13[[#This Row],[Code classification]]&amp;M256</f>
        <v>2651200</v>
      </c>
      <c r="B256" t="s">
        <v>13</v>
      </c>
      <c r="C256" s="2">
        <v>2</v>
      </c>
      <c r="D256" t="s">
        <v>24</v>
      </c>
      <c r="E256" s="2">
        <v>65</v>
      </c>
      <c r="F256" t="s">
        <v>6</v>
      </c>
      <c r="G256" s="2">
        <v>1</v>
      </c>
      <c r="H256" t="s">
        <v>31</v>
      </c>
      <c r="I256" s="2">
        <v>2</v>
      </c>
      <c r="J256" s="6">
        <v>0.26454</v>
      </c>
      <c r="K256" s="2" t="s">
        <v>10</v>
      </c>
      <c r="L256" t="s">
        <v>8</v>
      </c>
      <c r="M256" s="3" t="s">
        <v>9</v>
      </c>
      <c r="N256" t="str">
        <f>B256&amp;" "&amp;D256&amp;" "&amp;F256&amp;" "&amp;Tableau13[[#This Row],[Classification]]&amp;" "&amp;L256</f>
        <v>Autres emballages en PS, PSE ou XPS à usage unique Contact alimentaire sans éco-modulation</v>
      </c>
    </row>
    <row r="257" spans="1:14" x14ac:dyDescent="0.35">
      <c r="A257" s="2" t="str">
        <f>C257&amp;E257&amp;G257&amp;Tableau13[[#This Row],[Code classification]]&amp;M257</f>
        <v>2652200</v>
      </c>
      <c r="B257" t="s">
        <v>13</v>
      </c>
      <c r="C257" s="2">
        <v>2</v>
      </c>
      <c r="D257" t="s">
        <v>24</v>
      </c>
      <c r="E257" s="2">
        <v>65</v>
      </c>
      <c r="F257" t="s">
        <v>11</v>
      </c>
      <c r="G257" s="2">
        <v>2</v>
      </c>
      <c r="H257" t="s">
        <v>31</v>
      </c>
      <c r="I257" s="2">
        <v>2</v>
      </c>
      <c r="J257" s="6">
        <v>0.13227</v>
      </c>
      <c r="K257" s="2" t="s">
        <v>10</v>
      </c>
      <c r="L257" t="s">
        <v>8</v>
      </c>
      <c r="M257" s="3" t="s">
        <v>9</v>
      </c>
      <c r="N257" t="str">
        <f>B257&amp;" "&amp;D257&amp;" "&amp;F257&amp;" "&amp;Tableau13[[#This Row],[Classification]]&amp;" "&amp;L257</f>
        <v>Autres emballages en PS, PSE ou XPS réemployable Contact alimentaire sans éco-modulation</v>
      </c>
    </row>
    <row r="258" spans="1:14" x14ac:dyDescent="0.35">
      <c r="A258" s="2" t="str">
        <f>C258&amp;E258&amp;G258&amp;Tableau13[[#This Row],[Code classification]]&amp;M258</f>
        <v>2653200</v>
      </c>
      <c r="B258" t="s">
        <v>13</v>
      </c>
      <c r="C258" s="2">
        <v>2</v>
      </c>
      <c r="D258" t="s">
        <v>24</v>
      </c>
      <c r="E258" s="2">
        <v>65</v>
      </c>
      <c r="F258" t="s">
        <v>12</v>
      </c>
      <c r="G258" s="2">
        <v>3</v>
      </c>
      <c r="H258" t="s">
        <v>31</v>
      </c>
      <c r="I258" s="2">
        <v>2</v>
      </c>
      <c r="J258" s="6">
        <v>0</v>
      </c>
      <c r="K258" s="2" t="s">
        <v>10</v>
      </c>
      <c r="L258" t="s">
        <v>8</v>
      </c>
      <c r="M258" s="3" t="s">
        <v>9</v>
      </c>
      <c r="N258" t="str">
        <f>B258&amp;" "&amp;D258&amp;" "&amp;F258&amp;" "&amp;Tableau13[[#This Row],[Classification]]&amp;" "&amp;L258</f>
        <v>Autres emballages en PS, PSE ou XPS réemployé Contact alimentaire sans éco-modulation</v>
      </c>
    </row>
    <row r="259" spans="1:14" x14ac:dyDescent="0.35">
      <c r="A259" s="2" t="str">
        <f>C259&amp;E259&amp;G259&amp;Tableau13[[#This Row],[Code classification]]&amp;M259</f>
        <v>1661200</v>
      </c>
      <c r="B259" t="s">
        <v>4</v>
      </c>
      <c r="C259" s="2">
        <v>1</v>
      </c>
      <c r="D259" t="s">
        <v>25</v>
      </c>
      <c r="E259" s="2">
        <v>66</v>
      </c>
      <c r="F259" t="s">
        <v>6</v>
      </c>
      <c r="G259" s="2">
        <v>1</v>
      </c>
      <c r="H259" t="s">
        <v>31</v>
      </c>
      <c r="I259" s="2">
        <v>2</v>
      </c>
      <c r="J259" s="6">
        <v>0.26454</v>
      </c>
      <c r="K259" s="2" t="s">
        <v>10</v>
      </c>
      <c r="L259" t="s">
        <v>8</v>
      </c>
      <c r="M259" s="3" t="s">
        <v>9</v>
      </c>
      <c r="N259" t="str">
        <f>B259&amp;" "&amp;D259&amp;" "&amp;F259&amp;" "&amp;Tableau13[[#This Row],[Classification]]&amp;" "&amp;L259</f>
        <v>Emballage de vente en PET rigide à usage unique Contact alimentaire sans éco-modulation</v>
      </c>
    </row>
    <row r="260" spans="1:14" x14ac:dyDescent="0.35">
      <c r="A260" s="2" t="str">
        <f>C260&amp;E260&amp;G260&amp;Tableau13[[#This Row],[Code classification]]&amp;M260</f>
        <v>1662200</v>
      </c>
      <c r="B260" t="s">
        <v>4</v>
      </c>
      <c r="C260" s="2">
        <v>1</v>
      </c>
      <c r="D260" t="s">
        <v>25</v>
      </c>
      <c r="E260" s="2">
        <v>66</v>
      </c>
      <c r="F260" t="s">
        <v>11</v>
      </c>
      <c r="G260" s="2">
        <v>2</v>
      </c>
      <c r="H260" t="s">
        <v>31</v>
      </c>
      <c r="I260" s="2">
        <v>2</v>
      </c>
      <c r="J260" s="6">
        <v>0.13227</v>
      </c>
      <c r="K260" s="2" t="s">
        <v>10</v>
      </c>
      <c r="L260" t="s">
        <v>8</v>
      </c>
      <c r="M260" s="3" t="s">
        <v>9</v>
      </c>
      <c r="N260" t="str">
        <f>B260&amp;" "&amp;D260&amp;" "&amp;F260&amp;" "&amp;Tableau13[[#This Row],[Classification]]&amp;" "&amp;L260</f>
        <v>Emballage de vente en PET rigide réemployable Contact alimentaire sans éco-modulation</v>
      </c>
    </row>
    <row r="261" spans="1:14" x14ac:dyDescent="0.35">
      <c r="A261" s="2" t="str">
        <f>C261&amp;E261&amp;G261&amp;Tableau13[[#This Row],[Code classification]]&amp;M261</f>
        <v>1663200</v>
      </c>
      <c r="B261" t="s">
        <v>4</v>
      </c>
      <c r="C261" s="2">
        <v>1</v>
      </c>
      <c r="D261" t="s">
        <v>25</v>
      </c>
      <c r="E261" s="2">
        <v>66</v>
      </c>
      <c r="F261" t="s">
        <v>12</v>
      </c>
      <c r="G261" s="2">
        <v>3</v>
      </c>
      <c r="H261" t="s">
        <v>31</v>
      </c>
      <c r="I261" s="2">
        <v>2</v>
      </c>
      <c r="J261" s="6">
        <v>0</v>
      </c>
      <c r="K261" s="2" t="s">
        <v>10</v>
      </c>
      <c r="L261" t="s">
        <v>8</v>
      </c>
      <c r="M261" s="3" t="s">
        <v>9</v>
      </c>
      <c r="N261" t="str">
        <f>B261&amp;" "&amp;D261&amp;" "&amp;F261&amp;" "&amp;Tableau13[[#This Row],[Classification]]&amp;" "&amp;L261</f>
        <v>Emballage de vente en PET rigide réemployé Contact alimentaire sans éco-modulation</v>
      </c>
    </row>
    <row r="262" spans="1:14" x14ac:dyDescent="0.35">
      <c r="A262" s="2" t="str">
        <f>C262&amp;E262&amp;G262&amp;Tableau13[[#This Row],[Code classification]]&amp;M262</f>
        <v>2661200</v>
      </c>
      <c r="B262" t="s">
        <v>13</v>
      </c>
      <c r="C262" s="2">
        <v>2</v>
      </c>
      <c r="D262" t="s">
        <v>25</v>
      </c>
      <c r="E262" s="2">
        <v>66</v>
      </c>
      <c r="F262" t="s">
        <v>6</v>
      </c>
      <c r="G262" s="2">
        <v>1</v>
      </c>
      <c r="H262" t="s">
        <v>31</v>
      </c>
      <c r="I262" s="2">
        <v>2</v>
      </c>
      <c r="J262" s="6">
        <v>0.26454</v>
      </c>
      <c r="K262" s="2" t="s">
        <v>10</v>
      </c>
      <c r="L262" t="s">
        <v>8</v>
      </c>
      <c r="M262" s="3" t="s">
        <v>9</v>
      </c>
      <c r="N262" t="str">
        <f>B262&amp;" "&amp;D262&amp;" "&amp;F262&amp;" "&amp;Tableau13[[#This Row],[Classification]]&amp;" "&amp;L262</f>
        <v>Autres emballages en PET rigide à usage unique Contact alimentaire sans éco-modulation</v>
      </c>
    </row>
    <row r="263" spans="1:14" x14ac:dyDescent="0.35">
      <c r="A263" s="2" t="str">
        <f>C263&amp;E263&amp;G263&amp;Tableau13[[#This Row],[Code classification]]&amp;M263</f>
        <v>2662200</v>
      </c>
      <c r="B263" t="s">
        <v>13</v>
      </c>
      <c r="C263" s="2">
        <v>2</v>
      </c>
      <c r="D263" t="s">
        <v>25</v>
      </c>
      <c r="E263" s="2">
        <v>66</v>
      </c>
      <c r="F263" t="s">
        <v>11</v>
      </c>
      <c r="G263" s="2">
        <v>2</v>
      </c>
      <c r="H263" t="s">
        <v>31</v>
      </c>
      <c r="I263" s="2">
        <v>2</v>
      </c>
      <c r="J263" s="6">
        <v>0.13227</v>
      </c>
      <c r="K263" s="2" t="s">
        <v>10</v>
      </c>
      <c r="L263" t="s">
        <v>8</v>
      </c>
      <c r="M263" s="3" t="s">
        <v>9</v>
      </c>
      <c r="N263" t="str">
        <f>B263&amp;" "&amp;D263&amp;" "&amp;F263&amp;" "&amp;Tableau13[[#This Row],[Classification]]&amp;" "&amp;L263</f>
        <v>Autres emballages en PET rigide réemployable Contact alimentaire sans éco-modulation</v>
      </c>
    </row>
    <row r="264" spans="1:14" x14ac:dyDescent="0.35">
      <c r="A264" s="2" t="str">
        <f>C264&amp;E264&amp;G264&amp;Tableau13[[#This Row],[Code classification]]&amp;M264</f>
        <v>2663200</v>
      </c>
      <c r="B264" t="s">
        <v>13</v>
      </c>
      <c r="C264" s="2">
        <v>2</v>
      </c>
      <c r="D264" t="s">
        <v>25</v>
      </c>
      <c r="E264" s="2">
        <v>66</v>
      </c>
      <c r="F264" t="s">
        <v>12</v>
      </c>
      <c r="G264" s="2">
        <v>3</v>
      </c>
      <c r="H264" t="s">
        <v>31</v>
      </c>
      <c r="I264" s="2">
        <v>2</v>
      </c>
      <c r="J264" s="6">
        <v>0</v>
      </c>
      <c r="K264" s="2" t="s">
        <v>10</v>
      </c>
      <c r="L264" t="s">
        <v>8</v>
      </c>
      <c r="M264" s="3" t="s">
        <v>9</v>
      </c>
      <c r="N264" t="str">
        <f>B264&amp;" "&amp;D264&amp;" "&amp;F264&amp;" "&amp;Tableau13[[#This Row],[Classification]]&amp;" "&amp;L264</f>
        <v>Autres emballages en PET rigide réemployé Contact alimentaire sans éco-modulation</v>
      </c>
    </row>
    <row r="265" spans="1:14" x14ac:dyDescent="0.35">
      <c r="A265" s="2" t="str">
        <f>C265&amp;E265&amp;G265&amp;Tableau13[[#This Row],[Code classification]]&amp;M265</f>
        <v>1671200</v>
      </c>
      <c r="B265" t="s">
        <v>4</v>
      </c>
      <c r="C265" s="2">
        <v>1</v>
      </c>
      <c r="D265" t="s">
        <v>26</v>
      </c>
      <c r="E265" s="2">
        <v>67</v>
      </c>
      <c r="F265" t="s">
        <v>6</v>
      </c>
      <c r="G265" s="2">
        <v>1</v>
      </c>
      <c r="H265" t="s">
        <v>31</v>
      </c>
      <c r="I265" s="2">
        <v>2</v>
      </c>
      <c r="J265" s="6">
        <v>0.26454</v>
      </c>
      <c r="K265" s="2" t="s">
        <v>10</v>
      </c>
      <c r="L265" t="s">
        <v>8</v>
      </c>
      <c r="M265" s="3" t="s">
        <v>9</v>
      </c>
      <c r="N265" t="str">
        <f>B265&amp;" "&amp;D265&amp;" "&amp;F265&amp;" "&amp;Tableau13[[#This Row],[Classification]]&amp;" "&amp;L265</f>
        <v>Emballage de vente en PVC rigide ou souple à usage unique Contact alimentaire sans éco-modulation</v>
      </c>
    </row>
    <row r="266" spans="1:14" x14ac:dyDescent="0.35">
      <c r="A266" s="2" t="str">
        <f>C266&amp;E266&amp;G266&amp;Tableau13[[#This Row],[Code classification]]&amp;M266</f>
        <v>1672200</v>
      </c>
      <c r="B266" t="s">
        <v>4</v>
      </c>
      <c r="C266" s="2">
        <v>1</v>
      </c>
      <c r="D266" t="s">
        <v>26</v>
      </c>
      <c r="E266" s="2">
        <v>67</v>
      </c>
      <c r="F266" t="s">
        <v>11</v>
      </c>
      <c r="G266" s="2">
        <v>2</v>
      </c>
      <c r="H266" t="s">
        <v>31</v>
      </c>
      <c r="I266" s="2">
        <v>2</v>
      </c>
      <c r="J266" s="6">
        <v>0.13227</v>
      </c>
      <c r="K266" s="2" t="s">
        <v>10</v>
      </c>
      <c r="L266" t="s">
        <v>8</v>
      </c>
      <c r="M266" s="3" t="s">
        <v>9</v>
      </c>
      <c r="N266" t="str">
        <f>B266&amp;" "&amp;D266&amp;" "&amp;F266&amp;" "&amp;Tableau13[[#This Row],[Classification]]&amp;" "&amp;L266</f>
        <v>Emballage de vente en PVC rigide ou souple réemployable Contact alimentaire sans éco-modulation</v>
      </c>
    </row>
    <row r="267" spans="1:14" x14ac:dyDescent="0.35">
      <c r="A267" s="2" t="str">
        <f>C267&amp;E267&amp;G267&amp;Tableau13[[#This Row],[Code classification]]&amp;M267</f>
        <v>1673200</v>
      </c>
      <c r="B267" t="s">
        <v>4</v>
      </c>
      <c r="C267" s="2">
        <v>1</v>
      </c>
      <c r="D267" t="s">
        <v>26</v>
      </c>
      <c r="E267" s="2">
        <v>67</v>
      </c>
      <c r="F267" t="s">
        <v>12</v>
      </c>
      <c r="G267" s="2">
        <v>3</v>
      </c>
      <c r="H267" t="s">
        <v>31</v>
      </c>
      <c r="I267" s="2">
        <v>2</v>
      </c>
      <c r="J267" s="6">
        <v>0</v>
      </c>
      <c r="K267" s="2" t="s">
        <v>10</v>
      </c>
      <c r="L267" t="s">
        <v>8</v>
      </c>
      <c r="M267" s="3" t="s">
        <v>9</v>
      </c>
      <c r="N267" t="str">
        <f>B267&amp;" "&amp;D267&amp;" "&amp;F267&amp;" "&amp;Tableau13[[#This Row],[Classification]]&amp;" "&amp;L267</f>
        <v>Emballage de vente en PVC rigide ou souple réemployé Contact alimentaire sans éco-modulation</v>
      </c>
    </row>
    <row r="268" spans="1:14" x14ac:dyDescent="0.35">
      <c r="A268" s="2" t="str">
        <f>C268&amp;E268&amp;G268&amp;Tableau13[[#This Row],[Code classification]]&amp;M268</f>
        <v>2671200</v>
      </c>
      <c r="B268" t="s">
        <v>13</v>
      </c>
      <c r="C268" s="2">
        <v>2</v>
      </c>
      <c r="D268" t="s">
        <v>26</v>
      </c>
      <c r="E268" s="2">
        <v>67</v>
      </c>
      <c r="F268" t="s">
        <v>6</v>
      </c>
      <c r="G268" s="2">
        <v>1</v>
      </c>
      <c r="H268" t="s">
        <v>31</v>
      </c>
      <c r="I268" s="2">
        <v>2</v>
      </c>
      <c r="J268" s="6">
        <v>0.26454</v>
      </c>
      <c r="K268" s="2" t="s">
        <v>10</v>
      </c>
      <c r="L268" t="s">
        <v>8</v>
      </c>
      <c r="M268" s="3" t="s">
        <v>9</v>
      </c>
      <c r="N268" t="str">
        <f>B268&amp;" "&amp;D268&amp;" "&amp;F268&amp;" "&amp;Tableau13[[#This Row],[Classification]]&amp;" "&amp;L268</f>
        <v>Autres emballages en PVC rigide ou souple à usage unique Contact alimentaire sans éco-modulation</v>
      </c>
    </row>
    <row r="269" spans="1:14" x14ac:dyDescent="0.35">
      <c r="A269" s="2" t="str">
        <f>C269&amp;E269&amp;G269&amp;Tableau13[[#This Row],[Code classification]]&amp;M269</f>
        <v>2672200</v>
      </c>
      <c r="B269" t="s">
        <v>13</v>
      </c>
      <c r="C269" s="2">
        <v>2</v>
      </c>
      <c r="D269" t="s">
        <v>26</v>
      </c>
      <c r="E269" s="2">
        <v>67</v>
      </c>
      <c r="F269" t="s">
        <v>11</v>
      </c>
      <c r="G269" s="2">
        <v>2</v>
      </c>
      <c r="H269" t="s">
        <v>31</v>
      </c>
      <c r="I269" s="2">
        <v>2</v>
      </c>
      <c r="J269" s="6">
        <v>0.13227</v>
      </c>
      <c r="K269" s="2" t="s">
        <v>10</v>
      </c>
      <c r="L269" t="s">
        <v>8</v>
      </c>
      <c r="M269" s="3" t="s">
        <v>9</v>
      </c>
      <c r="N269" t="str">
        <f>B269&amp;" "&amp;D269&amp;" "&amp;F269&amp;" "&amp;Tableau13[[#This Row],[Classification]]&amp;" "&amp;L269</f>
        <v>Autres emballages en PVC rigide ou souple réemployable Contact alimentaire sans éco-modulation</v>
      </c>
    </row>
    <row r="270" spans="1:14" x14ac:dyDescent="0.35">
      <c r="A270" s="2" t="str">
        <f>C270&amp;E270&amp;G270&amp;Tableau13[[#This Row],[Code classification]]&amp;M270</f>
        <v>2673200</v>
      </c>
      <c r="B270" t="s">
        <v>13</v>
      </c>
      <c r="C270" s="2">
        <v>2</v>
      </c>
      <c r="D270" t="s">
        <v>26</v>
      </c>
      <c r="E270" s="2">
        <v>67</v>
      </c>
      <c r="F270" t="s">
        <v>12</v>
      </c>
      <c r="G270" s="2">
        <v>3</v>
      </c>
      <c r="H270" t="s">
        <v>31</v>
      </c>
      <c r="I270" s="2">
        <v>2</v>
      </c>
      <c r="J270" s="6">
        <v>0</v>
      </c>
      <c r="K270" s="2" t="s">
        <v>10</v>
      </c>
      <c r="L270" t="s">
        <v>8</v>
      </c>
      <c r="M270" s="3" t="s">
        <v>9</v>
      </c>
      <c r="N270" t="str">
        <f>B270&amp;" "&amp;D270&amp;" "&amp;F270&amp;" "&amp;Tableau13[[#This Row],[Classification]]&amp;" "&amp;L270</f>
        <v>Autres emballages en PVC rigide ou souple réemployé Contact alimentaire sans éco-modulation</v>
      </c>
    </row>
    <row r="271" spans="1:14" x14ac:dyDescent="0.35">
      <c r="A271" s="2" t="str">
        <f>C271&amp;E271&amp;G271&amp;Tableau13[[#This Row],[Code classification]]&amp;M271</f>
        <v>1991200</v>
      </c>
      <c r="B271" t="s">
        <v>4</v>
      </c>
      <c r="C271" s="2">
        <v>1</v>
      </c>
      <c r="D271" t="s">
        <v>27</v>
      </c>
      <c r="E271" s="2">
        <v>99</v>
      </c>
      <c r="F271" t="s">
        <v>6</v>
      </c>
      <c r="G271" s="2">
        <v>1</v>
      </c>
      <c r="H271" t="s">
        <v>31</v>
      </c>
      <c r="I271" s="2">
        <v>2</v>
      </c>
      <c r="J271" s="6">
        <v>5.94E-3</v>
      </c>
      <c r="K271" s="2" t="s">
        <v>10</v>
      </c>
      <c r="L271" t="s">
        <v>8</v>
      </c>
      <c r="M271" s="3" t="s">
        <v>9</v>
      </c>
      <c r="N271" t="str">
        <f>B271&amp;" "&amp;D271&amp;" "&amp;F271&amp;" "&amp;Tableau13[[#This Row],[Classification]]&amp;" "&amp;L271</f>
        <v>Emballage de vente en autres matériaux à usage unique Contact alimentaire sans éco-modulation</v>
      </c>
    </row>
    <row r="272" spans="1:14" x14ac:dyDescent="0.35">
      <c r="A272" s="2" t="str">
        <f>C272&amp;E272&amp;G272&amp;Tableau13[[#This Row],[Code classification]]&amp;M272</f>
        <v>1992200</v>
      </c>
      <c r="B272" t="s">
        <v>4</v>
      </c>
      <c r="C272" s="2">
        <v>1</v>
      </c>
      <c r="D272" t="s">
        <v>27</v>
      </c>
      <c r="E272" s="2">
        <v>99</v>
      </c>
      <c r="F272" t="s">
        <v>11</v>
      </c>
      <c r="G272" s="2">
        <v>2</v>
      </c>
      <c r="H272" t="s">
        <v>31</v>
      </c>
      <c r="I272" s="2">
        <v>2</v>
      </c>
      <c r="J272" s="6">
        <v>2.97E-3</v>
      </c>
      <c r="K272" s="2" t="s">
        <v>10</v>
      </c>
      <c r="L272" t="s">
        <v>8</v>
      </c>
      <c r="M272" s="3" t="s">
        <v>9</v>
      </c>
      <c r="N272" t="str">
        <f>B272&amp;" "&amp;D272&amp;" "&amp;F272&amp;" "&amp;Tableau13[[#This Row],[Classification]]&amp;" "&amp;L272</f>
        <v>Emballage de vente en autres matériaux réemployable Contact alimentaire sans éco-modulation</v>
      </c>
    </row>
    <row r="273" spans="1:14" x14ac:dyDescent="0.35">
      <c r="A273" s="2" t="str">
        <f>C273&amp;E273&amp;G273&amp;Tableau13[[#This Row],[Code classification]]&amp;M273</f>
        <v>1993200</v>
      </c>
      <c r="B273" t="s">
        <v>4</v>
      </c>
      <c r="C273" s="2">
        <v>1</v>
      </c>
      <c r="D273" t="s">
        <v>27</v>
      </c>
      <c r="E273" s="2">
        <v>99</v>
      </c>
      <c r="F273" t="s">
        <v>12</v>
      </c>
      <c r="G273" s="2">
        <v>3</v>
      </c>
      <c r="H273" t="s">
        <v>31</v>
      </c>
      <c r="I273" s="2">
        <v>2</v>
      </c>
      <c r="J273" s="6">
        <v>0</v>
      </c>
      <c r="K273" s="2" t="s">
        <v>10</v>
      </c>
      <c r="L273" t="s">
        <v>8</v>
      </c>
      <c r="M273" s="3" t="s">
        <v>9</v>
      </c>
      <c r="N273" t="str">
        <f>B273&amp;" "&amp;D273&amp;" "&amp;F273&amp;" "&amp;Tableau13[[#This Row],[Classification]]&amp;" "&amp;L273</f>
        <v>Emballage de vente en autres matériaux réemployé Contact alimentaire sans éco-modulation</v>
      </c>
    </row>
    <row r="274" spans="1:14" x14ac:dyDescent="0.35">
      <c r="A274" s="2" t="str">
        <f>C274&amp;E274&amp;G274&amp;Tableau13[[#This Row],[Code classification]]&amp;M274</f>
        <v>2991200</v>
      </c>
      <c r="B274" t="s">
        <v>13</v>
      </c>
      <c r="C274" s="2">
        <v>2</v>
      </c>
      <c r="D274" t="s">
        <v>27</v>
      </c>
      <c r="E274" s="2">
        <v>99</v>
      </c>
      <c r="F274" t="s">
        <v>6</v>
      </c>
      <c r="G274" s="2">
        <v>1</v>
      </c>
      <c r="H274" t="s">
        <v>31</v>
      </c>
      <c r="I274" s="2">
        <v>2</v>
      </c>
      <c r="J274" s="6">
        <v>5.94E-3</v>
      </c>
      <c r="K274" s="2" t="s">
        <v>10</v>
      </c>
      <c r="L274" t="s">
        <v>8</v>
      </c>
      <c r="M274" s="3" t="s">
        <v>9</v>
      </c>
      <c r="N274" t="str">
        <f>B274&amp;" "&amp;D274&amp;" "&amp;F274&amp;" "&amp;Tableau13[[#This Row],[Classification]]&amp;" "&amp;L274</f>
        <v>Autres emballages en autres matériaux à usage unique Contact alimentaire sans éco-modulation</v>
      </c>
    </row>
    <row r="275" spans="1:14" x14ac:dyDescent="0.35">
      <c r="A275" s="2" t="str">
        <f>C275&amp;E275&amp;G275&amp;Tableau13[[#This Row],[Code classification]]&amp;M275</f>
        <v>2992200</v>
      </c>
      <c r="B275" t="s">
        <v>13</v>
      </c>
      <c r="C275" s="2">
        <v>2</v>
      </c>
      <c r="D275" t="s">
        <v>27</v>
      </c>
      <c r="E275" s="2">
        <v>99</v>
      </c>
      <c r="F275" t="s">
        <v>11</v>
      </c>
      <c r="G275" s="2">
        <v>2</v>
      </c>
      <c r="H275" t="s">
        <v>31</v>
      </c>
      <c r="I275" s="2">
        <v>2</v>
      </c>
      <c r="J275" s="6">
        <v>2.97E-3</v>
      </c>
      <c r="K275" s="2" t="s">
        <v>10</v>
      </c>
      <c r="L275" t="s">
        <v>8</v>
      </c>
      <c r="M275" s="3" t="s">
        <v>9</v>
      </c>
      <c r="N275" t="str">
        <f>B275&amp;" "&amp;D275&amp;" "&amp;F275&amp;" "&amp;Tableau13[[#This Row],[Classification]]&amp;" "&amp;L275</f>
        <v>Autres emballages en autres matériaux réemployable Contact alimentaire sans éco-modulation</v>
      </c>
    </row>
    <row r="276" spans="1:14" x14ac:dyDescent="0.35">
      <c r="A276" s="2" t="str">
        <f>C276&amp;E276&amp;G276&amp;Tableau13[[#This Row],[Code classification]]&amp;M276</f>
        <v>2993200</v>
      </c>
      <c r="B276" t="s">
        <v>13</v>
      </c>
      <c r="C276" s="2">
        <v>2</v>
      </c>
      <c r="D276" t="s">
        <v>27</v>
      </c>
      <c r="E276" s="2">
        <v>99</v>
      </c>
      <c r="F276" t="s">
        <v>12</v>
      </c>
      <c r="G276" s="2">
        <v>3</v>
      </c>
      <c r="H276" t="s">
        <v>31</v>
      </c>
      <c r="I276" s="2">
        <v>2</v>
      </c>
      <c r="J276" s="6">
        <v>0</v>
      </c>
      <c r="K276" s="2" t="s">
        <v>10</v>
      </c>
      <c r="L276" t="s">
        <v>8</v>
      </c>
      <c r="M276" s="3" t="s">
        <v>9</v>
      </c>
      <c r="N276" t="str">
        <f>B276&amp;" "&amp;D276&amp;" "&amp;F276&amp;" "&amp;Tableau13[[#This Row],[Classification]]&amp;" "&amp;L276</f>
        <v>Autres emballages en autres matériaux réemployé Contact alimentaire sans éco-modulation</v>
      </c>
    </row>
    <row r="277" spans="1:14" x14ac:dyDescent="0.35">
      <c r="A277" s="2" t="str">
        <f>C277&amp;E277&amp;G277&amp;Tableau13[[#This Row],[Code classification]]&amp;M277</f>
        <v>1101300</v>
      </c>
      <c r="B277" t="s">
        <v>4</v>
      </c>
      <c r="C277" s="2">
        <v>1</v>
      </c>
      <c r="D277" t="s">
        <v>5</v>
      </c>
      <c r="E277" s="2">
        <v>10</v>
      </c>
      <c r="F277" t="s">
        <v>6</v>
      </c>
      <c r="G277" s="2">
        <v>1</v>
      </c>
      <c r="H277" t="s">
        <v>32</v>
      </c>
      <c r="I277" s="2">
        <v>3</v>
      </c>
      <c r="J277" s="6">
        <v>7.9100000000000004E-3</v>
      </c>
      <c r="K277" s="2" t="s">
        <v>10</v>
      </c>
      <c r="L277" t="s">
        <v>8</v>
      </c>
      <c r="M277" s="3" t="s">
        <v>9</v>
      </c>
      <c r="N277" t="str">
        <f>B277&amp;" "&amp;D277&amp;" "&amp;F277&amp;" "&amp;Tableau13[[#This Row],[Classification]]&amp;" "&amp;L277</f>
        <v>Emballage de vente en bois à usage unique Autre contact sensible sans éco-modulation</v>
      </c>
    </row>
    <row r="278" spans="1:14" x14ac:dyDescent="0.35">
      <c r="A278" s="2" t="str">
        <f>C278&amp;E278&amp;G278&amp;Tableau13[[#This Row],[Code classification]]&amp;M278</f>
        <v>1102300</v>
      </c>
      <c r="B278" t="s">
        <v>4</v>
      </c>
      <c r="C278" s="2">
        <v>1</v>
      </c>
      <c r="D278" t="s">
        <v>5</v>
      </c>
      <c r="E278" s="2">
        <v>10</v>
      </c>
      <c r="F278" t="s">
        <v>11</v>
      </c>
      <c r="G278" s="2">
        <v>2</v>
      </c>
      <c r="H278" t="s">
        <v>32</v>
      </c>
      <c r="I278" s="2">
        <v>3</v>
      </c>
      <c r="J278" s="6">
        <v>3.9550000000000002E-3</v>
      </c>
      <c r="K278" s="2" t="s">
        <v>10</v>
      </c>
      <c r="L278" t="s">
        <v>8</v>
      </c>
      <c r="M278" s="3" t="s">
        <v>9</v>
      </c>
      <c r="N278" t="str">
        <f>B278&amp;" "&amp;D278&amp;" "&amp;F278&amp;" "&amp;Tableau13[[#This Row],[Classification]]&amp;" "&amp;L278</f>
        <v>Emballage de vente en bois réemployable Autre contact sensible sans éco-modulation</v>
      </c>
    </row>
    <row r="279" spans="1:14" x14ac:dyDescent="0.35">
      <c r="A279" s="2" t="str">
        <f>C279&amp;E279&amp;G279&amp;Tableau13[[#This Row],[Code classification]]&amp;M279</f>
        <v>1103300</v>
      </c>
      <c r="B279" t="s">
        <v>4</v>
      </c>
      <c r="C279" s="2">
        <v>1</v>
      </c>
      <c r="D279" t="s">
        <v>5</v>
      </c>
      <c r="E279" s="2">
        <v>10</v>
      </c>
      <c r="F279" t="s">
        <v>12</v>
      </c>
      <c r="G279" s="2">
        <v>3</v>
      </c>
      <c r="H279" t="s">
        <v>32</v>
      </c>
      <c r="I279" s="2">
        <v>3</v>
      </c>
      <c r="J279" s="6">
        <v>0</v>
      </c>
      <c r="K279" s="2" t="s">
        <v>10</v>
      </c>
      <c r="L279" t="s">
        <v>8</v>
      </c>
      <c r="M279" s="3" t="s">
        <v>9</v>
      </c>
      <c r="N279" t="str">
        <f>B279&amp;" "&amp;D279&amp;" "&amp;F279&amp;" "&amp;Tableau13[[#This Row],[Classification]]&amp;" "&amp;L279</f>
        <v>Emballage de vente en bois réemployé Autre contact sensible sans éco-modulation</v>
      </c>
    </row>
    <row r="280" spans="1:14" x14ac:dyDescent="0.35">
      <c r="A280" s="2" t="str">
        <f>C280&amp;E280&amp;G280&amp;Tableau13[[#This Row],[Code classification]]&amp;M280</f>
        <v>2101300</v>
      </c>
      <c r="B280" t="s">
        <v>13</v>
      </c>
      <c r="C280" s="2">
        <v>2</v>
      </c>
      <c r="D280" t="s">
        <v>5</v>
      </c>
      <c r="E280" s="2">
        <v>10</v>
      </c>
      <c r="F280" t="s">
        <v>6</v>
      </c>
      <c r="G280" s="2">
        <v>1</v>
      </c>
      <c r="H280" t="s">
        <v>32</v>
      </c>
      <c r="I280" s="2">
        <v>3</v>
      </c>
      <c r="J280" s="6">
        <v>7.9100000000000004E-3</v>
      </c>
      <c r="K280" s="2" t="s">
        <v>10</v>
      </c>
      <c r="L280" t="s">
        <v>8</v>
      </c>
      <c r="M280" s="3" t="s">
        <v>9</v>
      </c>
      <c r="N280" t="str">
        <f>B280&amp;" "&amp;D280&amp;" "&amp;F280&amp;" "&amp;Tableau13[[#This Row],[Classification]]&amp;" "&amp;L280</f>
        <v>Autres emballages en bois à usage unique Autre contact sensible sans éco-modulation</v>
      </c>
    </row>
    <row r="281" spans="1:14" x14ac:dyDescent="0.35">
      <c r="A281" s="2" t="str">
        <f>C281&amp;E281&amp;G281&amp;Tableau13[[#This Row],[Code classification]]&amp;M281</f>
        <v>2102300</v>
      </c>
      <c r="B281" t="s">
        <v>13</v>
      </c>
      <c r="C281" s="2">
        <v>2</v>
      </c>
      <c r="D281" t="s">
        <v>5</v>
      </c>
      <c r="E281" s="2">
        <v>10</v>
      </c>
      <c r="F281" t="s">
        <v>11</v>
      </c>
      <c r="G281" s="2">
        <v>2</v>
      </c>
      <c r="H281" t="s">
        <v>32</v>
      </c>
      <c r="I281" s="2">
        <v>3</v>
      </c>
      <c r="J281" s="6">
        <v>3.9550000000000002E-3</v>
      </c>
      <c r="K281" s="2" t="s">
        <v>10</v>
      </c>
      <c r="L281" t="s">
        <v>8</v>
      </c>
      <c r="M281" s="3" t="s">
        <v>9</v>
      </c>
      <c r="N281" t="str">
        <f>B281&amp;" "&amp;D281&amp;" "&amp;F281&amp;" "&amp;Tableau13[[#This Row],[Classification]]&amp;" "&amp;L281</f>
        <v>Autres emballages en bois réemployable Autre contact sensible sans éco-modulation</v>
      </c>
    </row>
    <row r="282" spans="1:14" x14ac:dyDescent="0.35">
      <c r="A282" s="2" t="str">
        <f>C282&amp;E282&amp;G282&amp;Tableau13[[#This Row],[Code classification]]&amp;M282</f>
        <v>2103300</v>
      </c>
      <c r="B282" t="s">
        <v>13</v>
      </c>
      <c r="C282" s="2">
        <v>2</v>
      </c>
      <c r="D282" t="s">
        <v>5</v>
      </c>
      <c r="E282" s="2">
        <v>10</v>
      </c>
      <c r="F282" t="s">
        <v>12</v>
      </c>
      <c r="G282" s="2">
        <v>3</v>
      </c>
      <c r="H282" t="s">
        <v>32</v>
      </c>
      <c r="I282" s="2">
        <v>3</v>
      </c>
      <c r="J282" s="6">
        <v>0</v>
      </c>
      <c r="K282" s="2" t="s">
        <v>10</v>
      </c>
      <c r="L282" t="s">
        <v>8</v>
      </c>
      <c r="M282" s="3" t="s">
        <v>9</v>
      </c>
      <c r="N282" t="str">
        <f>B282&amp;" "&amp;D282&amp;" "&amp;F282&amp;" "&amp;Tableau13[[#This Row],[Classification]]&amp;" "&amp;L282</f>
        <v>Autres emballages en bois réemployé Autre contact sensible sans éco-modulation</v>
      </c>
    </row>
    <row r="283" spans="1:14" x14ac:dyDescent="0.35">
      <c r="A283" s="2" t="str">
        <f>C283&amp;E283&amp;G283&amp;Tableau13[[#This Row],[Code classification]]&amp;M283</f>
        <v>1201300</v>
      </c>
      <c r="B283" t="s">
        <v>4</v>
      </c>
      <c r="C283" s="2">
        <v>1</v>
      </c>
      <c r="D283" t="s">
        <v>14</v>
      </c>
      <c r="E283" s="2">
        <v>20</v>
      </c>
      <c r="F283" t="s">
        <v>6</v>
      </c>
      <c r="G283" s="2">
        <v>1</v>
      </c>
      <c r="H283" t="s">
        <v>32</v>
      </c>
      <c r="I283" s="2">
        <v>3</v>
      </c>
      <c r="J283" s="6">
        <v>2.384E-2</v>
      </c>
      <c r="K283" s="2" t="s">
        <v>10</v>
      </c>
      <c r="L283" t="s">
        <v>8</v>
      </c>
      <c r="M283" s="3" t="s">
        <v>9</v>
      </c>
      <c r="N283" t="str">
        <f>B283&amp;" "&amp;D283&amp;" "&amp;F283&amp;" "&amp;Tableau13[[#This Row],[Classification]]&amp;" "&amp;L283</f>
        <v>Emballage de vente en acier à usage unique Autre contact sensible sans éco-modulation</v>
      </c>
    </row>
    <row r="284" spans="1:14" x14ac:dyDescent="0.35">
      <c r="A284" s="2" t="str">
        <f>C284&amp;E284&amp;G284&amp;Tableau13[[#This Row],[Code classification]]&amp;M284</f>
        <v>1202300</v>
      </c>
      <c r="B284" t="s">
        <v>4</v>
      </c>
      <c r="C284" s="2">
        <v>1</v>
      </c>
      <c r="D284" t="s">
        <v>14</v>
      </c>
      <c r="E284" s="2">
        <v>20</v>
      </c>
      <c r="F284" t="s">
        <v>11</v>
      </c>
      <c r="G284" s="2">
        <v>2</v>
      </c>
      <c r="H284" t="s">
        <v>32</v>
      </c>
      <c r="I284" s="2">
        <v>3</v>
      </c>
      <c r="J284" s="6">
        <v>1.192E-2</v>
      </c>
      <c r="K284" s="2" t="s">
        <v>10</v>
      </c>
      <c r="L284" t="s">
        <v>8</v>
      </c>
      <c r="M284" s="3" t="s">
        <v>9</v>
      </c>
      <c r="N284" t="str">
        <f>B284&amp;" "&amp;D284&amp;" "&amp;F284&amp;" "&amp;Tableau13[[#This Row],[Classification]]&amp;" "&amp;L284</f>
        <v>Emballage de vente en acier réemployable Autre contact sensible sans éco-modulation</v>
      </c>
    </row>
    <row r="285" spans="1:14" x14ac:dyDescent="0.35">
      <c r="A285" s="2" t="str">
        <f>C285&amp;E285&amp;G285&amp;Tableau13[[#This Row],[Code classification]]&amp;M285</f>
        <v>1203300</v>
      </c>
      <c r="B285" t="s">
        <v>4</v>
      </c>
      <c r="C285" s="2">
        <v>1</v>
      </c>
      <c r="D285" t="s">
        <v>14</v>
      </c>
      <c r="E285" s="2">
        <v>20</v>
      </c>
      <c r="F285" t="s">
        <v>12</v>
      </c>
      <c r="G285" s="2">
        <v>3</v>
      </c>
      <c r="H285" t="s">
        <v>32</v>
      </c>
      <c r="I285" s="2">
        <v>3</v>
      </c>
      <c r="J285" s="6">
        <v>0</v>
      </c>
      <c r="K285" s="2" t="s">
        <v>10</v>
      </c>
      <c r="L285" t="s">
        <v>8</v>
      </c>
      <c r="M285" s="3" t="s">
        <v>9</v>
      </c>
      <c r="N285" t="str">
        <f>B285&amp;" "&amp;D285&amp;" "&amp;F285&amp;" "&amp;Tableau13[[#This Row],[Classification]]&amp;" "&amp;L285</f>
        <v>Emballage de vente en acier réemployé Autre contact sensible sans éco-modulation</v>
      </c>
    </row>
    <row r="286" spans="1:14" x14ac:dyDescent="0.35">
      <c r="A286" s="2" t="str">
        <f>C286&amp;E286&amp;G286&amp;Tableau13[[#This Row],[Code classification]]&amp;M286</f>
        <v>2201300</v>
      </c>
      <c r="B286" t="s">
        <v>13</v>
      </c>
      <c r="C286" s="2">
        <v>2</v>
      </c>
      <c r="D286" t="s">
        <v>14</v>
      </c>
      <c r="E286" s="2">
        <v>20</v>
      </c>
      <c r="F286" t="s">
        <v>6</v>
      </c>
      <c r="G286" s="2">
        <v>1</v>
      </c>
      <c r="H286" t="s">
        <v>32</v>
      </c>
      <c r="I286" s="2">
        <v>3</v>
      </c>
      <c r="J286" s="6">
        <v>2.384E-2</v>
      </c>
      <c r="K286" s="2" t="s">
        <v>10</v>
      </c>
      <c r="L286" t="s">
        <v>8</v>
      </c>
      <c r="M286" s="3" t="s">
        <v>9</v>
      </c>
      <c r="N286" t="str">
        <f>B286&amp;" "&amp;D286&amp;" "&amp;F286&amp;" "&amp;Tableau13[[#This Row],[Classification]]&amp;" "&amp;L286</f>
        <v>Autres emballages en acier à usage unique Autre contact sensible sans éco-modulation</v>
      </c>
    </row>
    <row r="287" spans="1:14" x14ac:dyDescent="0.35">
      <c r="A287" s="2" t="str">
        <f>C287&amp;E287&amp;G287&amp;Tableau13[[#This Row],[Code classification]]&amp;M287</f>
        <v>2202300</v>
      </c>
      <c r="B287" t="s">
        <v>13</v>
      </c>
      <c r="C287" s="2">
        <v>2</v>
      </c>
      <c r="D287" t="s">
        <v>14</v>
      </c>
      <c r="E287" s="2">
        <v>20</v>
      </c>
      <c r="F287" t="s">
        <v>11</v>
      </c>
      <c r="G287" s="2">
        <v>2</v>
      </c>
      <c r="H287" t="s">
        <v>32</v>
      </c>
      <c r="I287" s="2">
        <v>3</v>
      </c>
      <c r="J287" s="6">
        <v>1.192E-2</v>
      </c>
      <c r="K287" s="2" t="s">
        <v>10</v>
      </c>
      <c r="L287" t="s">
        <v>8</v>
      </c>
      <c r="M287" s="3" t="s">
        <v>9</v>
      </c>
      <c r="N287" t="str">
        <f>B287&amp;" "&amp;D287&amp;" "&amp;F287&amp;" "&amp;Tableau13[[#This Row],[Classification]]&amp;" "&amp;L287</f>
        <v>Autres emballages en acier réemployable Autre contact sensible sans éco-modulation</v>
      </c>
    </row>
    <row r="288" spans="1:14" x14ac:dyDescent="0.35">
      <c r="A288" s="2" t="str">
        <f>C288&amp;E288&amp;G288&amp;Tableau13[[#This Row],[Code classification]]&amp;M288</f>
        <v>2203300</v>
      </c>
      <c r="B288" t="s">
        <v>13</v>
      </c>
      <c r="C288" s="2">
        <v>2</v>
      </c>
      <c r="D288" t="s">
        <v>14</v>
      </c>
      <c r="E288" s="2">
        <v>20</v>
      </c>
      <c r="F288" t="s">
        <v>12</v>
      </c>
      <c r="G288" s="2">
        <v>3</v>
      </c>
      <c r="H288" t="s">
        <v>32</v>
      </c>
      <c r="I288" s="2">
        <v>3</v>
      </c>
      <c r="J288" s="6">
        <v>0</v>
      </c>
      <c r="K288" s="2" t="s">
        <v>10</v>
      </c>
      <c r="L288" t="s">
        <v>8</v>
      </c>
      <c r="M288" s="3" t="s">
        <v>9</v>
      </c>
      <c r="N288" t="str">
        <f>B288&amp;" "&amp;D288&amp;" "&amp;F288&amp;" "&amp;Tableau13[[#This Row],[Classification]]&amp;" "&amp;L288</f>
        <v>Autres emballages en acier réemployé Autre contact sensible sans éco-modulation</v>
      </c>
    </row>
    <row r="289" spans="1:14" x14ac:dyDescent="0.35">
      <c r="A289" s="2" t="str">
        <f>C289&amp;E289&amp;G289&amp;Tableau13[[#This Row],[Code classification]]&amp;M289</f>
        <v>1301300</v>
      </c>
      <c r="B289" t="s">
        <v>4</v>
      </c>
      <c r="C289" s="2">
        <v>1</v>
      </c>
      <c r="D289" t="s">
        <v>15</v>
      </c>
      <c r="E289" s="2">
        <v>30</v>
      </c>
      <c r="F289" t="s">
        <v>6</v>
      </c>
      <c r="G289" s="2">
        <v>1</v>
      </c>
      <c r="H289" t="s">
        <v>32</v>
      </c>
      <c r="I289" s="2">
        <v>3</v>
      </c>
      <c r="J289" s="6">
        <v>5.94E-3</v>
      </c>
      <c r="K289" s="2" t="s">
        <v>10</v>
      </c>
      <c r="L289" t="s">
        <v>8</v>
      </c>
      <c r="M289" s="3" t="s">
        <v>9</v>
      </c>
      <c r="N289" t="str">
        <f>B289&amp;" "&amp;D289&amp;" "&amp;F289&amp;" "&amp;Tableau13[[#This Row],[Classification]]&amp;" "&amp;L289</f>
        <v>Emballage de vente en aluminium à usage unique Autre contact sensible sans éco-modulation</v>
      </c>
    </row>
    <row r="290" spans="1:14" x14ac:dyDescent="0.35">
      <c r="A290" s="2" t="str">
        <f>C290&amp;E290&amp;G290&amp;Tableau13[[#This Row],[Code classification]]&amp;M290</f>
        <v>1302300</v>
      </c>
      <c r="B290" t="s">
        <v>4</v>
      </c>
      <c r="C290" s="2">
        <v>1</v>
      </c>
      <c r="D290" t="s">
        <v>15</v>
      </c>
      <c r="E290" s="2">
        <v>30</v>
      </c>
      <c r="F290" t="s">
        <v>11</v>
      </c>
      <c r="G290" s="2">
        <v>2</v>
      </c>
      <c r="H290" t="s">
        <v>32</v>
      </c>
      <c r="I290" s="2">
        <v>3</v>
      </c>
      <c r="J290" s="6">
        <v>2.97E-3</v>
      </c>
      <c r="K290" s="2" t="s">
        <v>10</v>
      </c>
      <c r="L290" t="s">
        <v>8</v>
      </c>
      <c r="M290" s="3" t="s">
        <v>9</v>
      </c>
      <c r="N290" t="str">
        <f>B290&amp;" "&amp;D290&amp;" "&amp;F290&amp;" "&amp;Tableau13[[#This Row],[Classification]]&amp;" "&amp;L290</f>
        <v>Emballage de vente en aluminium réemployable Autre contact sensible sans éco-modulation</v>
      </c>
    </row>
    <row r="291" spans="1:14" x14ac:dyDescent="0.35">
      <c r="A291" s="2" t="str">
        <f>C291&amp;E291&amp;G291&amp;Tableau13[[#This Row],[Code classification]]&amp;M291</f>
        <v>1303300</v>
      </c>
      <c r="B291" t="s">
        <v>4</v>
      </c>
      <c r="C291" s="2">
        <v>1</v>
      </c>
      <c r="D291" t="s">
        <v>15</v>
      </c>
      <c r="E291" s="2">
        <v>30</v>
      </c>
      <c r="F291" t="s">
        <v>12</v>
      </c>
      <c r="G291" s="2">
        <v>3</v>
      </c>
      <c r="H291" t="s">
        <v>32</v>
      </c>
      <c r="I291" s="2">
        <v>3</v>
      </c>
      <c r="J291" s="6">
        <v>0</v>
      </c>
      <c r="K291" s="2" t="s">
        <v>10</v>
      </c>
      <c r="L291" t="s">
        <v>8</v>
      </c>
      <c r="M291" s="3" t="s">
        <v>9</v>
      </c>
      <c r="N291" t="str">
        <f>B291&amp;" "&amp;D291&amp;" "&amp;F291&amp;" "&amp;Tableau13[[#This Row],[Classification]]&amp;" "&amp;L291</f>
        <v>Emballage de vente en aluminium réemployé Autre contact sensible sans éco-modulation</v>
      </c>
    </row>
    <row r="292" spans="1:14" x14ac:dyDescent="0.35">
      <c r="A292" s="2" t="str">
        <f>C292&amp;E292&amp;G292&amp;Tableau13[[#This Row],[Code classification]]&amp;M292</f>
        <v>2301300</v>
      </c>
      <c r="B292" t="s">
        <v>13</v>
      </c>
      <c r="C292" s="2">
        <v>2</v>
      </c>
      <c r="D292" t="s">
        <v>15</v>
      </c>
      <c r="E292" s="2">
        <v>30</v>
      </c>
      <c r="F292" t="s">
        <v>6</v>
      </c>
      <c r="G292" s="2">
        <v>1</v>
      </c>
      <c r="H292" t="s">
        <v>32</v>
      </c>
      <c r="I292" s="2">
        <v>3</v>
      </c>
      <c r="J292" s="6">
        <v>5.94E-3</v>
      </c>
      <c r="K292" s="2" t="s">
        <v>10</v>
      </c>
      <c r="L292" t="s">
        <v>8</v>
      </c>
      <c r="M292" s="3" t="s">
        <v>9</v>
      </c>
      <c r="N292" t="str">
        <f>B292&amp;" "&amp;D292&amp;" "&amp;F292&amp;" "&amp;Tableau13[[#This Row],[Classification]]&amp;" "&amp;L292</f>
        <v>Autres emballages en aluminium à usage unique Autre contact sensible sans éco-modulation</v>
      </c>
    </row>
    <row r="293" spans="1:14" x14ac:dyDescent="0.35">
      <c r="A293" s="2" t="str">
        <f>C293&amp;E293&amp;G293&amp;Tableau13[[#This Row],[Code classification]]&amp;M293</f>
        <v>2302300</v>
      </c>
      <c r="B293" t="s">
        <v>13</v>
      </c>
      <c r="C293" s="2">
        <v>2</v>
      </c>
      <c r="D293" t="s">
        <v>15</v>
      </c>
      <c r="E293" s="2">
        <v>30</v>
      </c>
      <c r="F293" t="s">
        <v>11</v>
      </c>
      <c r="G293" s="2">
        <v>2</v>
      </c>
      <c r="H293" t="s">
        <v>32</v>
      </c>
      <c r="I293" s="2">
        <v>3</v>
      </c>
      <c r="J293" s="6">
        <v>2.97E-3</v>
      </c>
      <c r="K293" s="2" t="s">
        <v>10</v>
      </c>
      <c r="L293" t="s">
        <v>8</v>
      </c>
      <c r="M293" s="3" t="s">
        <v>9</v>
      </c>
      <c r="N293" t="str">
        <f>B293&amp;" "&amp;D293&amp;" "&amp;F293&amp;" "&amp;Tableau13[[#This Row],[Classification]]&amp;" "&amp;L293</f>
        <v>Autres emballages en aluminium réemployable Autre contact sensible sans éco-modulation</v>
      </c>
    </row>
    <row r="294" spans="1:14" x14ac:dyDescent="0.35">
      <c r="A294" s="2" t="str">
        <f>C294&amp;E294&amp;G294&amp;Tableau13[[#This Row],[Code classification]]&amp;M294</f>
        <v>2303300</v>
      </c>
      <c r="B294" t="s">
        <v>13</v>
      </c>
      <c r="C294" s="2">
        <v>2</v>
      </c>
      <c r="D294" t="s">
        <v>15</v>
      </c>
      <c r="E294" s="2">
        <v>30</v>
      </c>
      <c r="F294" t="s">
        <v>12</v>
      </c>
      <c r="G294" s="2">
        <v>3</v>
      </c>
      <c r="H294" t="s">
        <v>32</v>
      </c>
      <c r="I294" s="2">
        <v>3</v>
      </c>
      <c r="J294" s="6">
        <v>0</v>
      </c>
      <c r="K294" s="2" t="s">
        <v>10</v>
      </c>
      <c r="L294" t="s">
        <v>8</v>
      </c>
      <c r="M294" s="3" t="s">
        <v>9</v>
      </c>
      <c r="N294" t="str">
        <f>B294&amp;" "&amp;D294&amp;" "&amp;F294&amp;" "&amp;Tableau13[[#This Row],[Classification]]&amp;" "&amp;L294</f>
        <v>Autres emballages en aluminium réemployé Autre contact sensible sans éco-modulation</v>
      </c>
    </row>
    <row r="295" spans="1:14" x14ac:dyDescent="0.35">
      <c r="A295" s="2" t="str">
        <f>C295&amp;E295&amp;G295&amp;Tableau13[[#This Row],[Code classification]]&amp;M295</f>
        <v>1411300</v>
      </c>
      <c r="B295" t="s">
        <v>4</v>
      </c>
      <c r="C295" s="2">
        <v>1</v>
      </c>
      <c r="D295" t="s">
        <v>16</v>
      </c>
      <c r="E295" s="2">
        <v>41</v>
      </c>
      <c r="F295" t="s">
        <v>6</v>
      </c>
      <c r="G295" s="2">
        <v>1</v>
      </c>
      <c r="H295" t="s">
        <v>32</v>
      </c>
      <c r="I295" s="2">
        <v>3</v>
      </c>
      <c r="J295" s="6">
        <v>3.4340000000000002E-2</v>
      </c>
      <c r="K295" s="2" t="s">
        <v>10</v>
      </c>
      <c r="L295" t="s">
        <v>8</v>
      </c>
      <c r="M295" s="3" t="s">
        <v>9</v>
      </c>
      <c r="N295" t="str">
        <f>B295&amp;" "&amp;D295&amp;" "&amp;F295&amp;" "&amp;Tableau13[[#This Row],[Classification]]&amp;" "&amp;L295</f>
        <v>Emballage de vente en papier / carton complexé à usage unique Autre contact sensible sans éco-modulation</v>
      </c>
    </row>
    <row r="296" spans="1:14" x14ac:dyDescent="0.35">
      <c r="A296" s="2" t="str">
        <f>C296&amp;E296&amp;G296&amp;Tableau13[[#This Row],[Code classification]]&amp;M296</f>
        <v>1412300</v>
      </c>
      <c r="B296" t="s">
        <v>4</v>
      </c>
      <c r="C296" s="2">
        <v>1</v>
      </c>
      <c r="D296" t="s">
        <v>16</v>
      </c>
      <c r="E296" s="2">
        <v>41</v>
      </c>
      <c r="F296" t="s">
        <v>11</v>
      </c>
      <c r="G296" s="2">
        <v>2</v>
      </c>
      <c r="H296" t="s">
        <v>32</v>
      </c>
      <c r="I296" s="2">
        <v>3</v>
      </c>
      <c r="J296" s="6">
        <v>1.7170000000000001E-2</v>
      </c>
      <c r="K296" s="2" t="s">
        <v>10</v>
      </c>
      <c r="L296" t="s">
        <v>8</v>
      </c>
      <c r="M296" s="3" t="s">
        <v>9</v>
      </c>
      <c r="N296" t="str">
        <f>B296&amp;" "&amp;D296&amp;" "&amp;F296&amp;" "&amp;Tableau13[[#This Row],[Classification]]&amp;" "&amp;L296</f>
        <v>Emballage de vente en papier / carton complexé réemployable Autre contact sensible sans éco-modulation</v>
      </c>
    </row>
    <row r="297" spans="1:14" x14ac:dyDescent="0.35">
      <c r="A297" s="2" t="str">
        <f>C297&amp;E297&amp;G297&amp;Tableau13[[#This Row],[Code classification]]&amp;M297</f>
        <v>1413300</v>
      </c>
      <c r="B297" t="s">
        <v>4</v>
      </c>
      <c r="C297" s="2">
        <v>1</v>
      </c>
      <c r="D297" t="s">
        <v>16</v>
      </c>
      <c r="E297" s="2">
        <v>41</v>
      </c>
      <c r="F297" t="s">
        <v>12</v>
      </c>
      <c r="G297" s="2">
        <v>3</v>
      </c>
      <c r="H297" t="s">
        <v>32</v>
      </c>
      <c r="I297" s="2">
        <v>3</v>
      </c>
      <c r="J297" s="6">
        <v>0</v>
      </c>
      <c r="K297" s="2" t="s">
        <v>10</v>
      </c>
      <c r="L297" t="s">
        <v>8</v>
      </c>
      <c r="M297" s="3" t="s">
        <v>9</v>
      </c>
      <c r="N297" t="str">
        <f>B297&amp;" "&amp;D297&amp;" "&amp;F297&amp;" "&amp;Tableau13[[#This Row],[Classification]]&amp;" "&amp;L297</f>
        <v>Emballage de vente en papier / carton complexé réemployé Autre contact sensible sans éco-modulation</v>
      </c>
    </row>
    <row r="298" spans="1:14" x14ac:dyDescent="0.35">
      <c r="A298" s="2" t="str">
        <f>C298&amp;E298&amp;G298&amp;Tableau13[[#This Row],[Code classification]]&amp;M298</f>
        <v>2411300</v>
      </c>
      <c r="B298" t="s">
        <v>13</v>
      </c>
      <c r="C298" s="2">
        <v>2</v>
      </c>
      <c r="D298" t="s">
        <v>16</v>
      </c>
      <c r="E298" s="2">
        <v>41</v>
      </c>
      <c r="F298" t="s">
        <v>6</v>
      </c>
      <c r="G298" s="2">
        <v>1</v>
      </c>
      <c r="H298" t="s">
        <v>32</v>
      </c>
      <c r="I298" s="2">
        <v>3</v>
      </c>
      <c r="J298" s="6">
        <v>3.4340000000000002E-2</v>
      </c>
      <c r="K298" s="2" t="s">
        <v>10</v>
      </c>
      <c r="L298" t="s">
        <v>8</v>
      </c>
      <c r="M298" s="3" t="s">
        <v>9</v>
      </c>
      <c r="N298" t="str">
        <f>B298&amp;" "&amp;D298&amp;" "&amp;F298&amp;" "&amp;Tableau13[[#This Row],[Classification]]&amp;" "&amp;L298</f>
        <v>Autres emballages en papier / carton complexé à usage unique Autre contact sensible sans éco-modulation</v>
      </c>
    </row>
    <row r="299" spans="1:14" x14ac:dyDescent="0.35">
      <c r="A299" s="2" t="str">
        <f>C299&amp;E299&amp;G299&amp;Tableau13[[#This Row],[Code classification]]&amp;M299</f>
        <v>2412300</v>
      </c>
      <c r="B299" t="s">
        <v>13</v>
      </c>
      <c r="C299" s="2">
        <v>2</v>
      </c>
      <c r="D299" t="s">
        <v>16</v>
      </c>
      <c r="E299" s="2">
        <v>41</v>
      </c>
      <c r="F299" t="s">
        <v>11</v>
      </c>
      <c r="G299" s="2">
        <v>2</v>
      </c>
      <c r="H299" t="s">
        <v>32</v>
      </c>
      <c r="I299" s="2">
        <v>3</v>
      </c>
      <c r="J299" s="6">
        <v>1.7170000000000001E-2</v>
      </c>
      <c r="K299" s="2" t="s">
        <v>10</v>
      </c>
      <c r="L299" t="s">
        <v>8</v>
      </c>
      <c r="M299" s="3" t="s">
        <v>9</v>
      </c>
      <c r="N299" t="str">
        <f>B299&amp;" "&amp;D299&amp;" "&amp;F299&amp;" "&amp;Tableau13[[#This Row],[Classification]]&amp;" "&amp;L299</f>
        <v>Autres emballages en papier / carton complexé réemployable Autre contact sensible sans éco-modulation</v>
      </c>
    </row>
    <row r="300" spans="1:14" x14ac:dyDescent="0.35">
      <c r="A300" s="2" t="str">
        <f>C300&amp;E300&amp;G300&amp;Tableau13[[#This Row],[Code classification]]&amp;M300</f>
        <v>2413300</v>
      </c>
      <c r="B300" t="s">
        <v>13</v>
      </c>
      <c r="C300" s="2">
        <v>2</v>
      </c>
      <c r="D300" t="s">
        <v>16</v>
      </c>
      <c r="E300" s="2">
        <v>41</v>
      </c>
      <c r="F300" t="s">
        <v>12</v>
      </c>
      <c r="G300" s="2">
        <v>3</v>
      </c>
      <c r="H300" t="s">
        <v>32</v>
      </c>
      <c r="I300" s="2">
        <v>3</v>
      </c>
      <c r="J300" s="6">
        <v>0</v>
      </c>
      <c r="K300" s="2" t="s">
        <v>10</v>
      </c>
      <c r="L300" t="s">
        <v>8</v>
      </c>
      <c r="M300" s="3" t="s">
        <v>9</v>
      </c>
      <c r="N300" t="str">
        <f>B300&amp;" "&amp;D300&amp;" "&amp;F300&amp;" "&amp;Tableau13[[#This Row],[Classification]]&amp;" "&amp;L300</f>
        <v>Autres emballages en papier / carton complexé réemployé Autre contact sensible sans éco-modulation</v>
      </c>
    </row>
    <row r="301" spans="1:14" x14ac:dyDescent="0.35">
      <c r="A301" s="2" t="str">
        <f>C301&amp;E301&amp;G301&amp;Tableau13[[#This Row],[Code classification]]&amp;M301</f>
        <v>1421300</v>
      </c>
      <c r="B301" t="s">
        <v>4</v>
      </c>
      <c r="C301" s="2">
        <v>1</v>
      </c>
      <c r="D301" t="s">
        <v>17</v>
      </c>
      <c r="E301" s="2">
        <v>42</v>
      </c>
      <c r="F301" t="s">
        <v>6</v>
      </c>
      <c r="G301" s="2">
        <v>1</v>
      </c>
      <c r="H301" t="s">
        <v>32</v>
      </c>
      <c r="I301" s="2">
        <v>3</v>
      </c>
      <c r="J301" s="6">
        <v>3.4340000000000002E-2</v>
      </c>
      <c r="K301" s="2" t="s">
        <v>10</v>
      </c>
      <c r="L301" t="s">
        <v>8</v>
      </c>
      <c r="M301" s="3" t="s">
        <v>9</v>
      </c>
      <c r="N301" t="str">
        <f>B301&amp;" "&amp;D301&amp;" "&amp;F301&amp;" "&amp;Tableau13[[#This Row],[Classification]]&amp;" "&amp;L301</f>
        <v>Emballage de vente en papier / carton non complexé à usage unique Autre contact sensible sans éco-modulation</v>
      </c>
    </row>
    <row r="302" spans="1:14" x14ac:dyDescent="0.35">
      <c r="A302" s="2" t="str">
        <f>C302&amp;E302&amp;G302&amp;Tableau13[[#This Row],[Code classification]]&amp;M302</f>
        <v>1422300</v>
      </c>
      <c r="B302" t="s">
        <v>4</v>
      </c>
      <c r="C302" s="2">
        <v>1</v>
      </c>
      <c r="D302" t="s">
        <v>17</v>
      </c>
      <c r="E302" s="2">
        <v>42</v>
      </c>
      <c r="F302" t="s">
        <v>11</v>
      </c>
      <c r="G302" s="2">
        <v>2</v>
      </c>
      <c r="H302" t="s">
        <v>32</v>
      </c>
      <c r="I302" s="2">
        <v>3</v>
      </c>
      <c r="J302" s="6">
        <v>1.7170000000000001E-2</v>
      </c>
      <c r="K302" s="2" t="s">
        <v>10</v>
      </c>
      <c r="L302" t="s">
        <v>8</v>
      </c>
      <c r="M302" s="3" t="s">
        <v>9</v>
      </c>
      <c r="N302" t="str">
        <f>B302&amp;" "&amp;D302&amp;" "&amp;F302&amp;" "&amp;Tableau13[[#This Row],[Classification]]&amp;" "&amp;L302</f>
        <v>Emballage de vente en papier / carton non complexé réemployable Autre contact sensible sans éco-modulation</v>
      </c>
    </row>
    <row r="303" spans="1:14" x14ac:dyDescent="0.35">
      <c r="A303" s="2" t="str">
        <f>C303&amp;E303&amp;G303&amp;Tableau13[[#This Row],[Code classification]]&amp;M303</f>
        <v>1423300</v>
      </c>
      <c r="B303" t="s">
        <v>4</v>
      </c>
      <c r="C303" s="2">
        <v>1</v>
      </c>
      <c r="D303" t="s">
        <v>17</v>
      </c>
      <c r="E303" s="2">
        <v>42</v>
      </c>
      <c r="F303" t="s">
        <v>12</v>
      </c>
      <c r="G303" s="2">
        <v>3</v>
      </c>
      <c r="H303" t="s">
        <v>32</v>
      </c>
      <c r="I303" s="2">
        <v>3</v>
      </c>
      <c r="J303" s="6">
        <v>0</v>
      </c>
      <c r="K303" s="2" t="s">
        <v>10</v>
      </c>
      <c r="L303" t="s">
        <v>8</v>
      </c>
      <c r="M303" s="3" t="s">
        <v>9</v>
      </c>
      <c r="N303" t="str">
        <f>B303&amp;" "&amp;D303&amp;" "&amp;F303&amp;" "&amp;Tableau13[[#This Row],[Classification]]&amp;" "&amp;L303</f>
        <v>Emballage de vente en papier / carton non complexé réemployé Autre contact sensible sans éco-modulation</v>
      </c>
    </row>
    <row r="304" spans="1:14" x14ac:dyDescent="0.35">
      <c r="A304" s="2" t="str">
        <f>C304&amp;E304&amp;G304&amp;Tableau13[[#This Row],[Code classification]]&amp;M304</f>
        <v>2421300</v>
      </c>
      <c r="B304" t="s">
        <v>13</v>
      </c>
      <c r="C304" s="2">
        <v>2</v>
      </c>
      <c r="D304" t="s">
        <v>17</v>
      </c>
      <c r="E304" s="2">
        <v>42</v>
      </c>
      <c r="F304" t="s">
        <v>6</v>
      </c>
      <c r="G304" s="2">
        <v>1</v>
      </c>
      <c r="H304" t="s">
        <v>32</v>
      </c>
      <c r="I304" s="2">
        <v>3</v>
      </c>
      <c r="J304" s="6">
        <v>3.4340000000000002E-2</v>
      </c>
      <c r="K304" s="2" t="s">
        <v>10</v>
      </c>
      <c r="L304" t="s">
        <v>8</v>
      </c>
      <c r="M304" s="3" t="s">
        <v>9</v>
      </c>
      <c r="N304" t="str">
        <f>B304&amp;" "&amp;D304&amp;" "&amp;F304&amp;" "&amp;Tableau13[[#This Row],[Classification]]&amp;" "&amp;L304</f>
        <v>Autres emballages en papier / carton non complexé à usage unique Autre contact sensible sans éco-modulation</v>
      </c>
    </row>
    <row r="305" spans="1:14" x14ac:dyDescent="0.35">
      <c r="A305" s="2" t="str">
        <f>C305&amp;E305&amp;G305&amp;Tableau13[[#This Row],[Code classification]]&amp;M305</f>
        <v>2422300</v>
      </c>
      <c r="B305" t="s">
        <v>13</v>
      </c>
      <c r="C305" s="2">
        <v>2</v>
      </c>
      <c r="D305" t="s">
        <v>17</v>
      </c>
      <c r="E305" s="2">
        <v>42</v>
      </c>
      <c r="F305" t="s">
        <v>11</v>
      </c>
      <c r="G305" s="2">
        <v>2</v>
      </c>
      <c r="H305" t="s">
        <v>32</v>
      </c>
      <c r="I305" s="2">
        <v>3</v>
      </c>
      <c r="J305" s="6">
        <v>1.7170000000000001E-2</v>
      </c>
      <c r="K305" s="2" t="s">
        <v>10</v>
      </c>
      <c r="L305" t="s">
        <v>8</v>
      </c>
      <c r="M305" s="3" t="s">
        <v>9</v>
      </c>
      <c r="N305" t="str">
        <f>B305&amp;" "&amp;D305&amp;" "&amp;F305&amp;" "&amp;Tableau13[[#This Row],[Classification]]&amp;" "&amp;L305</f>
        <v>Autres emballages en papier / carton non complexé réemployable Autre contact sensible sans éco-modulation</v>
      </c>
    </row>
    <row r="306" spans="1:14" x14ac:dyDescent="0.35">
      <c r="A306" s="2" t="str">
        <f>C306&amp;E306&amp;G306&amp;Tableau13[[#This Row],[Code classification]]&amp;M306</f>
        <v>2423300</v>
      </c>
      <c r="B306" t="s">
        <v>13</v>
      </c>
      <c r="C306" s="2">
        <v>2</v>
      </c>
      <c r="D306" t="s">
        <v>17</v>
      </c>
      <c r="E306" s="2">
        <v>42</v>
      </c>
      <c r="F306" t="s">
        <v>12</v>
      </c>
      <c r="G306" s="2">
        <v>3</v>
      </c>
      <c r="H306" t="s">
        <v>32</v>
      </c>
      <c r="I306" s="2">
        <v>3</v>
      </c>
      <c r="J306" s="6">
        <v>0</v>
      </c>
      <c r="K306" s="2" t="s">
        <v>10</v>
      </c>
      <c r="L306" t="s">
        <v>8</v>
      </c>
      <c r="M306" s="3" t="s">
        <v>9</v>
      </c>
      <c r="N306" t="str">
        <f>B306&amp;" "&amp;D306&amp;" "&amp;F306&amp;" "&amp;Tableau13[[#This Row],[Classification]]&amp;" "&amp;L306</f>
        <v>Autres emballages en papier / carton non complexé réemployé Autre contact sensible sans éco-modulation</v>
      </c>
    </row>
    <row r="307" spans="1:14" x14ac:dyDescent="0.35">
      <c r="A307" s="2" t="str">
        <f>C307&amp;E307&amp;G307&amp;Tableau13[[#This Row],[Code classification]]&amp;M307</f>
        <v>1501300</v>
      </c>
      <c r="B307" t="s">
        <v>4</v>
      </c>
      <c r="C307" s="2">
        <v>1</v>
      </c>
      <c r="D307" t="s">
        <v>18</v>
      </c>
      <c r="E307" s="2">
        <v>50</v>
      </c>
      <c r="F307" t="s">
        <v>6</v>
      </c>
      <c r="G307" s="2">
        <v>1</v>
      </c>
      <c r="H307" t="s">
        <v>32</v>
      </c>
      <c r="I307" s="2">
        <v>3</v>
      </c>
      <c r="J307" s="6">
        <v>5.94E-3</v>
      </c>
      <c r="K307" s="2" t="s">
        <v>10</v>
      </c>
      <c r="L307" t="s">
        <v>8</v>
      </c>
      <c r="M307" s="3" t="s">
        <v>9</v>
      </c>
      <c r="N307" t="str">
        <f>B307&amp;" "&amp;D307&amp;" "&amp;F307&amp;" "&amp;Tableau13[[#This Row],[Classification]]&amp;" "&amp;L307</f>
        <v>Emballage de vente en verre à usage unique Autre contact sensible sans éco-modulation</v>
      </c>
    </row>
    <row r="308" spans="1:14" x14ac:dyDescent="0.35">
      <c r="A308" s="2" t="str">
        <f>C308&amp;E308&amp;G308&amp;Tableau13[[#This Row],[Code classification]]&amp;M308</f>
        <v>1502300</v>
      </c>
      <c r="B308" t="s">
        <v>4</v>
      </c>
      <c r="C308" s="2">
        <v>1</v>
      </c>
      <c r="D308" t="s">
        <v>18</v>
      </c>
      <c r="E308" s="2">
        <v>50</v>
      </c>
      <c r="F308" t="s">
        <v>11</v>
      </c>
      <c r="G308" s="2">
        <v>2</v>
      </c>
      <c r="H308" t="s">
        <v>32</v>
      </c>
      <c r="I308" s="2">
        <v>3</v>
      </c>
      <c r="J308" s="6">
        <v>2.97E-3</v>
      </c>
      <c r="K308" s="2" t="s">
        <v>10</v>
      </c>
      <c r="L308" t="s">
        <v>8</v>
      </c>
      <c r="M308" s="3" t="s">
        <v>9</v>
      </c>
      <c r="N308" t="str">
        <f>B308&amp;" "&amp;D308&amp;" "&amp;F308&amp;" "&amp;Tableau13[[#This Row],[Classification]]&amp;" "&amp;L308</f>
        <v>Emballage de vente en verre réemployable Autre contact sensible sans éco-modulation</v>
      </c>
    </row>
    <row r="309" spans="1:14" x14ac:dyDescent="0.35">
      <c r="A309" s="2" t="str">
        <f>C309&amp;E309&amp;G309&amp;Tableau13[[#This Row],[Code classification]]&amp;M309</f>
        <v>1503300</v>
      </c>
      <c r="B309" t="s">
        <v>4</v>
      </c>
      <c r="C309" s="2">
        <v>1</v>
      </c>
      <c r="D309" t="s">
        <v>18</v>
      </c>
      <c r="E309" s="2">
        <v>50</v>
      </c>
      <c r="F309" t="s">
        <v>12</v>
      </c>
      <c r="G309" s="2">
        <v>3</v>
      </c>
      <c r="H309" t="s">
        <v>32</v>
      </c>
      <c r="I309" s="2">
        <v>3</v>
      </c>
      <c r="J309" s="6">
        <v>0</v>
      </c>
      <c r="K309" s="2" t="s">
        <v>10</v>
      </c>
      <c r="L309" t="s">
        <v>8</v>
      </c>
      <c r="M309" s="3" t="s">
        <v>9</v>
      </c>
      <c r="N309" t="str">
        <f>B309&amp;" "&amp;D309&amp;" "&amp;F309&amp;" "&amp;Tableau13[[#This Row],[Classification]]&amp;" "&amp;L309</f>
        <v>Emballage de vente en verre réemployé Autre contact sensible sans éco-modulation</v>
      </c>
    </row>
    <row r="310" spans="1:14" x14ac:dyDescent="0.35">
      <c r="A310" s="2" t="str">
        <f>C310&amp;E310&amp;G310&amp;Tableau13[[#This Row],[Code classification]]&amp;M310</f>
        <v>2501300</v>
      </c>
      <c r="B310" t="s">
        <v>13</v>
      </c>
      <c r="C310" s="2">
        <v>2</v>
      </c>
      <c r="D310" t="s">
        <v>18</v>
      </c>
      <c r="E310" s="2">
        <v>50</v>
      </c>
      <c r="F310" t="s">
        <v>6</v>
      </c>
      <c r="G310" s="2">
        <v>1</v>
      </c>
      <c r="H310" t="s">
        <v>32</v>
      </c>
      <c r="I310" s="2">
        <v>3</v>
      </c>
      <c r="J310" s="6">
        <v>5.94E-3</v>
      </c>
      <c r="K310" s="2" t="s">
        <v>10</v>
      </c>
      <c r="L310" t="s">
        <v>8</v>
      </c>
      <c r="M310" s="3" t="s">
        <v>9</v>
      </c>
      <c r="N310" t="str">
        <f>B310&amp;" "&amp;D310&amp;" "&amp;F310&amp;" "&amp;Tableau13[[#This Row],[Classification]]&amp;" "&amp;L310</f>
        <v>Autres emballages en verre à usage unique Autre contact sensible sans éco-modulation</v>
      </c>
    </row>
    <row r="311" spans="1:14" x14ac:dyDescent="0.35">
      <c r="A311" s="2" t="str">
        <f>C311&amp;E311&amp;G311&amp;Tableau13[[#This Row],[Code classification]]&amp;M311</f>
        <v>2502300</v>
      </c>
      <c r="B311" t="s">
        <v>13</v>
      </c>
      <c r="C311" s="2">
        <v>2</v>
      </c>
      <c r="D311" t="s">
        <v>18</v>
      </c>
      <c r="E311" s="2">
        <v>50</v>
      </c>
      <c r="F311" t="s">
        <v>11</v>
      </c>
      <c r="G311" s="2">
        <v>2</v>
      </c>
      <c r="H311" t="s">
        <v>32</v>
      </c>
      <c r="I311" s="2">
        <v>3</v>
      </c>
      <c r="J311" s="6">
        <v>2.97E-3</v>
      </c>
      <c r="K311" s="2" t="s">
        <v>10</v>
      </c>
      <c r="L311" t="s">
        <v>8</v>
      </c>
      <c r="M311" s="3" t="s">
        <v>9</v>
      </c>
      <c r="N311" t="str">
        <f>B311&amp;" "&amp;D311&amp;" "&amp;F311&amp;" "&amp;Tableau13[[#This Row],[Classification]]&amp;" "&amp;L311</f>
        <v>Autres emballages en verre réemployable Autre contact sensible sans éco-modulation</v>
      </c>
    </row>
    <row r="312" spans="1:14" x14ac:dyDescent="0.35">
      <c r="A312" s="2" t="str">
        <f>C312&amp;E312&amp;G312&amp;Tableau13[[#This Row],[Code classification]]&amp;M312</f>
        <v>2503300</v>
      </c>
      <c r="B312" t="s">
        <v>13</v>
      </c>
      <c r="C312" s="2">
        <v>2</v>
      </c>
      <c r="D312" t="s">
        <v>18</v>
      </c>
      <c r="E312" s="2">
        <v>50</v>
      </c>
      <c r="F312" t="s">
        <v>12</v>
      </c>
      <c r="G312" s="2">
        <v>3</v>
      </c>
      <c r="H312" t="s">
        <v>32</v>
      </c>
      <c r="I312" s="2">
        <v>3</v>
      </c>
      <c r="J312" s="6">
        <v>0</v>
      </c>
      <c r="K312" s="2" t="s">
        <v>10</v>
      </c>
      <c r="L312" t="s">
        <v>8</v>
      </c>
      <c r="M312" s="3" t="s">
        <v>9</v>
      </c>
      <c r="N312" t="str">
        <f>B312&amp;" "&amp;D312&amp;" "&amp;F312&amp;" "&amp;Tableau13[[#This Row],[Classification]]&amp;" "&amp;L312</f>
        <v>Autres emballages en verre réemployé Autre contact sensible sans éco-modulation</v>
      </c>
    </row>
    <row r="313" spans="1:14" x14ac:dyDescent="0.35">
      <c r="A313" s="2" t="str">
        <f>C313&amp;E313&amp;G313&amp;Tableau13[[#This Row],[Code classification]]&amp;M313</f>
        <v>1601300</v>
      </c>
      <c r="B313" t="s">
        <v>4</v>
      </c>
      <c r="C313" s="2">
        <v>1</v>
      </c>
      <c r="D313" t="s">
        <v>19</v>
      </c>
      <c r="E313" s="2">
        <v>60</v>
      </c>
      <c r="F313" t="s">
        <v>6</v>
      </c>
      <c r="G313" s="2">
        <v>1</v>
      </c>
      <c r="H313" t="s">
        <v>32</v>
      </c>
      <c r="I313" s="2">
        <v>3</v>
      </c>
      <c r="J313" s="6">
        <v>0.26454</v>
      </c>
      <c r="K313" s="2" t="s">
        <v>10</v>
      </c>
      <c r="L313" t="s">
        <v>8</v>
      </c>
      <c r="M313" s="3" t="s">
        <v>9</v>
      </c>
      <c r="N313" t="str">
        <f>B313&amp;" "&amp;D313&amp;" "&amp;F313&amp;" "&amp;Tableau13[[#This Row],[Classification]]&amp;" "&amp;L313</f>
        <v>Emballage de vente en autres plastiques à usage unique Autre contact sensible sans éco-modulation</v>
      </c>
    </row>
    <row r="314" spans="1:14" x14ac:dyDescent="0.35">
      <c r="A314" s="2" t="str">
        <f>C314&amp;E314&amp;G314&amp;Tableau13[[#This Row],[Code classification]]&amp;M314</f>
        <v>1602300</v>
      </c>
      <c r="B314" t="s">
        <v>4</v>
      </c>
      <c r="C314" s="2">
        <v>1</v>
      </c>
      <c r="D314" t="s">
        <v>19</v>
      </c>
      <c r="E314" s="2">
        <v>60</v>
      </c>
      <c r="F314" t="s">
        <v>11</v>
      </c>
      <c r="G314" s="2">
        <v>2</v>
      </c>
      <c r="H314" t="s">
        <v>32</v>
      </c>
      <c r="I314" s="2">
        <v>3</v>
      </c>
      <c r="J314" s="6">
        <v>0.13227</v>
      </c>
      <c r="K314" s="2" t="s">
        <v>10</v>
      </c>
      <c r="L314" t="s">
        <v>8</v>
      </c>
      <c r="M314" s="3" t="s">
        <v>9</v>
      </c>
      <c r="N314" t="str">
        <f>B314&amp;" "&amp;D314&amp;" "&amp;F314&amp;" "&amp;Tableau13[[#This Row],[Classification]]&amp;" "&amp;L314</f>
        <v>Emballage de vente en autres plastiques réemployable Autre contact sensible sans éco-modulation</v>
      </c>
    </row>
    <row r="315" spans="1:14" x14ac:dyDescent="0.35">
      <c r="A315" s="2" t="str">
        <f>C315&amp;E315&amp;G315&amp;Tableau13[[#This Row],[Code classification]]&amp;M315</f>
        <v>1603300</v>
      </c>
      <c r="B315" t="s">
        <v>4</v>
      </c>
      <c r="C315" s="2">
        <v>1</v>
      </c>
      <c r="D315" t="s">
        <v>19</v>
      </c>
      <c r="E315" s="2">
        <v>60</v>
      </c>
      <c r="F315" t="s">
        <v>12</v>
      </c>
      <c r="G315" s="2">
        <v>3</v>
      </c>
      <c r="H315" t="s">
        <v>32</v>
      </c>
      <c r="I315" s="2">
        <v>3</v>
      </c>
      <c r="J315" s="6">
        <v>0</v>
      </c>
      <c r="K315" s="2" t="s">
        <v>10</v>
      </c>
      <c r="L315" t="s">
        <v>8</v>
      </c>
      <c r="M315" s="3" t="s">
        <v>9</v>
      </c>
      <c r="N315" t="str">
        <f>B315&amp;" "&amp;D315&amp;" "&amp;F315&amp;" "&amp;Tableau13[[#This Row],[Classification]]&amp;" "&amp;L315</f>
        <v>Emballage de vente en autres plastiques réemployé Autre contact sensible sans éco-modulation</v>
      </c>
    </row>
    <row r="316" spans="1:14" x14ac:dyDescent="0.35">
      <c r="A316" s="2" t="str">
        <f>C316&amp;E316&amp;G316&amp;Tableau13[[#This Row],[Code classification]]&amp;M316</f>
        <v>2601300</v>
      </c>
      <c r="B316" t="s">
        <v>13</v>
      </c>
      <c r="C316" s="2">
        <v>2</v>
      </c>
      <c r="D316" t="s">
        <v>19</v>
      </c>
      <c r="E316" s="2">
        <v>60</v>
      </c>
      <c r="F316" t="s">
        <v>6</v>
      </c>
      <c r="G316" s="2">
        <v>1</v>
      </c>
      <c r="H316" t="s">
        <v>32</v>
      </c>
      <c r="I316" s="2">
        <v>3</v>
      </c>
      <c r="J316" s="6">
        <v>0.26454</v>
      </c>
      <c r="K316" s="2" t="s">
        <v>10</v>
      </c>
      <c r="L316" t="s">
        <v>8</v>
      </c>
      <c r="M316" s="3" t="s">
        <v>9</v>
      </c>
      <c r="N316" t="str">
        <f>B316&amp;" "&amp;D316&amp;" "&amp;F316&amp;" "&amp;Tableau13[[#This Row],[Classification]]&amp;" "&amp;L316</f>
        <v>Autres emballages en autres plastiques à usage unique Autre contact sensible sans éco-modulation</v>
      </c>
    </row>
    <row r="317" spans="1:14" x14ac:dyDescent="0.35">
      <c r="A317" s="2" t="str">
        <f>C317&amp;E317&amp;G317&amp;Tableau13[[#This Row],[Code classification]]&amp;M317</f>
        <v>2602300</v>
      </c>
      <c r="B317" t="s">
        <v>13</v>
      </c>
      <c r="C317" s="2">
        <v>2</v>
      </c>
      <c r="D317" t="s">
        <v>19</v>
      </c>
      <c r="E317" s="2">
        <v>60</v>
      </c>
      <c r="F317" t="s">
        <v>11</v>
      </c>
      <c r="G317" s="2">
        <v>2</v>
      </c>
      <c r="H317" t="s">
        <v>32</v>
      </c>
      <c r="I317" s="2">
        <v>3</v>
      </c>
      <c r="J317" s="6">
        <v>0.13227</v>
      </c>
      <c r="K317" s="2" t="s">
        <v>10</v>
      </c>
      <c r="L317" t="s">
        <v>8</v>
      </c>
      <c r="M317" s="3" t="s">
        <v>9</v>
      </c>
      <c r="N317" t="str">
        <f>B317&amp;" "&amp;D317&amp;" "&amp;F317&amp;" "&amp;Tableau13[[#This Row],[Classification]]&amp;" "&amp;L317</f>
        <v>Autres emballages en autres plastiques réemployable Autre contact sensible sans éco-modulation</v>
      </c>
    </row>
    <row r="318" spans="1:14" x14ac:dyDescent="0.35">
      <c r="A318" s="2" t="str">
        <f>C318&amp;E318&amp;G318&amp;Tableau13[[#This Row],[Code classification]]&amp;M318</f>
        <v>2603300</v>
      </c>
      <c r="B318" t="s">
        <v>13</v>
      </c>
      <c r="C318" s="2">
        <v>2</v>
      </c>
      <c r="D318" t="s">
        <v>19</v>
      </c>
      <c r="E318" s="2">
        <v>60</v>
      </c>
      <c r="F318" t="s">
        <v>12</v>
      </c>
      <c r="G318" s="2">
        <v>3</v>
      </c>
      <c r="H318" t="s">
        <v>32</v>
      </c>
      <c r="I318" s="2">
        <v>3</v>
      </c>
      <c r="J318" s="6">
        <v>0</v>
      </c>
      <c r="K318" s="2" t="s">
        <v>10</v>
      </c>
      <c r="L318" t="s">
        <v>8</v>
      </c>
      <c r="M318" s="3" t="s">
        <v>9</v>
      </c>
      <c r="N318" t="str">
        <f>B318&amp;" "&amp;D318&amp;" "&amp;F318&amp;" "&amp;Tableau13[[#This Row],[Classification]]&amp;" "&amp;L318</f>
        <v>Autres emballages en autres plastiques réemployé Autre contact sensible sans éco-modulation</v>
      </c>
    </row>
    <row r="319" spans="1:14" x14ac:dyDescent="0.35">
      <c r="A319" s="2" t="str">
        <f>C319&amp;E319&amp;G319&amp;Tableau13[[#This Row],[Code classification]]&amp;M319</f>
        <v>1611300</v>
      </c>
      <c r="B319" t="s">
        <v>4</v>
      </c>
      <c r="C319" s="2">
        <v>1</v>
      </c>
      <c r="D319" t="s">
        <v>20</v>
      </c>
      <c r="E319" s="2">
        <v>61</v>
      </c>
      <c r="F319" t="s">
        <v>6</v>
      </c>
      <c r="G319" s="2">
        <v>1</v>
      </c>
      <c r="H319" t="s">
        <v>32</v>
      </c>
      <c r="I319" s="2">
        <v>3</v>
      </c>
      <c r="J319" s="6">
        <v>0.26454</v>
      </c>
      <c r="K319" s="2" t="s">
        <v>10</v>
      </c>
      <c r="L319" t="s">
        <v>8</v>
      </c>
      <c r="M319" s="3" t="s">
        <v>9</v>
      </c>
      <c r="N319" t="str">
        <f>B319&amp;" "&amp;D319&amp;" "&amp;F319&amp;" "&amp;Tableau13[[#This Row],[Classification]]&amp;" "&amp;L319</f>
        <v>Emballage de vente en PE rigide à usage unique Autre contact sensible sans éco-modulation</v>
      </c>
    </row>
    <row r="320" spans="1:14" x14ac:dyDescent="0.35">
      <c r="A320" s="2" t="str">
        <f>C320&amp;E320&amp;G320&amp;Tableau13[[#This Row],[Code classification]]&amp;M320</f>
        <v>1612300</v>
      </c>
      <c r="B320" t="s">
        <v>4</v>
      </c>
      <c r="C320" s="2">
        <v>1</v>
      </c>
      <c r="D320" t="s">
        <v>20</v>
      </c>
      <c r="E320" s="2">
        <v>61</v>
      </c>
      <c r="F320" t="s">
        <v>11</v>
      </c>
      <c r="G320" s="2">
        <v>2</v>
      </c>
      <c r="H320" t="s">
        <v>32</v>
      </c>
      <c r="I320" s="2">
        <v>3</v>
      </c>
      <c r="J320" s="6">
        <v>0.13227</v>
      </c>
      <c r="K320" s="2" t="s">
        <v>10</v>
      </c>
      <c r="L320" t="s">
        <v>8</v>
      </c>
      <c r="M320" s="3" t="s">
        <v>9</v>
      </c>
      <c r="N320" t="str">
        <f>B320&amp;" "&amp;D320&amp;" "&amp;F320&amp;" "&amp;Tableau13[[#This Row],[Classification]]&amp;" "&amp;L320</f>
        <v>Emballage de vente en PE rigide réemployable Autre contact sensible sans éco-modulation</v>
      </c>
    </row>
    <row r="321" spans="1:14" x14ac:dyDescent="0.35">
      <c r="A321" s="2" t="str">
        <f>C321&amp;E321&amp;G321&amp;Tableau13[[#This Row],[Code classification]]&amp;M321</f>
        <v>1613300</v>
      </c>
      <c r="B321" t="s">
        <v>4</v>
      </c>
      <c r="C321" s="2">
        <v>1</v>
      </c>
      <c r="D321" t="s">
        <v>20</v>
      </c>
      <c r="E321" s="2">
        <v>61</v>
      </c>
      <c r="F321" t="s">
        <v>12</v>
      </c>
      <c r="G321" s="2">
        <v>3</v>
      </c>
      <c r="H321" t="s">
        <v>32</v>
      </c>
      <c r="I321" s="2">
        <v>3</v>
      </c>
      <c r="J321" s="6">
        <v>0</v>
      </c>
      <c r="K321" s="2" t="s">
        <v>10</v>
      </c>
      <c r="L321" t="s">
        <v>8</v>
      </c>
      <c r="M321" s="3" t="s">
        <v>9</v>
      </c>
      <c r="N321" t="str">
        <f>B321&amp;" "&amp;D321&amp;" "&amp;F321&amp;" "&amp;Tableau13[[#This Row],[Classification]]&amp;" "&amp;L321</f>
        <v>Emballage de vente en PE rigide réemployé Autre contact sensible sans éco-modulation</v>
      </c>
    </row>
    <row r="322" spans="1:14" x14ac:dyDescent="0.35">
      <c r="A322" s="2" t="str">
        <f>C322&amp;E322&amp;G322&amp;Tableau13[[#This Row],[Code classification]]&amp;M322</f>
        <v>2611300</v>
      </c>
      <c r="B322" t="s">
        <v>13</v>
      </c>
      <c r="C322" s="2">
        <v>2</v>
      </c>
      <c r="D322" t="s">
        <v>20</v>
      </c>
      <c r="E322" s="2">
        <v>61</v>
      </c>
      <c r="F322" t="s">
        <v>6</v>
      </c>
      <c r="G322" s="2">
        <v>1</v>
      </c>
      <c r="H322" t="s">
        <v>32</v>
      </c>
      <c r="I322" s="2">
        <v>3</v>
      </c>
      <c r="J322" s="6">
        <v>0.26454</v>
      </c>
      <c r="K322" s="2" t="s">
        <v>10</v>
      </c>
      <c r="L322" t="s">
        <v>8</v>
      </c>
      <c r="M322" s="3" t="s">
        <v>9</v>
      </c>
      <c r="N322" t="str">
        <f>B322&amp;" "&amp;D322&amp;" "&amp;F322&amp;" "&amp;Tableau13[[#This Row],[Classification]]&amp;" "&amp;L322</f>
        <v>Autres emballages en PE rigide à usage unique Autre contact sensible sans éco-modulation</v>
      </c>
    </row>
    <row r="323" spans="1:14" x14ac:dyDescent="0.35">
      <c r="A323" s="2" t="str">
        <f>C323&amp;E323&amp;G323&amp;Tableau13[[#This Row],[Code classification]]&amp;M323</f>
        <v>2612300</v>
      </c>
      <c r="B323" t="s">
        <v>13</v>
      </c>
      <c r="C323" s="2">
        <v>2</v>
      </c>
      <c r="D323" t="s">
        <v>20</v>
      </c>
      <c r="E323" s="2">
        <v>61</v>
      </c>
      <c r="F323" t="s">
        <v>11</v>
      </c>
      <c r="G323" s="2">
        <v>2</v>
      </c>
      <c r="H323" t="s">
        <v>32</v>
      </c>
      <c r="I323" s="2">
        <v>3</v>
      </c>
      <c r="J323" s="6">
        <v>0.13227</v>
      </c>
      <c r="K323" s="2" t="s">
        <v>10</v>
      </c>
      <c r="L323" t="s">
        <v>8</v>
      </c>
      <c r="M323" s="3" t="s">
        <v>9</v>
      </c>
      <c r="N323" t="str">
        <f>B323&amp;" "&amp;D323&amp;" "&amp;F323&amp;" "&amp;Tableau13[[#This Row],[Classification]]&amp;" "&amp;L323</f>
        <v>Autres emballages en PE rigide réemployable Autre contact sensible sans éco-modulation</v>
      </c>
    </row>
    <row r="324" spans="1:14" x14ac:dyDescent="0.35">
      <c r="A324" s="2" t="str">
        <f>C324&amp;E324&amp;G324&amp;Tableau13[[#This Row],[Code classification]]&amp;M324</f>
        <v>2613300</v>
      </c>
      <c r="B324" t="s">
        <v>13</v>
      </c>
      <c r="C324" s="2">
        <v>2</v>
      </c>
      <c r="D324" t="s">
        <v>20</v>
      </c>
      <c r="E324" s="2">
        <v>61</v>
      </c>
      <c r="F324" t="s">
        <v>12</v>
      </c>
      <c r="G324" s="2">
        <v>3</v>
      </c>
      <c r="H324" t="s">
        <v>32</v>
      </c>
      <c r="I324" s="2">
        <v>3</v>
      </c>
      <c r="J324" s="6">
        <v>0</v>
      </c>
      <c r="K324" s="2" t="s">
        <v>10</v>
      </c>
      <c r="L324" t="s">
        <v>8</v>
      </c>
      <c r="M324" s="3" t="s">
        <v>9</v>
      </c>
      <c r="N324" t="str">
        <f>B324&amp;" "&amp;D324&amp;" "&amp;F324&amp;" "&amp;Tableau13[[#This Row],[Classification]]&amp;" "&amp;L324</f>
        <v>Autres emballages en PE rigide réemployé Autre contact sensible sans éco-modulation</v>
      </c>
    </row>
    <row r="325" spans="1:14" x14ac:dyDescent="0.35">
      <c r="A325" s="2" t="str">
        <f>C325&amp;E325&amp;G325&amp;Tableau13[[#This Row],[Code classification]]&amp;M325</f>
        <v>1621300</v>
      </c>
      <c r="B325" t="s">
        <v>4</v>
      </c>
      <c r="C325" s="2">
        <v>1</v>
      </c>
      <c r="D325" t="s">
        <v>21</v>
      </c>
      <c r="E325" s="2">
        <v>62</v>
      </c>
      <c r="F325" t="s">
        <v>6</v>
      </c>
      <c r="G325" s="2">
        <v>1</v>
      </c>
      <c r="H325" t="s">
        <v>32</v>
      </c>
      <c r="I325" s="2">
        <v>3</v>
      </c>
      <c r="J325" s="6">
        <v>0.26454</v>
      </c>
      <c r="K325" s="2" t="s">
        <v>10</v>
      </c>
      <c r="L325" t="s">
        <v>8</v>
      </c>
      <c r="M325" s="3" t="s">
        <v>9</v>
      </c>
      <c r="N325" t="str">
        <f>B325&amp;" "&amp;D325&amp;" "&amp;F325&amp;" "&amp;Tableau13[[#This Row],[Classification]]&amp;" "&amp;L325</f>
        <v>Emballage de vente en PE souple à usage unique Autre contact sensible sans éco-modulation</v>
      </c>
    </row>
    <row r="326" spans="1:14" x14ac:dyDescent="0.35">
      <c r="A326" s="2" t="str">
        <f>C326&amp;E326&amp;G326&amp;Tableau13[[#This Row],[Code classification]]&amp;M326</f>
        <v>1622300</v>
      </c>
      <c r="B326" t="s">
        <v>4</v>
      </c>
      <c r="C326" s="2">
        <v>1</v>
      </c>
      <c r="D326" t="s">
        <v>21</v>
      </c>
      <c r="E326" s="2">
        <v>62</v>
      </c>
      <c r="F326" t="s">
        <v>11</v>
      </c>
      <c r="G326" s="2">
        <v>2</v>
      </c>
      <c r="H326" t="s">
        <v>32</v>
      </c>
      <c r="I326" s="2">
        <v>3</v>
      </c>
      <c r="J326" s="6">
        <v>0.13227</v>
      </c>
      <c r="K326" s="2" t="s">
        <v>10</v>
      </c>
      <c r="L326" t="s">
        <v>8</v>
      </c>
      <c r="M326" s="3" t="s">
        <v>9</v>
      </c>
      <c r="N326" t="str">
        <f>B326&amp;" "&amp;D326&amp;" "&amp;F326&amp;" "&amp;Tableau13[[#This Row],[Classification]]&amp;" "&amp;L326</f>
        <v>Emballage de vente en PE souple réemployable Autre contact sensible sans éco-modulation</v>
      </c>
    </row>
    <row r="327" spans="1:14" x14ac:dyDescent="0.35">
      <c r="A327" s="2" t="str">
        <f>C327&amp;E327&amp;G327&amp;Tableau13[[#This Row],[Code classification]]&amp;M327</f>
        <v>1623300</v>
      </c>
      <c r="B327" t="s">
        <v>4</v>
      </c>
      <c r="C327" s="2">
        <v>1</v>
      </c>
      <c r="D327" t="s">
        <v>21</v>
      </c>
      <c r="E327" s="2">
        <v>62</v>
      </c>
      <c r="F327" t="s">
        <v>12</v>
      </c>
      <c r="G327" s="2">
        <v>3</v>
      </c>
      <c r="H327" t="s">
        <v>32</v>
      </c>
      <c r="I327" s="2">
        <v>3</v>
      </c>
      <c r="J327" s="6">
        <v>0</v>
      </c>
      <c r="K327" s="2" t="s">
        <v>10</v>
      </c>
      <c r="L327" t="s">
        <v>8</v>
      </c>
      <c r="M327" s="3" t="s">
        <v>9</v>
      </c>
      <c r="N327" t="str">
        <f>B327&amp;" "&amp;D327&amp;" "&amp;F327&amp;" "&amp;Tableau13[[#This Row],[Classification]]&amp;" "&amp;L327</f>
        <v>Emballage de vente en PE souple réemployé Autre contact sensible sans éco-modulation</v>
      </c>
    </row>
    <row r="328" spans="1:14" x14ac:dyDescent="0.35">
      <c r="A328" s="2" t="str">
        <f>C328&amp;E328&amp;G328&amp;Tableau13[[#This Row],[Code classification]]&amp;M328</f>
        <v>2621300</v>
      </c>
      <c r="B328" t="s">
        <v>13</v>
      </c>
      <c r="C328" s="2">
        <v>2</v>
      </c>
      <c r="D328" t="s">
        <v>21</v>
      </c>
      <c r="E328" s="2">
        <v>62</v>
      </c>
      <c r="F328" t="s">
        <v>6</v>
      </c>
      <c r="G328" s="2">
        <v>1</v>
      </c>
      <c r="H328" t="s">
        <v>32</v>
      </c>
      <c r="I328" s="2">
        <v>3</v>
      </c>
      <c r="J328" s="6">
        <v>0.26454</v>
      </c>
      <c r="K328" s="2" t="s">
        <v>10</v>
      </c>
      <c r="L328" t="s">
        <v>8</v>
      </c>
      <c r="M328" s="3" t="s">
        <v>9</v>
      </c>
      <c r="N328" t="str">
        <f>B328&amp;" "&amp;D328&amp;" "&amp;F328&amp;" "&amp;Tableau13[[#This Row],[Classification]]&amp;" "&amp;L328</f>
        <v>Autres emballages en PE souple à usage unique Autre contact sensible sans éco-modulation</v>
      </c>
    </row>
    <row r="329" spans="1:14" x14ac:dyDescent="0.35">
      <c r="A329" s="2" t="str">
        <f>C329&amp;E329&amp;G329&amp;Tableau13[[#This Row],[Code classification]]&amp;M329</f>
        <v>2622300</v>
      </c>
      <c r="B329" t="s">
        <v>13</v>
      </c>
      <c r="C329" s="2">
        <v>2</v>
      </c>
      <c r="D329" t="s">
        <v>21</v>
      </c>
      <c r="E329" s="2">
        <v>62</v>
      </c>
      <c r="F329" t="s">
        <v>11</v>
      </c>
      <c r="G329" s="2">
        <v>2</v>
      </c>
      <c r="H329" t="s">
        <v>32</v>
      </c>
      <c r="I329" s="2">
        <v>3</v>
      </c>
      <c r="J329" s="6">
        <v>0.13227</v>
      </c>
      <c r="K329" s="2" t="s">
        <v>10</v>
      </c>
      <c r="L329" t="s">
        <v>8</v>
      </c>
      <c r="M329" s="3" t="s">
        <v>9</v>
      </c>
      <c r="N329" t="str">
        <f>B329&amp;" "&amp;D329&amp;" "&amp;F329&amp;" "&amp;Tableau13[[#This Row],[Classification]]&amp;" "&amp;L329</f>
        <v>Autres emballages en PE souple réemployable Autre contact sensible sans éco-modulation</v>
      </c>
    </row>
    <row r="330" spans="1:14" x14ac:dyDescent="0.35">
      <c r="A330" s="2" t="str">
        <f>C330&amp;E330&amp;G330&amp;Tableau13[[#This Row],[Code classification]]&amp;M330</f>
        <v>2623300</v>
      </c>
      <c r="B330" t="s">
        <v>13</v>
      </c>
      <c r="C330" s="2">
        <v>2</v>
      </c>
      <c r="D330" t="s">
        <v>21</v>
      </c>
      <c r="E330" s="2">
        <v>62</v>
      </c>
      <c r="F330" t="s">
        <v>12</v>
      </c>
      <c r="G330" s="2">
        <v>3</v>
      </c>
      <c r="H330" t="s">
        <v>32</v>
      </c>
      <c r="I330" s="2">
        <v>3</v>
      </c>
      <c r="J330" s="6">
        <v>0</v>
      </c>
      <c r="K330" s="2" t="s">
        <v>10</v>
      </c>
      <c r="L330" t="s">
        <v>8</v>
      </c>
      <c r="M330" s="3" t="s">
        <v>9</v>
      </c>
      <c r="N330" t="str">
        <f>B330&amp;" "&amp;D330&amp;" "&amp;F330&amp;" "&amp;Tableau13[[#This Row],[Classification]]&amp;" "&amp;L330</f>
        <v>Autres emballages en PE souple réemployé Autre contact sensible sans éco-modulation</v>
      </c>
    </row>
    <row r="331" spans="1:14" x14ac:dyDescent="0.35">
      <c r="A331" s="2" t="str">
        <f>C331&amp;E331&amp;G331&amp;Tableau13[[#This Row],[Code classification]]&amp;M331</f>
        <v>1631300</v>
      </c>
      <c r="B331" t="s">
        <v>4</v>
      </c>
      <c r="C331" s="2">
        <v>1</v>
      </c>
      <c r="D331" t="s">
        <v>22</v>
      </c>
      <c r="E331" s="2">
        <v>63</v>
      </c>
      <c r="F331" t="s">
        <v>6</v>
      </c>
      <c r="G331" s="2">
        <v>1</v>
      </c>
      <c r="H331" t="s">
        <v>32</v>
      </c>
      <c r="I331" s="2">
        <v>3</v>
      </c>
      <c r="J331" s="6">
        <v>0.26454</v>
      </c>
      <c r="K331" s="2" t="s">
        <v>10</v>
      </c>
      <c r="L331" t="s">
        <v>8</v>
      </c>
      <c r="M331" s="3" t="s">
        <v>9</v>
      </c>
      <c r="N331" t="str">
        <f>B331&amp;" "&amp;D331&amp;" "&amp;F331&amp;" "&amp;Tableau13[[#This Row],[Classification]]&amp;" "&amp;L331</f>
        <v>Emballage de vente en PP rigide à usage unique Autre contact sensible sans éco-modulation</v>
      </c>
    </row>
    <row r="332" spans="1:14" x14ac:dyDescent="0.35">
      <c r="A332" s="2" t="str">
        <f>C332&amp;E332&amp;G332&amp;Tableau13[[#This Row],[Code classification]]&amp;M332</f>
        <v>1632300</v>
      </c>
      <c r="B332" t="s">
        <v>4</v>
      </c>
      <c r="C332" s="2">
        <v>1</v>
      </c>
      <c r="D332" t="s">
        <v>22</v>
      </c>
      <c r="E332" s="2">
        <v>63</v>
      </c>
      <c r="F332" t="s">
        <v>11</v>
      </c>
      <c r="G332" s="2">
        <v>2</v>
      </c>
      <c r="H332" t="s">
        <v>32</v>
      </c>
      <c r="I332" s="2">
        <v>3</v>
      </c>
      <c r="J332" s="6">
        <v>0.13227</v>
      </c>
      <c r="K332" s="2" t="s">
        <v>10</v>
      </c>
      <c r="L332" t="s">
        <v>8</v>
      </c>
      <c r="M332" s="3" t="s">
        <v>9</v>
      </c>
      <c r="N332" t="str">
        <f>B332&amp;" "&amp;D332&amp;" "&amp;F332&amp;" "&amp;Tableau13[[#This Row],[Classification]]&amp;" "&amp;L332</f>
        <v>Emballage de vente en PP rigide réemployable Autre contact sensible sans éco-modulation</v>
      </c>
    </row>
    <row r="333" spans="1:14" x14ac:dyDescent="0.35">
      <c r="A333" s="2" t="str">
        <f>C333&amp;E333&amp;G333&amp;Tableau13[[#This Row],[Code classification]]&amp;M333</f>
        <v>1633300</v>
      </c>
      <c r="B333" t="s">
        <v>4</v>
      </c>
      <c r="C333" s="2">
        <v>1</v>
      </c>
      <c r="D333" t="s">
        <v>22</v>
      </c>
      <c r="E333" s="2">
        <v>63</v>
      </c>
      <c r="F333" t="s">
        <v>12</v>
      </c>
      <c r="G333" s="2">
        <v>3</v>
      </c>
      <c r="H333" t="s">
        <v>32</v>
      </c>
      <c r="I333" s="2">
        <v>3</v>
      </c>
      <c r="J333" s="6">
        <v>0</v>
      </c>
      <c r="K333" s="2" t="s">
        <v>10</v>
      </c>
      <c r="L333" t="s">
        <v>8</v>
      </c>
      <c r="M333" s="3" t="s">
        <v>9</v>
      </c>
      <c r="N333" t="str">
        <f>B333&amp;" "&amp;D333&amp;" "&amp;F333&amp;" "&amp;Tableau13[[#This Row],[Classification]]&amp;" "&amp;L333</f>
        <v>Emballage de vente en PP rigide réemployé Autre contact sensible sans éco-modulation</v>
      </c>
    </row>
    <row r="334" spans="1:14" x14ac:dyDescent="0.35">
      <c r="A334" s="2" t="str">
        <f>C334&amp;E334&amp;G334&amp;Tableau13[[#This Row],[Code classification]]&amp;M334</f>
        <v>2631300</v>
      </c>
      <c r="B334" t="s">
        <v>13</v>
      </c>
      <c r="C334" s="2">
        <v>2</v>
      </c>
      <c r="D334" t="s">
        <v>22</v>
      </c>
      <c r="E334" s="2">
        <v>63</v>
      </c>
      <c r="F334" t="s">
        <v>6</v>
      </c>
      <c r="G334" s="2">
        <v>1</v>
      </c>
      <c r="H334" t="s">
        <v>32</v>
      </c>
      <c r="I334" s="2">
        <v>3</v>
      </c>
      <c r="J334" s="6">
        <v>0.26454</v>
      </c>
      <c r="K334" s="2" t="s">
        <v>10</v>
      </c>
      <c r="L334" t="s">
        <v>8</v>
      </c>
      <c r="M334" s="3" t="s">
        <v>9</v>
      </c>
      <c r="N334" t="str">
        <f>B334&amp;" "&amp;D334&amp;" "&amp;F334&amp;" "&amp;Tableau13[[#This Row],[Classification]]&amp;" "&amp;L334</f>
        <v>Autres emballages en PP rigide à usage unique Autre contact sensible sans éco-modulation</v>
      </c>
    </row>
    <row r="335" spans="1:14" x14ac:dyDescent="0.35">
      <c r="A335" s="2" t="str">
        <f>C335&amp;E335&amp;G335&amp;Tableau13[[#This Row],[Code classification]]&amp;M335</f>
        <v>2632300</v>
      </c>
      <c r="B335" t="s">
        <v>13</v>
      </c>
      <c r="C335" s="2">
        <v>2</v>
      </c>
      <c r="D335" t="s">
        <v>22</v>
      </c>
      <c r="E335" s="2">
        <v>63</v>
      </c>
      <c r="F335" t="s">
        <v>11</v>
      </c>
      <c r="G335" s="2">
        <v>2</v>
      </c>
      <c r="H335" t="s">
        <v>32</v>
      </c>
      <c r="I335" s="2">
        <v>3</v>
      </c>
      <c r="J335" s="6">
        <v>0.13227</v>
      </c>
      <c r="K335" s="2" t="s">
        <v>10</v>
      </c>
      <c r="L335" t="s">
        <v>8</v>
      </c>
      <c r="M335" s="3" t="s">
        <v>9</v>
      </c>
      <c r="N335" t="str">
        <f>B335&amp;" "&amp;D335&amp;" "&amp;F335&amp;" "&amp;Tableau13[[#This Row],[Classification]]&amp;" "&amp;L335</f>
        <v>Autres emballages en PP rigide réemployable Autre contact sensible sans éco-modulation</v>
      </c>
    </row>
    <row r="336" spans="1:14" x14ac:dyDescent="0.35">
      <c r="A336" s="2" t="str">
        <f>C336&amp;E336&amp;G336&amp;Tableau13[[#This Row],[Code classification]]&amp;M336</f>
        <v>2633300</v>
      </c>
      <c r="B336" t="s">
        <v>13</v>
      </c>
      <c r="C336" s="2">
        <v>2</v>
      </c>
      <c r="D336" t="s">
        <v>22</v>
      </c>
      <c r="E336" s="2">
        <v>63</v>
      </c>
      <c r="F336" t="s">
        <v>12</v>
      </c>
      <c r="G336" s="2">
        <v>3</v>
      </c>
      <c r="H336" t="s">
        <v>32</v>
      </c>
      <c r="I336" s="2">
        <v>3</v>
      </c>
      <c r="J336" s="6">
        <v>0</v>
      </c>
      <c r="K336" s="2" t="s">
        <v>10</v>
      </c>
      <c r="L336" t="s">
        <v>8</v>
      </c>
      <c r="M336" s="3" t="s">
        <v>9</v>
      </c>
      <c r="N336" t="str">
        <f>B336&amp;" "&amp;D336&amp;" "&amp;F336&amp;" "&amp;Tableau13[[#This Row],[Classification]]&amp;" "&amp;L336</f>
        <v>Autres emballages en PP rigide réemployé Autre contact sensible sans éco-modulation</v>
      </c>
    </row>
    <row r="337" spans="1:14" x14ac:dyDescent="0.35">
      <c r="A337" s="2" t="str">
        <f>C337&amp;E337&amp;G337&amp;Tableau13[[#This Row],[Code classification]]&amp;M337</f>
        <v>1641300</v>
      </c>
      <c r="B337" t="s">
        <v>4</v>
      </c>
      <c r="C337" s="2">
        <v>1</v>
      </c>
      <c r="D337" t="s">
        <v>23</v>
      </c>
      <c r="E337" s="2">
        <v>64</v>
      </c>
      <c r="F337" t="s">
        <v>6</v>
      </c>
      <c r="G337" s="2">
        <v>1</v>
      </c>
      <c r="H337" t="s">
        <v>32</v>
      </c>
      <c r="I337" s="2">
        <v>3</v>
      </c>
      <c r="J337" s="6">
        <v>0.26454</v>
      </c>
      <c r="K337" s="2" t="s">
        <v>10</v>
      </c>
      <c r="L337" t="s">
        <v>8</v>
      </c>
      <c r="M337" s="3" t="s">
        <v>9</v>
      </c>
      <c r="N337" t="str">
        <f>B337&amp;" "&amp;D337&amp;" "&amp;F337&amp;" "&amp;Tableau13[[#This Row],[Classification]]&amp;" "&amp;L337</f>
        <v>Emballage de vente en PP souple à usage unique Autre contact sensible sans éco-modulation</v>
      </c>
    </row>
    <row r="338" spans="1:14" x14ac:dyDescent="0.35">
      <c r="A338" s="2" t="str">
        <f>C338&amp;E338&amp;G338&amp;Tableau13[[#This Row],[Code classification]]&amp;M338</f>
        <v>1642300</v>
      </c>
      <c r="B338" t="s">
        <v>4</v>
      </c>
      <c r="C338" s="2">
        <v>1</v>
      </c>
      <c r="D338" t="s">
        <v>23</v>
      </c>
      <c r="E338" s="2">
        <v>64</v>
      </c>
      <c r="F338" t="s">
        <v>11</v>
      </c>
      <c r="G338" s="2">
        <v>2</v>
      </c>
      <c r="H338" t="s">
        <v>32</v>
      </c>
      <c r="I338" s="2">
        <v>3</v>
      </c>
      <c r="J338" s="6">
        <v>0.13227</v>
      </c>
      <c r="K338" s="2" t="s">
        <v>10</v>
      </c>
      <c r="L338" t="s">
        <v>8</v>
      </c>
      <c r="M338" s="3" t="s">
        <v>9</v>
      </c>
      <c r="N338" t="str">
        <f>B338&amp;" "&amp;D338&amp;" "&amp;F338&amp;" "&amp;Tableau13[[#This Row],[Classification]]&amp;" "&amp;L338</f>
        <v>Emballage de vente en PP souple réemployable Autre contact sensible sans éco-modulation</v>
      </c>
    </row>
    <row r="339" spans="1:14" x14ac:dyDescent="0.35">
      <c r="A339" s="2" t="str">
        <f>C339&amp;E339&amp;G339&amp;Tableau13[[#This Row],[Code classification]]&amp;M339</f>
        <v>1643300</v>
      </c>
      <c r="B339" t="s">
        <v>4</v>
      </c>
      <c r="C339" s="2">
        <v>1</v>
      </c>
      <c r="D339" t="s">
        <v>23</v>
      </c>
      <c r="E339" s="2">
        <v>64</v>
      </c>
      <c r="F339" t="s">
        <v>12</v>
      </c>
      <c r="G339" s="2">
        <v>3</v>
      </c>
      <c r="H339" t="s">
        <v>32</v>
      </c>
      <c r="I339" s="2">
        <v>3</v>
      </c>
      <c r="J339" s="6">
        <v>0</v>
      </c>
      <c r="K339" s="2" t="s">
        <v>10</v>
      </c>
      <c r="L339" t="s">
        <v>8</v>
      </c>
      <c r="M339" s="3" t="s">
        <v>9</v>
      </c>
      <c r="N339" t="str">
        <f>B339&amp;" "&amp;D339&amp;" "&amp;F339&amp;" "&amp;Tableau13[[#This Row],[Classification]]&amp;" "&amp;L339</f>
        <v>Emballage de vente en PP souple réemployé Autre contact sensible sans éco-modulation</v>
      </c>
    </row>
    <row r="340" spans="1:14" x14ac:dyDescent="0.35">
      <c r="A340" s="2" t="str">
        <f>C340&amp;E340&amp;G340&amp;Tableau13[[#This Row],[Code classification]]&amp;M340</f>
        <v>2641300</v>
      </c>
      <c r="B340" t="s">
        <v>13</v>
      </c>
      <c r="C340" s="2">
        <v>2</v>
      </c>
      <c r="D340" t="s">
        <v>23</v>
      </c>
      <c r="E340" s="2">
        <v>64</v>
      </c>
      <c r="F340" t="s">
        <v>6</v>
      </c>
      <c r="G340" s="2">
        <v>1</v>
      </c>
      <c r="H340" t="s">
        <v>32</v>
      </c>
      <c r="I340" s="2">
        <v>3</v>
      </c>
      <c r="J340" s="6">
        <v>0.26454</v>
      </c>
      <c r="K340" s="2" t="s">
        <v>10</v>
      </c>
      <c r="L340" t="s">
        <v>8</v>
      </c>
      <c r="M340" s="3" t="s">
        <v>9</v>
      </c>
      <c r="N340" t="str">
        <f>B340&amp;" "&amp;D340&amp;" "&amp;F340&amp;" "&amp;Tableau13[[#This Row],[Classification]]&amp;" "&amp;L340</f>
        <v>Autres emballages en PP souple à usage unique Autre contact sensible sans éco-modulation</v>
      </c>
    </row>
    <row r="341" spans="1:14" x14ac:dyDescent="0.35">
      <c r="A341" s="2" t="str">
        <f>C341&amp;E341&amp;G341&amp;Tableau13[[#This Row],[Code classification]]&amp;M341</f>
        <v>2642300</v>
      </c>
      <c r="B341" t="s">
        <v>13</v>
      </c>
      <c r="C341" s="2">
        <v>2</v>
      </c>
      <c r="D341" t="s">
        <v>23</v>
      </c>
      <c r="E341" s="2">
        <v>64</v>
      </c>
      <c r="F341" t="s">
        <v>11</v>
      </c>
      <c r="G341" s="2">
        <v>2</v>
      </c>
      <c r="H341" t="s">
        <v>32</v>
      </c>
      <c r="I341" s="2">
        <v>3</v>
      </c>
      <c r="J341" s="6">
        <v>0.13227</v>
      </c>
      <c r="K341" s="2" t="s">
        <v>10</v>
      </c>
      <c r="L341" t="s">
        <v>8</v>
      </c>
      <c r="M341" s="3" t="s">
        <v>9</v>
      </c>
      <c r="N341" t="str">
        <f>B341&amp;" "&amp;D341&amp;" "&amp;F341&amp;" "&amp;Tableau13[[#This Row],[Classification]]&amp;" "&amp;L341</f>
        <v>Autres emballages en PP souple réemployable Autre contact sensible sans éco-modulation</v>
      </c>
    </row>
    <row r="342" spans="1:14" x14ac:dyDescent="0.35">
      <c r="A342" s="2" t="str">
        <f>C342&amp;E342&amp;G342&amp;Tableau13[[#This Row],[Code classification]]&amp;M342</f>
        <v>2643300</v>
      </c>
      <c r="B342" t="s">
        <v>13</v>
      </c>
      <c r="C342" s="2">
        <v>2</v>
      </c>
      <c r="D342" t="s">
        <v>23</v>
      </c>
      <c r="E342" s="2">
        <v>64</v>
      </c>
      <c r="F342" t="s">
        <v>12</v>
      </c>
      <c r="G342" s="2">
        <v>3</v>
      </c>
      <c r="H342" t="s">
        <v>32</v>
      </c>
      <c r="I342" s="2">
        <v>3</v>
      </c>
      <c r="J342" s="6">
        <v>0</v>
      </c>
      <c r="K342" s="2" t="s">
        <v>10</v>
      </c>
      <c r="L342" t="s">
        <v>8</v>
      </c>
      <c r="M342" s="3" t="s">
        <v>9</v>
      </c>
      <c r="N342" t="str">
        <f>B342&amp;" "&amp;D342&amp;" "&amp;F342&amp;" "&amp;Tableau13[[#This Row],[Classification]]&amp;" "&amp;L342</f>
        <v>Autres emballages en PP souple réemployé Autre contact sensible sans éco-modulation</v>
      </c>
    </row>
    <row r="343" spans="1:14" x14ac:dyDescent="0.35">
      <c r="A343" s="2" t="str">
        <f>C343&amp;E343&amp;G343&amp;Tableau13[[#This Row],[Code classification]]&amp;M343</f>
        <v>1651300</v>
      </c>
      <c r="B343" t="s">
        <v>4</v>
      </c>
      <c r="C343" s="2">
        <v>1</v>
      </c>
      <c r="D343" t="s">
        <v>24</v>
      </c>
      <c r="E343" s="2">
        <v>65</v>
      </c>
      <c r="F343" t="s">
        <v>6</v>
      </c>
      <c r="G343" s="2">
        <v>1</v>
      </c>
      <c r="H343" t="s">
        <v>32</v>
      </c>
      <c r="I343" s="2">
        <v>3</v>
      </c>
      <c r="J343" s="6">
        <v>0.26454</v>
      </c>
      <c r="K343" s="2" t="s">
        <v>10</v>
      </c>
      <c r="L343" t="s">
        <v>8</v>
      </c>
      <c r="M343" s="3" t="s">
        <v>9</v>
      </c>
      <c r="N343" t="str">
        <f>B343&amp;" "&amp;D343&amp;" "&amp;F343&amp;" "&amp;Tableau13[[#This Row],[Classification]]&amp;" "&amp;L343</f>
        <v>Emballage de vente en PS, PSE ou XPS à usage unique Autre contact sensible sans éco-modulation</v>
      </c>
    </row>
    <row r="344" spans="1:14" x14ac:dyDescent="0.35">
      <c r="A344" s="2" t="str">
        <f>C344&amp;E344&amp;G344&amp;Tableau13[[#This Row],[Code classification]]&amp;M344</f>
        <v>1652300</v>
      </c>
      <c r="B344" t="s">
        <v>4</v>
      </c>
      <c r="C344" s="2">
        <v>1</v>
      </c>
      <c r="D344" t="s">
        <v>24</v>
      </c>
      <c r="E344" s="2">
        <v>65</v>
      </c>
      <c r="F344" t="s">
        <v>11</v>
      </c>
      <c r="G344" s="2">
        <v>2</v>
      </c>
      <c r="H344" t="s">
        <v>32</v>
      </c>
      <c r="I344" s="2">
        <v>3</v>
      </c>
      <c r="J344" s="6">
        <v>0.13227</v>
      </c>
      <c r="K344" s="2" t="s">
        <v>10</v>
      </c>
      <c r="L344" t="s">
        <v>8</v>
      </c>
      <c r="M344" s="3" t="s">
        <v>9</v>
      </c>
      <c r="N344" t="str">
        <f>B344&amp;" "&amp;D344&amp;" "&amp;F344&amp;" "&amp;Tableau13[[#This Row],[Classification]]&amp;" "&amp;L344</f>
        <v>Emballage de vente en PS, PSE ou XPS réemployable Autre contact sensible sans éco-modulation</v>
      </c>
    </row>
    <row r="345" spans="1:14" x14ac:dyDescent="0.35">
      <c r="A345" s="2" t="str">
        <f>C345&amp;E345&amp;G345&amp;Tableau13[[#This Row],[Code classification]]&amp;M345</f>
        <v>1653300</v>
      </c>
      <c r="B345" t="s">
        <v>4</v>
      </c>
      <c r="C345" s="2">
        <v>1</v>
      </c>
      <c r="D345" t="s">
        <v>24</v>
      </c>
      <c r="E345" s="2">
        <v>65</v>
      </c>
      <c r="F345" t="s">
        <v>12</v>
      </c>
      <c r="G345" s="2">
        <v>3</v>
      </c>
      <c r="H345" t="s">
        <v>32</v>
      </c>
      <c r="I345" s="2">
        <v>3</v>
      </c>
      <c r="J345" s="6">
        <v>0</v>
      </c>
      <c r="K345" s="2" t="s">
        <v>10</v>
      </c>
      <c r="L345" t="s">
        <v>8</v>
      </c>
      <c r="M345" s="3" t="s">
        <v>9</v>
      </c>
      <c r="N345" t="str">
        <f>B345&amp;" "&amp;D345&amp;" "&amp;F345&amp;" "&amp;Tableau13[[#This Row],[Classification]]&amp;" "&amp;L345</f>
        <v>Emballage de vente en PS, PSE ou XPS réemployé Autre contact sensible sans éco-modulation</v>
      </c>
    </row>
    <row r="346" spans="1:14" x14ac:dyDescent="0.35">
      <c r="A346" s="2" t="str">
        <f>C346&amp;E346&amp;G346&amp;Tableau13[[#This Row],[Code classification]]&amp;M346</f>
        <v>2651300</v>
      </c>
      <c r="B346" t="s">
        <v>13</v>
      </c>
      <c r="C346" s="2">
        <v>2</v>
      </c>
      <c r="D346" t="s">
        <v>24</v>
      </c>
      <c r="E346" s="2">
        <v>65</v>
      </c>
      <c r="F346" t="s">
        <v>6</v>
      </c>
      <c r="G346" s="2">
        <v>1</v>
      </c>
      <c r="H346" t="s">
        <v>32</v>
      </c>
      <c r="I346" s="2">
        <v>3</v>
      </c>
      <c r="J346" s="6">
        <v>0.26454</v>
      </c>
      <c r="K346" s="2" t="s">
        <v>10</v>
      </c>
      <c r="L346" t="s">
        <v>8</v>
      </c>
      <c r="M346" s="3" t="s">
        <v>9</v>
      </c>
      <c r="N346" t="str">
        <f>B346&amp;" "&amp;D346&amp;" "&amp;F346&amp;" "&amp;Tableau13[[#This Row],[Classification]]&amp;" "&amp;L346</f>
        <v>Autres emballages en PS, PSE ou XPS à usage unique Autre contact sensible sans éco-modulation</v>
      </c>
    </row>
    <row r="347" spans="1:14" x14ac:dyDescent="0.35">
      <c r="A347" s="2" t="str">
        <f>C347&amp;E347&amp;G347&amp;Tableau13[[#This Row],[Code classification]]&amp;M347</f>
        <v>2652300</v>
      </c>
      <c r="B347" t="s">
        <v>13</v>
      </c>
      <c r="C347" s="2">
        <v>2</v>
      </c>
      <c r="D347" t="s">
        <v>24</v>
      </c>
      <c r="E347" s="2">
        <v>65</v>
      </c>
      <c r="F347" t="s">
        <v>11</v>
      </c>
      <c r="G347" s="2">
        <v>2</v>
      </c>
      <c r="H347" t="s">
        <v>32</v>
      </c>
      <c r="I347" s="2">
        <v>3</v>
      </c>
      <c r="J347" s="6">
        <v>0.13227</v>
      </c>
      <c r="K347" s="2" t="s">
        <v>10</v>
      </c>
      <c r="L347" t="s">
        <v>8</v>
      </c>
      <c r="M347" s="3" t="s">
        <v>9</v>
      </c>
      <c r="N347" t="str">
        <f>B347&amp;" "&amp;D347&amp;" "&amp;F347&amp;" "&amp;Tableau13[[#This Row],[Classification]]&amp;" "&amp;L347</f>
        <v>Autres emballages en PS, PSE ou XPS réemployable Autre contact sensible sans éco-modulation</v>
      </c>
    </row>
    <row r="348" spans="1:14" x14ac:dyDescent="0.35">
      <c r="A348" s="2" t="str">
        <f>C348&amp;E348&amp;G348&amp;Tableau13[[#This Row],[Code classification]]&amp;M348</f>
        <v>2653300</v>
      </c>
      <c r="B348" t="s">
        <v>13</v>
      </c>
      <c r="C348" s="2">
        <v>2</v>
      </c>
      <c r="D348" t="s">
        <v>24</v>
      </c>
      <c r="E348" s="2">
        <v>65</v>
      </c>
      <c r="F348" t="s">
        <v>12</v>
      </c>
      <c r="G348" s="2">
        <v>3</v>
      </c>
      <c r="H348" t="s">
        <v>32</v>
      </c>
      <c r="I348" s="2">
        <v>3</v>
      </c>
      <c r="J348" s="6">
        <v>0</v>
      </c>
      <c r="K348" s="2" t="s">
        <v>10</v>
      </c>
      <c r="L348" t="s">
        <v>8</v>
      </c>
      <c r="M348" s="3" t="s">
        <v>9</v>
      </c>
      <c r="N348" t="str">
        <f>B348&amp;" "&amp;D348&amp;" "&amp;F348&amp;" "&amp;Tableau13[[#This Row],[Classification]]&amp;" "&amp;L348</f>
        <v>Autres emballages en PS, PSE ou XPS réemployé Autre contact sensible sans éco-modulation</v>
      </c>
    </row>
    <row r="349" spans="1:14" x14ac:dyDescent="0.35">
      <c r="A349" s="2" t="str">
        <f>C349&amp;E349&amp;G349&amp;Tableau13[[#This Row],[Code classification]]&amp;M349</f>
        <v>1661300</v>
      </c>
      <c r="B349" t="s">
        <v>4</v>
      </c>
      <c r="C349" s="2">
        <v>1</v>
      </c>
      <c r="D349" t="s">
        <v>25</v>
      </c>
      <c r="E349" s="2">
        <v>66</v>
      </c>
      <c r="F349" t="s">
        <v>6</v>
      </c>
      <c r="G349" s="2">
        <v>1</v>
      </c>
      <c r="H349" t="s">
        <v>32</v>
      </c>
      <c r="I349" s="2">
        <v>3</v>
      </c>
      <c r="J349" s="6">
        <v>0.26454</v>
      </c>
      <c r="K349" s="2" t="s">
        <v>10</v>
      </c>
      <c r="L349" t="s">
        <v>8</v>
      </c>
      <c r="M349" s="3" t="s">
        <v>9</v>
      </c>
      <c r="N349" t="str">
        <f>B349&amp;" "&amp;D349&amp;" "&amp;F349&amp;" "&amp;Tableau13[[#This Row],[Classification]]&amp;" "&amp;L349</f>
        <v>Emballage de vente en PET rigide à usage unique Autre contact sensible sans éco-modulation</v>
      </c>
    </row>
    <row r="350" spans="1:14" x14ac:dyDescent="0.35">
      <c r="A350" s="2" t="str">
        <f>C350&amp;E350&amp;G350&amp;Tableau13[[#This Row],[Code classification]]&amp;M350</f>
        <v>1662300</v>
      </c>
      <c r="B350" t="s">
        <v>4</v>
      </c>
      <c r="C350" s="2">
        <v>1</v>
      </c>
      <c r="D350" t="s">
        <v>25</v>
      </c>
      <c r="E350" s="2">
        <v>66</v>
      </c>
      <c r="F350" t="s">
        <v>11</v>
      </c>
      <c r="G350" s="2">
        <v>2</v>
      </c>
      <c r="H350" t="s">
        <v>32</v>
      </c>
      <c r="I350" s="2">
        <v>3</v>
      </c>
      <c r="J350" s="6">
        <v>0.13227</v>
      </c>
      <c r="K350" s="2" t="s">
        <v>10</v>
      </c>
      <c r="L350" t="s">
        <v>8</v>
      </c>
      <c r="M350" s="3" t="s">
        <v>9</v>
      </c>
      <c r="N350" t="str">
        <f>B350&amp;" "&amp;D350&amp;" "&amp;F350&amp;" "&amp;Tableau13[[#This Row],[Classification]]&amp;" "&amp;L350</f>
        <v>Emballage de vente en PET rigide réemployable Autre contact sensible sans éco-modulation</v>
      </c>
    </row>
    <row r="351" spans="1:14" x14ac:dyDescent="0.35">
      <c r="A351" s="2" t="str">
        <f>C351&amp;E351&amp;G351&amp;Tableau13[[#This Row],[Code classification]]&amp;M351</f>
        <v>1663300</v>
      </c>
      <c r="B351" t="s">
        <v>4</v>
      </c>
      <c r="C351" s="2">
        <v>1</v>
      </c>
      <c r="D351" t="s">
        <v>25</v>
      </c>
      <c r="E351" s="2">
        <v>66</v>
      </c>
      <c r="F351" t="s">
        <v>12</v>
      </c>
      <c r="G351" s="2">
        <v>3</v>
      </c>
      <c r="H351" t="s">
        <v>32</v>
      </c>
      <c r="I351" s="2">
        <v>3</v>
      </c>
      <c r="J351" s="6">
        <v>0</v>
      </c>
      <c r="K351" s="2" t="s">
        <v>10</v>
      </c>
      <c r="L351" t="s">
        <v>8</v>
      </c>
      <c r="M351" s="3" t="s">
        <v>9</v>
      </c>
      <c r="N351" t="str">
        <f>B351&amp;" "&amp;D351&amp;" "&amp;F351&amp;" "&amp;Tableau13[[#This Row],[Classification]]&amp;" "&amp;L351</f>
        <v>Emballage de vente en PET rigide réemployé Autre contact sensible sans éco-modulation</v>
      </c>
    </row>
    <row r="352" spans="1:14" x14ac:dyDescent="0.35">
      <c r="A352" s="2" t="str">
        <f>C352&amp;E352&amp;G352&amp;Tableau13[[#This Row],[Code classification]]&amp;M352</f>
        <v>2661300</v>
      </c>
      <c r="B352" t="s">
        <v>13</v>
      </c>
      <c r="C352" s="2">
        <v>2</v>
      </c>
      <c r="D352" t="s">
        <v>25</v>
      </c>
      <c r="E352" s="2">
        <v>66</v>
      </c>
      <c r="F352" t="s">
        <v>6</v>
      </c>
      <c r="G352" s="2">
        <v>1</v>
      </c>
      <c r="H352" t="s">
        <v>32</v>
      </c>
      <c r="I352" s="2">
        <v>3</v>
      </c>
      <c r="J352" s="6">
        <v>0.26454</v>
      </c>
      <c r="K352" s="2" t="s">
        <v>10</v>
      </c>
      <c r="L352" t="s">
        <v>8</v>
      </c>
      <c r="M352" s="3" t="s">
        <v>9</v>
      </c>
      <c r="N352" t="str">
        <f>B352&amp;" "&amp;D352&amp;" "&amp;F352&amp;" "&amp;Tableau13[[#This Row],[Classification]]&amp;" "&amp;L352</f>
        <v>Autres emballages en PET rigide à usage unique Autre contact sensible sans éco-modulation</v>
      </c>
    </row>
    <row r="353" spans="1:14" x14ac:dyDescent="0.35">
      <c r="A353" s="2" t="str">
        <f>C353&amp;E353&amp;G353&amp;Tableau13[[#This Row],[Code classification]]&amp;M353</f>
        <v>2662300</v>
      </c>
      <c r="B353" t="s">
        <v>13</v>
      </c>
      <c r="C353" s="2">
        <v>2</v>
      </c>
      <c r="D353" t="s">
        <v>25</v>
      </c>
      <c r="E353" s="2">
        <v>66</v>
      </c>
      <c r="F353" t="s">
        <v>11</v>
      </c>
      <c r="G353" s="2">
        <v>2</v>
      </c>
      <c r="H353" t="s">
        <v>32</v>
      </c>
      <c r="I353" s="2">
        <v>3</v>
      </c>
      <c r="J353" s="6">
        <v>0.13227</v>
      </c>
      <c r="K353" s="2" t="s">
        <v>10</v>
      </c>
      <c r="L353" t="s">
        <v>8</v>
      </c>
      <c r="M353" s="3" t="s">
        <v>9</v>
      </c>
      <c r="N353" t="str">
        <f>B353&amp;" "&amp;D353&amp;" "&amp;F353&amp;" "&amp;Tableau13[[#This Row],[Classification]]&amp;" "&amp;L353</f>
        <v>Autres emballages en PET rigide réemployable Autre contact sensible sans éco-modulation</v>
      </c>
    </row>
    <row r="354" spans="1:14" x14ac:dyDescent="0.35">
      <c r="A354" s="2" t="str">
        <f>C354&amp;E354&amp;G354&amp;Tableau13[[#This Row],[Code classification]]&amp;M354</f>
        <v>2663300</v>
      </c>
      <c r="B354" t="s">
        <v>13</v>
      </c>
      <c r="C354" s="2">
        <v>2</v>
      </c>
      <c r="D354" t="s">
        <v>25</v>
      </c>
      <c r="E354" s="2">
        <v>66</v>
      </c>
      <c r="F354" t="s">
        <v>12</v>
      </c>
      <c r="G354" s="2">
        <v>3</v>
      </c>
      <c r="H354" t="s">
        <v>32</v>
      </c>
      <c r="I354" s="2">
        <v>3</v>
      </c>
      <c r="J354" s="6">
        <v>0</v>
      </c>
      <c r="K354" s="2" t="s">
        <v>10</v>
      </c>
      <c r="L354" t="s">
        <v>8</v>
      </c>
      <c r="M354" s="3" t="s">
        <v>9</v>
      </c>
      <c r="N354" t="str">
        <f>B354&amp;" "&amp;D354&amp;" "&amp;F354&amp;" "&amp;Tableau13[[#This Row],[Classification]]&amp;" "&amp;L354</f>
        <v>Autres emballages en PET rigide réemployé Autre contact sensible sans éco-modulation</v>
      </c>
    </row>
    <row r="355" spans="1:14" x14ac:dyDescent="0.35">
      <c r="A355" s="2" t="str">
        <f>C355&amp;E355&amp;G355&amp;Tableau13[[#This Row],[Code classification]]&amp;M355</f>
        <v>1671300</v>
      </c>
      <c r="B355" t="s">
        <v>4</v>
      </c>
      <c r="C355" s="2">
        <v>1</v>
      </c>
      <c r="D355" t="s">
        <v>26</v>
      </c>
      <c r="E355" s="2">
        <v>67</v>
      </c>
      <c r="F355" t="s">
        <v>6</v>
      </c>
      <c r="G355" s="2">
        <v>1</v>
      </c>
      <c r="H355" t="s">
        <v>32</v>
      </c>
      <c r="I355" s="2">
        <v>3</v>
      </c>
      <c r="J355" s="6">
        <v>0.26454</v>
      </c>
      <c r="K355" s="2" t="s">
        <v>10</v>
      </c>
      <c r="L355" t="s">
        <v>8</v>
      </c>
      <c r="M355" s="3" t="s">
        <v>9</v>
      </c>
      <c r="N355" t="str">
        <f>B355&amp;" "&amp;D355&amp;" "&amp;F355&amp;" "&amp;Tableau13[[#This Row],[Classification]]&amp;" "&amp;L355</f>
        <v>Emballage de vente en PVC rigide ou souple à usage unique Autre contact sensible sans éco-modulation</v>
      </c>
    </row>
    <row r="356" spans="1:14" x14ac:dyDescent="0.35">
      <c r="A356" s="2" t="str">
        <f>C356&amp;E356&amp;G356&amp;Tableau13[[#This Row],[Code classification]]&amp;M356</f>
        <v>1672300</v>
      </c>
      <c r="B356" t="s">
        <v>4</v>
      </c>
      <c r="C356" s="2">
        <v>1</v>
      </c>
      <c r="D356" t="s">
        <v>26</v>
      </c>
      <c r="E356" s="2">
        <v>67</v>
      </c>
      <c r="F356" t="s">
        <v>11</v>
      </c>
      <c r="G356" s="2">
        <v>2</v>
      </c>
      <c r="H356" t="s">
        <v>32</v>
      </c>
      <c r="I356" s="2">
        <v>3</v>
      </c>
      <c r="J356" s="6">
        <v>0.13227</v>
      </c>
      <c r="K356" s="2" t="s">
        <v>10</v>
      </c>
      <c r="L356" t="s">
        <v>8</v>
      </c>
      <c r="M356" s="3" t="s">
        <v>9</v>
      </c>
      <c r="N356" t="str">
        <f>B356&amp;" "&amp;D356&amp;" "&amp;F356&amp;" "&amp;Tableau13[[#This Row],[Classification]]&amp;" "&amp;L356</f>
        <v>Emballage de vente en PVC rigide ou souple réemployable Autre contact sensible sans éco-modulation</v>
      </c>
    </row>
    <row r="357" spans="1:14" x14ac:dyDescent="0.35">
      <c r="A357" s="2" t="str">
        <f>C357&amp;E357&amp;G357&amp;Tableau13[[#This Row],[Code classification]]&amp;M357</f>
        <v>1673300</v>
      </c>
      <c r="B357" t="s">
        <v>4</v>
      </c>
      <c r="C357" s="2">
        <v>1</v>
      </c>
      <c r="D357" t="s">
        <v>26</v>
      </c>
      <c r="E357" s="2">
        <v>67</v>
      </c>
      <c r="F357" t="s">
        <v>12</v>
      </c>
      <c r="G357" s="2">
        <v>3</v>
      </c>
      <c r="H357" t="s">
        <v>32</v>
      </c>
      <c r="I357" s="2">
        <v>3</v>
      </c>
      <c r="J357" s="6">
        <v>0</v>
      </c>
      <c r="K357" s="2" t="s">
        <v>10</v>
      </c>
      <c r="L357" t="s">
        <v>8</v>
      </c>
      <c r="M357" s="3" t="s">
        <v>9</v>
      </c>
      <c r="N357" t="str">
        <f>B357&amp;" "&amp;D357&amp;" "&amp;F357&amp;" "&amp;Tableau13[[#This Row],[Classification]]&amp;" "&amp;L357</f>
        <v>Emballage de vente en PVC rigide ou souple réemployé Autre contact sensible sans éco-modulation</v>
      </c>
    </row>
    <row r="358" spans="1:14" x14ac:dyDescent="0.35">
      <c r="A358" s="2" t="str">
        <f>C358&amp;E358&amp;G358&amp;Tableau13[[#This Row],[Code classification]]&amp;M358</f>
        <v>2671300</v>
      </c>
      <c r="B358" t="s">
        <v>13</v>
      </c>
      <c r="C358" s="2">
        <v>2</v>
      </c>
      <c r="D358" t="s">
        <v>26</v>
      </c>
      <c r="E358" s="2">
        <v>67</v>
      </c>
      <c r="F358" t="s">
        <v>6</v>
      </c>
      <c r="G358" s="2">
        <v>1</v>
      </c>
      <c r="H358" t="s">
        <v>32</v>
      </c>
      <c r="I358" s="2">
        <v>3</v>
      </c>
      <c r="J358" s="6">
        <v>0.26454</v>
      </c>
      <c r="K358" s="2" t="s">
        <v>10</v>
      </c>
      <c r="L358" t="s">
        <v>8</v>
      </c>
      <c r="M358" s="3" t="s">
        <v>9</v>
      </c>
      <c r="N358" t="str">
        <f>B358&amp;" "&amp;D358&amp;" "&amp;F358&amp;" "&amp;Tableau13[[#This Row],[Classification]]&amp;" "&amp;L358</f>
        <v>Autres emballages en PVC rigide ou souple à usage unique Autre contact sensible sans éco-modulation</v>
      </c>
    </row>
    <row r="359" spans="1:14" x14ac:dyDescent="0.35">
      <c r="A359" s="2" t="str">
        <f>C359&amp;E359&amp;G359&amp;Tableau13[[#This Row],[Code classification]]&amp;M359</f>
        <v>2672300</v>
      </c>
      <c r="B359" t="s">
        <v>13</v>
      </c>
      <c r="C359" s="2">
        <v>2</v>
      </c>
      <c r="D359" t="s">
        <v>26</v>
      </c>
      <c r="E359" s="2">
        <v>67</v>
      </c>
      <c r="F359" t="s">
        <v>11</v>
      </c>
      <c r="G359" s="2">
        <v>2</v>
      </c>
      <c r="H359" t="s">
        <v>32</v>
      </c>
      <c r="I359" s="2">
        <v>3</v>
      </c>
      <c r="J359" s="6">
        <v>0.13227</v>
      </c>
      <c r="K359" s="2" t="s">
        <v>10</v>
      </c>
      <c r="L359" t="s">
        <v>8</v>
      </c>
      <c r="M359" s="3" t="s">
        <v>9</v>
      </c>
      <c r="N359" t="str">
        <f>B359&amp;" "&amp;D359&amp;" "&amp;F359&amp;" "&amp;Tableau13[[#This Row],[Classification]]&amp;" "&amp;L359</f>
        <v>Autres emballages en PVC rigide ou souple réemployable Autre contact sensible sans éco-modulation</v>
      </c>
    </row>
    <row r="360" spans="1:14" x14ac:dyDescent="0.35">
      <c r="A360" s="2" t="str">
        <f>C360&amp;E360&amp;G360&amp;Tableau13[[#This Row],[Code classification]]&amp;M360</f>
        <v>2673300</v>
      </c>
      <c r="B360" t="s">
        <v>13</v>
      </c>
      <c r="C360" s="2">
        <v>2</v>
      </c>
      <c r="D360" t="s">
        <v>26</v>
      </c>
      <c r="E360" s="2">
        <v>67</v>
      </c>
      <c r="F360" t="s">
        <v>12</v>
      </c>
      <c r="G360" s="2">
        <v>3</v>
      </c>
      <c r="H360" t="s">
        <v>32</v>
      </c>
      <c r="I360" s="2">
        <v>3</v>
      </c>
      <c r="J360" s="6">
        <v>0</v>
      </c>
      <c r="K360" s="2" t="s">
        <v>10</v>
      </c>
      <c r="L360" t="s">
        <v>8</v>
      </c>
      <c r="M360" s="3" t="s">
        <v>9</v>
      </c>
      <c r="N360" t="str">
        <f>B360&amp;" "&amp;D360&amp;" "&amp;F360&amp;" "&amp;Tableau13[[#This Row],[Classification]]&amp;" "&amp;L360</f>
        <v>Autres emballages en PVC rigide ou souple réemployé Autre contact sensible sans éco-modulation</v>
      </c>
    </row>
    <row r="361" spans="1:14" x14ac:dyDescent="0.35">
      <c r="A361" s="2" t="str">
        <f>C361&amp;E361&amp;G361&amp;Tableau13[[#This Row],[Code classification]]&amp;M361</f>
        <v>1991300</v>
      </c>
      <c r="B361" t="s">
        <v>4</v>
      </c>
      <c r="C361" s="2">
        <v>1</v>
      </c>
      <c r="D361" t="s">
        <v>27</v>
      </c>
      <c r="E361" s="2">
        <v>99</v>
      </c>
      <c r="F361" t="s">
        <v>6</v>
      </c>
      <c r="G361" s="2">
        <v>1</v>
      </c>
      <c r="H361" t="s">
        <v>32</v>
      </c>
      <c r="I361" s="2">
        <v>3</v>
      </c>
      <c r="J361" s="6">
        <v>5.94E-3</v>
      </c>
      <c r="K361" s="2" t="s">
        <v>10</v>
      </c>
      <c r="L361" t="s">
        <v>8</v>
      </c>
      <c r="M361" s="3" t="s">
        <v>9</v>
      </c>
      <c r="N361" t="str">
        <f>B361&amp;" "&amp;D361&amp;" "&amp;F361&amp;" "&amp;Tableau13[[#This Row],[Classification]]&amp;" "&amp;L361</f>
        <v>Emballage de vente en autres matériaux à usage unique Autre contact sensible sans éco-modulation</v>
      </c>
    </row>
    <row r="362" spans="1:14" x14ac:dyDescent="0.35">
      <c r="A362" s="2" t="str">
        <f>C362&amp;E362&amp;G362&amp;Tableau13[[#This Row],[Code classification]]&amp;M362</f>
        <v>1992300</v>
      </c>
      <c r="B362" t="s">
        <v>4</v>
      </c>
      <c r="C362" s="2">
        <v>1</v>
      </c>
      <c r="D362" t="s">
        <v>27</v>
      </c>
      <c r="E362" s="2">
        <v>99</v>
      </c>
      <c r="F362" t="s">
        <v>11</v>
      </c>
      <c r="G362" s="2">
        <v>2</v>
      </c>
      <c r="H362" t="s">
        <v>32</v>
      </c>
      <c r="I362" s="2">
        <v>3</v>
      </c>
      <c r="J362" s="6">
        <v>2.97E-3</v>
      </c>
      <c r="K362" s="2" t="s">
        <v>10</v>
      </c>
      <c r="L362" t="s">
        <v>8</v>
      </c>
      <c r="M362" s="3" t="s">
        <v>9</v>
      </c>
      <c r="N362" t="str">
        <f>B362&amp;" "&amp;D362&amp;" "&amp;F362&amp;" "&amp;Tableau13[[#This Row],[Classification]]&amp;" "&amp;L362</f>
        <v>Emballage de vente en autres matériaux réemployable Autre contact sensible sans éco-modulation</v>
      </c>
    </row>
    <row r="363" spans="1:14" x14ac:dyDescent="0.35">
      <c r="A363" s="2" t="str">
        <f>C363&amp;E363&amp;G363&amp;Tableau13[[#This Row],[Code classification]]&amp;M363</f>
        <v>1993300</v>
      </c>
      <c r="B363" t="s">
        <v>4</v>
      </c>
      <c r="C363" s="2">
        <v>1</v>
      </c>
      <c r="D363" t="s">
        <v>27</v>
      </c>
      <c r="E363" s="2">
        <v>99</v>
      </c>
      <c r="F363" t="s">
        <v>12</v>
      </c>
      <c r="G363" s="2">
        <v>3</v>
      </c>
      <c r="H363" t="s">
        <v>32</v>
      </c>
      <c r="I363" s="2">
        <v>3</v>
      </c>
      <c r="J363" s="6">
        <v>0</v>
      </c>
      <c r="K363" s="2" t="s">
        <v>10</v>
      </c>
      <c r="L363" t="s">
        <v>8</v>
      </c>
      <c r="M363" s="3" t="s">
        <v>9</v>
      </c>
      <c r="N363" t="str">
        <f>B363&amp;" "&amp;D363&amp;" "&amp;F363&amp;" "&amp;Tableau13[[#This Row],[Classification]]&amp;" "&amp;L363</f>
        <v>Emballage de vente en autres matériaux réemployé Autre contact sensible sans éco-modulation</v>
      </c>
    </row>
    <row r="364" spans="1:14" x14ac:dyDescent="0.35">
      <c r="A364" s="2" t="str">
        <f>C364&amp;E364&amp;G364&amp;Tableau13[[#This Row],[Code classification]]&amp;M364</f>
        <v>2991300</v>
      </c>
      <c r="B364" t="s">
        <v>13</v>
      </c>
      <c r="C364" s="2">
        <v>2</v>
      </c>
      <c r="D364" t="s">
        <v>27</v>
      </c>
      <c r="E364" s="2">
        <v>99</v>
      </c>
      <c r="F364" t="s">
        <v>6</v>
      </c>
      <c r="G364" s="2">
        <v>1</v>
      </c>
      <c r="H364" t="s">
        <v>32</v>
      </c>
      <c r="I364" s="2">
        <v>3</v>
      </c>
      <c r="J364" s="6">
        <v>5.94E-3</v>
      </c>
      <c r="K364" s="2" t="s">
        <v>10</v>
      </c>
      <c r="L364" t="s">
        <v>8</v>
      </c>
      <c r="M364" s="3" t="s">
        <v>9</v>
      </c>
      <c r="N364" t="str">
        <f>B364&amp;" "&amp;D364&amp;" "&amp;F364&amp;" "&amp;Tableau13[[#This Row],[Classification]]&amp;" "&amp;L364</f>
        <v>Autres emballages en autres matériaux à usage unique Autre contact sensible sans éco-modulation</v>
      </c>
    </row>
    <row r="365" spans="1:14" x14ac:dyDescent="0.35">
      <c r="A365" s="2" t="str">
        <f>C365&amp;E365&amp;G365&amp;Tableau13[[#This Row],[Code classification]]&amp;M365</f>
        <v>2992300</v>
      </c>
      <c r="B365" t="s">
        <v>13</v>
      </c>
      <c r="C365" s="2">
        <v>2</v>
      </c>
      <c r="D365" t="s">
        <v>27</v>
      </c>
      <c r="E365" s="2">
        <v>99</v>
      </c>
      <c r="F365" t="s">
        <v>11</v>
      </c>
      <c r="G365" s="2">
        <v>2</v>
      </c>
      <c r="H365" t="s">
        <v>32</v>
      </c>
      <c r="I365" s="2">
        <v>3</v>
      </c>
      <c r="J365" s="6">
        <v>2.97E-3</v>
      </c>
      <c r="K365" s="2" t="s">
        <v>10</v>
      </c>
      <c r="L365" t="s">
        <v>8</v>
      </c>
      <c r="M365" s="3" t="s">
        <v>9</v>
      </c>
      <c r="N365" t="str">
        <f>B365&amp;" "&amp;D365&amp;" "&amp;F365&amp;" "&amp;Tableau13[[#This Row],[Classification]]&amp;" "&amp;L365</f>
        <v>Autres emballages en autres matériaux réemployable Autre contact sensible sans éco-modulation</v>
      </c>
    </row>
    <row r="366" spans="1:14" x14ac:dyDescent="0.35">
      <c r="A366" s="2" t="str">
        <f>C366&amp;E366&amp;G366&amp;Tableau13[[#This Row],[Code classification]]&amp;M366</f>
        <v>2993300</v>
      </c>
      <c r="B366" t="s">
        <v>13</v>
      </c>
      <c r="C366" s="2">
        <v>2</v>
      </c>
      <c r="D366" t="s">
        <v>27</v>
      </c>
      <c r="E366" s="2">
        <v>99</v>
      </c>
      <c r="F366" t="s">
        <v>12</v>
      </c>
      <c r="G366" s="2">
        <v>3</v>
      </c>
      <c r="H366" t="s">
        <v>32</v>
      </c>
      <c r="I366" s="2">
        <v>3</v>
      </c>
      <c r="J366" s="6">
        <v>0</v>
      </c>
      <c r="K366" s="2" t="s">
        <v>10</v>
      </c>
      <c r="L366" t="s">
        <v>8</v>
      </c>
      <c r="M366" s="3" t="s">
        <v>9</v>
      </c>
      <c r="N366" t="str">
        <f>B366&amp;" "&amp;D366&amp;" "&amp;F366&amp;" "&amp;Tableau13[[#This Row],[Classification]]&amp;" "&amp;L366</f>
        <v>Autres emballages en autres matériaux réemployé Autre contact sensible sans éco-modulation</v>
      </c>
    </row>
    <row r="367" spans="1:14" x14ac:dyDescent="0.35">
      <c r="A367" s="2" t="str">
        <f>C367&amp;E367&amp;G367&amp;Tableau13[[#This Row],[Code classification]]&amp;M367</f>
        <v>1101100</v>
      </c>
      <c r="B367" t="s">
        <v>4</v>
      </c>
      <c r="C367" s="2">
        <v>1</v>
      </c>
      <c r="D367" t="s">
        <v>5</v>
      </c>
      <c r="E367" s="2">
        <v>10</v>
      </c>
      <c r="F367" t="s">
        <v>6</v>
      </c>
      <c r="G367" s="2">
        <v>1</v>
      </c>
      <c r="H367" t="s">
        <v>28</v>
      </c>
      <c r="I367" s="2">
        <v>1</v>
      </c>
      <c r="J367" s="6">
        <v>7.9100000000000004E-3</v>
      </c>
      <c r="K367" s="2" t="s">
        <v>10</v>
      </c>
      <c r="L367" t="s">
        <v>8</v>
      </c>
      <c r="M367" s="3" t="s">
        <v>9</v>
      </c>
      <c r="N367" t="str">
        <f>B367&amp;" "&amp;D367&amp;" "&amp;F367&amp;" "&amp;Tableau13[[#This Row],[Classification]]&amp;" "&amp;L367</f>
        <v>Emballage de vente en bois à usage unique Dangereux sans éco-modulation</v>
      </c>
    </row>
    <row r="368" spans="1:14" x14ac:dyDescent="0.35">
      <c r="A368" s="2" t="str">
        <f>C368&amp;E368&amp;G368&amp;Tableau13[[#This Row],[Code classification]]&amp;M368</f>
        <v>1102100</v>
      </c>
      <c r="B368" t="s">
        <v>4</v>
      </c>
      <c r="C368" s="2">
        <v>1</v>
      </c>
      <c r="D368" t="s">
        <v>5</v>
      </c>
      <c r="E368" s="2">
        <v>10</v>
      </c>
      <c r="F368" t="s">
        <v>11</v>
      </c>
      <c r="G368" s="2">
        <v>2</v>
      </c>
      <c r="H368" t="s">
        <v>28</v>
      </c>
      <c r="I368" s="2">
        <v>1</v>
      </c>
      <c r="J368" s="6">
        <v>3.9550000000000002E-3</v>
      </c>
      <c r="K368" s="2" t="s">
        <v>10</v>
      </c>
      <c r="L368" t="s">
        <v>8</v>
      </c>
      <c r="M368" s="3" t="s">
        <v>9</v>
      </c>
      <c r="N368" t="str">
        <f>B368&amp;" "&amp;D368&amp;" "&amp;F368&amp;" "&amp;Tableau13[[#This Row],[Classification]]&amp;" "&amp;L368</f>
        <v>Emballage de vente en bois réemployable Dangereux sans éco-modulation</v>
      </c>
    </row>
    <row r="369" spans="1:15" x14ac:dyDescent="0.35">
      <c r="A369" s="2" t="str">
        <f>C369&amp;E369&amp;G369&amp;Tableau13[[#This Row],[Code classification]]&amp;M369</f>
        <v>1103100</v>
      </c>
      <c r="B369" t="s">
        <v>4</v>
      </c>
      <c r="C369" s="2">
        <v>1</v>
      </c>
      <c r="D369" t="s">
        <v>5</v>
      </c>
      <c r="E369" s="2">
        <v>10</v>
      </c>
      <c r="F369" t="s">
        <v>12</v>
      </c>
      <c r="G369" s="2">
        <v>3</v>
      </c>
      <c r="H369" t="s">
        <v>28</v>
      </c>
      <c r="I369" s="2">
        <v>1</v>
      </c>
      <c r="J369" s="6">
        <v>0</v>
      </c>
      <c r="K369" s="2" t="s">
        <v>10</v>
      </c>
      <c r="L369" t="s">
        <v>8</v>
      </c>
      <c r="M369" s="3" t="s">
        <v>9</v>
      </c>
      <c r="N369" t="str">
        <f>B369&amp;" "&amp;D369&amp;" "&amp;F369&amp;" "&amp;Tableau13[[#This Row],[Classification]]&amp;" "&amp;L369</f>
        <v>Emballage de vente en bois réemployé Dangereux sans éco-modulation</v>
      </c>
    </row>
    <row r="370" spans="1:15" x14ac:dyDescent="0.35">
      <c r="A370" s="2" t="str">
        <f>C370&amp;E370&amp;G370&amp;Tableau13[[#This Row],[Code classification]]&amp;M370</f>
        <v>2101100</v>
      </c>
      <c r="B370" t="s">
        <v>13</v>
      </c>
      <c r="C370" s="2">
        <v>2</v>
      </c>
      <c r="D370" t="s">
        <v>5</v>
      </c>
      <c r="E370" s="2">
        <v>10</v>
      </c>
      <c r="F370" t="s">
        <v>6</v>
      </c>
      <c r="G370" s="2">
        <v>1</v>
      </c>
      <c r="H370" t="s">
        <v>28</v>
      </c>
      <c r="I370" s="2">
        <v>1</v>
      </c>
      <c r="J370" s="6">
        <v>7.9100000000000004E-3</v>
      </c>
      <c r="K370" s="2" t="s">
        <v>10</v>
      </c>
      <c r="L370" t="s">
        <v>8</v>
      </c>
      <c r="M370" s="3" t="s">
        <v>9</v>
      </c>
      <c r="N370" t="str">
        <f>B370&amp;" "&amp;D370&amp;" "&amp;F370&amp;" "&amp;Tableau13[[#This Row],[Classification]]&amp;" "&amp;L370</f>
        <v>Autres emballages en bois à usage unique Dangereux sans éco-modulation</v>
      </c>
      <c r="O370" t="s">
        <v>67</v>
      </c>
    </row>
    <row r="371" spans="1:15" x14ac:dyDescent="0.35">
      <c r="A371" s="2" t="str">
        <f>C371&amp;E371&amp;G371&amp;Tableau13[[#This Row],[Code classification]]&amp;M371</f>
        <v>2102100</v>
      </c>
      <c r="B371" t="s">
        <v>13</v>
      </c>
      <c r="C371" s="2">
        <v>2</v>
      </c>
      <c r="D371" t="s">
        <v>5</v>
      </c>
      <c r="E371" s="2">
        <v>10</v>
      </c>
      <c r="F371" t="s">
        <v>11</v>
      </c>
      <c r="G371" s="2">
        <v>2</v>
      </c>
      <c r="H371" t="s">
        <v>28</v>
      </c>
      <c r="I371" s="2">
        <v>1</v>
      </c>
      <c r="J371" s="6">
        <v>3.9550000000000002E-3</v>
      </c>
      <c r="K371" s="2" t="s">
        <v>10</v>
      </c>
      <c r="L371" t="s">
        <v>8</v>
      </c>
      <c r="M371" s="3" t="s">
        <v>9</v>
      </c>
      <c r="N371" t="str">
        <f>B371&amp;" "&amp;D371&amp;" "&amp;F371&amp;" "&amp;Tableau13[[#This Row],[Classification]]&amp;" "&amp;L371</f>
        <v>Autres emballages en bois réemployable Dangereux sans éco-modulation</v>
      </c>
      <c r="O371" t="s">
        <v>67</v>
      </c>
    </row>
    <row r="372" spans="1:15" x14ac:dyDescent="0.35">
      <c r="A372" s="2" t="str">
        <f>C372&amp;E372&amp;G372&amp;Tableau13[[#This Row],[Code classification]]&amp;M372</f>
        <v>2103100</v>
      </c>
      <c r="B372" t="s">
        <v>13</v>
      </c>
      <c r="C372" s="2">
        <v>2</v>
      </c>
      <c r="D372" t="s">
        <v>5</v>
      </c>
      <c r="E372" s="2">
        <v>10</v>
      </c>
      <c r="F372" t="s">
        <v>12</v>
      </c>
      <c r="G372" s="2">
        <v>3</v>
      </c>
      <c r="H372" t="s">
        <v>28</v>
      </c>
      <c r="I372" s="2">
        <v>1</v>
      </c>
      <c r="J372" s="6">
        <v>0</v>
      </c>
      <c r="K372" s="2" t="s">
        <v>10</v>
      </c>
      <c r="L372" t="s">
        <v>8</v>
      </c>
      <c r="M372" s="3" t="s">
        <v>9</v>
      </c>
      <c r="N372" t="str">
        <f>B372&amp;" "&amp;D372&amp;" "&amp;F372&amp;" "&amp;Tableau13[[#This Row],[Classification]]&amp;" "&amp;L372</f>
        <v>Autres emballages en bois réemployé Dangereux sans éco-modulation</v>
      </c>
      <c r="O372" t="s">
        <v>67</v>
      </c>
    </row>
    <row r="373" spans="1:15" x14ac:dyDescent="0.35">
      <c r="A373" s="2" t="str">
        <f>C373&amp;E373&amp;G373&amp;Tableau13[[#This Row],[Code classification]]&amp;M373</f>
        <v>1911000</v>
      </c>
      <c r="B373" t="s">
        <v>4</v>
      </c>
      <c r="C373" s="2">
        <v>1</v>
      </c>
      <c r="D373" t="s">
        <v>35</v>
      </c>
      <c r="E373" s="2">
        <v>91</v>
      </c>
      <c r="F373" t="s">
        <v>6</v>
      </c>
      <c r="G373" s="2">
        <v>1</v>
      </c>
      <c r="H373" t="s">
        <v>7</v>
      </c>
      <c r="I373" s="2">
        <v>0</v>
      </c>
      <c r="J373" s="6">
        <v>0.21199999999999999</v>
      </c>
      <c r="K373" s="2" t="s">
        <v>36</v>
      </c>
      <c r="L373" t="s">
        <v>8</v>
      </c>
      <c r="M373" s="3" t="s">
        <v>9</v>
      </c>
      <c r="N373" t="str">
        <f>B373&amp;" "&amp;D373&amp;" "&amp;F373&amp;" "&amp;Tableau13[[#This Row],[Classification]]&amp;" "&amp;L373</f>
        <v>Emballage de vente Big Bag inférieur ou égal à 0,5m3 à usage unique sans classification sans éco-modulation</v>
      </c>
    </row>
    <row r="374" spans="1:15" x14ac:dyDescent="0.35">
      <c r="A374" s="2" t="str">
        <f>C374&amp;E374&amp;G374&amp;Tableau13[[#This Row],[Code classification]]&amp;M374</f>
        <v>1912000</v>
      </c>
      <c r="B374" t="s">
        <v>4</v>
      </c>
      <c r="C374" s="2">
        <v>1</v>
      </c>
      <c r="D374" t="s">
        <v>35</v>
      </c>
      <c r="E374" s="2">
        <v>91</v>
      </c>
      <c r="F374" t="s">
        <v>11</v>
      </c>
      <c r="G374" s="2">
        <v>2</v>
      </c>
      <c r="H374" t="s">
        <v>7</v>
      </c>
      <c r="I374" s="2">
        <v>0</v>
      </c>
      <c r="J374" s="6">
        <v>0.106</v>
      </c>
      <c r="K374" s="2" t="s">
        <v>36</v>
      </c>
      <c r="L374" t="s">
        <v>8</v>
      </c>
      <c r="M374" s="3" t="s">
        <v>9</v>
      </c>
      <c r="N374" t="str">
        <f>B374&amp;" "&amp;D374&amp;" "&amp;F374&amp;" "&amp;Tableau13[[#This Row],[Classification]]&amp;" "&amp;L374</f>
        <v>Emballage de vente Big Bag inférieur ou égal à 0,5m3 réemployable sans classification sans éco-modulation</v>
      </c>
    </row>
    <row r="375" spans="1:15" x14ac:dyDescent="0.35">
      <c r="A375" s="2" t="str">
        <f>C375&amp;E375&amp;G375&amp;Tableau13[[#This Row],[Code classification]]&amp;M375</f>
        <v>1913000</v>
      </c>
      <c r="B375" t="s">
        <v>4</v>
      </c>
      <c r="C375" s="2">
        <v>1</v>
      </c>
      <c r="D375" t="s">
        <v>35</v>
      </c>
      <c r="E375" s="2">
        <v>91</v>
      </c>
      <c r="F375" t="s">
        <v>12</v>
      </c>
      <c r="G375" s="2">
        <v>3</v>
      </c>
      <c r="H375" t="s">
        <v>7</v>
      </c>
      <c r="I375" s="2">
        <v>0</v>
      </c>
      <c r="J375" s="6">
        <v>0</v>
      </c>
      <c r="K375" s="2" t="s">
        <v>36</v>
      </c>
      <c r="L375" t="s">
        <v>8</v>
      </c>
      <c r="M375" s="3" t="s">
        <v>9</v>
      </c>
      <c r="N375" t="str">
        <f>B375&amp;" "&amp;D375&amp;" "&amp;F375&amp;" "&amp;Tableau13[[#This Row],[Classification]]&amp;" "&amp;L375</f>
        <v>Emballage de vente Big Bag inférieur ou égal à 0,5m3 réemployé sans classification sans éco-modulation</v>
      </c>
    </row>
    <row r="376" spans="1:15" x14ac:dyDescent="0.35">
      <c r="A376" s="2" t="str">
        <f>C376&amp;E376&amp;G376&amp;Tableau13[[#This Row],[Code classification]]&amp;M376</f>
        <v>1921000</v>
      </c>
      <c r="B376" t="s">
        <v>4</v>
      </c>
      <c r="C376" s="2">
        <v>1</v>
      </c>
      <c r="D376" t="s">
        <v>37</v>
      </c>
      <c r="E376" s="2">
        <v>92</v>
      </c>
      <c r="F376" t="s">
        <v>6</v>
      </c>
      <c r="G376" s="2">
        <v>1</v>
      </c>
      <c r="H376" t="s">
        <v>7</v>
      </c>
      <c r="I376" s="2">
        <v>0</v>
      </c>
      <c r="J376" s="6">
        <v>0.307</v>
      </c>
      <c r="K376" s="2" t="s">
        <v>36</v>
      </c>
      <c r="L376" t="s">
        <v>8</v>
      </c>
      <c r="M376" s="3" t="s">
        <v>9</v>
      </c>
      <c r="N376" t="str">
        <f>B376&amp;" "&amp;D376&amp;" "&amp;F376&amp;" "&amp;Tableau13[[#This Row],[Classification]]&amp;" "&amp;L376</f>
        <v>Emballage de vente Big Bag Doublure / Toile Lourde inférieur ou égal à 0,5m3 à usage unique sans classification sans éco-modulation</v>
      </c>
    </row>
    <row r="377" spans="1:15" x14ac:dyDescent="0.35">
      <c r="A377" s="2" t="str">
        <f>C377&amp;E377&amp;G377&amp;Tableau13[[#This Row],[Code classification]]&amp;M377</f>
        <v>1922000</v>
      </c>
      <c r="B377" t="s">
        <v>4</v>
      </c>
      <c r="C377" s="2">
        <v>1</v>
      </c>
      <c r="D377" t="s">
        <v>37</v>
      </c>
      <c r="E377" s="2">
        <v>92</v>
      </c>
      <c r="F377" t="s">
        <v>11</v>
      </c>
      <c r="G377" s="2">
        <v>2</v>
      </c>
      <c r="H377" t="s">
        <v>7</v>
      </c>
      <c r="I377" s="2">
        <v>0</v>
      </c>
      <c r="J377" s="6">
        <v>0.1535</v>
      </c>
      <c r="K377" s="2" t="s">
        <v>36</v>
      </c>
      <c r="L377" t="s">
        <v>8</v>
      </c>
      <c r="M377" s="3" t="s">
        <v>9</v>
      </c>
      <c r="N377" t="str">
        <f>B377&amp;" "&amp;D377&amp;" "&amp;F377&amp;" "&amp;Tableau13[[#This Row],[Classification]]&amp;" "&amp;L377</f>
        <v>Emballage de vente Big Bag Doublure / Toile Lourde inférieur ou égal à 0,5m3 réemployable sans classification sans éco-modulation</v>
      </c>
    </row>
    <row r="378" spans="1:15" x14ac:dyDescent="0.35">
      <c r="A378" s="2" t="str">
        <f>C378&amp;E378&amp;G378&amp;Tableau13[[#This Row],[Code classification]]&amp;M378</f>
        <v>1923000</v>
      </c>
      <c r="B378" t="s">
        <v>4</v>
      </c>
      <c r="C378" s="2">
        <v>1</v>
      </c>
      <c r="D378" t="s">
        <v>37</v>
      </c>
      <c r="E378" s="2">
        <v>92</v>
      </c>
      <c r="F378" t="s">
        <v>12</v>
      </c>
      <c r="G378" s="2">
        <v>3</v>
      </c>
      <c r="H378" t="s">
        <v>7</v>
      </c>
      <c r="I378" s="2">
        <v>0</v>
      </c>
      <c r="J378" s="6">
        <v>0</v>
      </c>
      <c r="K378" s="2" t="s">
        <v>36</v>
      </c>
      <c r="L378" t="s">
        <v>8</v>
      </c>
      <c r="M378" s="3" t="s">
        <v>9</v>
      </c>
      <c r="N378" t="str">
        <f>B378&amp;" "&amp;D378&amp;" "&amp;F378&amp;" "&amp;Tableau13[[#This Row],[Classification]]&amp;" "&amp;L378</f>
        <v>Emballage de vente Big Bag Doublure / Toile Lourde inférieur ou égal à 0,5m3 réemployé sans classification sans éco-modulation</v>
      </c>
    </row>
    <row r="379" spans="1:15" x14ac:dyDescent="0.35">
      <c r="A379" s="2" t="str">
        <f>C379&amp;E379&amp;G379&amp;Tableau13[[#This Row],[Code classification]]&amp;M379</f>
        <v>1931000</v>
      </c>
      <c r="B379" t="s">
        <v>4</v>
      </c>
      <c r="C379" s="2">
        <v>1</v>
      </c>
      <c r="D379" t="s">
        <v>38</v>
      </c>
      <c r="E379" s="2">
        <v>93</v>
      </c>
      <c r="F379" t="s">
        <v>6</v>
      </c>
      <c r="G379" s="2">
        <v>1</v>
      </c>
      <c r="H379" t="s">
        <v>7</v>
      </c>
      <c r="I379" s="2">
        <v>0</v>
      </c>
      <c r="J379" s="6">
        <v>0.39700000000000002</v>
      </c>
      <c r="K379" s="2" t="s">
        <v>36</v>
      </c>
      <c r="L379" t="s">
        <v>8</v>
      </c>
      <c r="M379" s="3" t="s">
        <v>9</v>
      </c>
      <c r="N379" t="str">
        <f>B379&amp;" "&amp;D379&amp;" "&amp;F379&amp;" "&amp;Tableau13[[#This Row],[Classification]]&amp;" "&amp;L379</f>
        <v>Emballage de vente Big Bag entre 0,5m3 et 1,2m3 à usage unique sans classification sans éco-modulation</v>
      </c>
    </row>
    <row r="380" spans="1:15" x14ac:dyDescent="0.35">
      <c r="A380" s="2" t="str">
        <f>C380&amp;E380&amp;G380&amp;Tableau13[[#This Row],[Code classification]]&amp;M380</f>
        <v>1932000</v>
      </c>
      <c r="B380" t="s">
        <v>4</v>
      </c>
      <c r="C380" s="2">
        <v>1</v>
      </c>
      <c r="D380" t="s">
        <v>38</v>
      </c>
      <c r="E380" s="2">
        <v>93</v>
      </c>
      <c r="F380" t="s">
        <v>11</v>
      </c>
      <c r="G380" s="2">
        <v>2</v>
      </c>
      <c r="H380" t="s">
        <v>7</v>
      </c>
      <c r="I380" s="2">
        <v>0</v>
      </c>
      <c r="J380" s="6">
        <v>0.19850000000000001</v>
      </c>
      <c r="K380" s="2" t="s">
        <v>36</v>
      </c>
      <c r="L380" t="s">
        <v>8</v>
      </c>
      <c r="M380" s="3" t="s">
        <v>9</v>
      </c>
      <c r="N380" t="str">
        <f>B380&amp;" "&amp;D380&amp;" "&amp;F380&amp;" "&amp;Tableau13[[#This Row],[Classification]]&amp;" "&amp;L380</f>
        <v>Emballage de vente Big Bag entre 0,5m3 et 1,2m3 réemployable sans classification sans éco-modulation</v>
      </c>
    </row>
    <row r="381" spans="1:15" x14ac:dyDescent="0.35">
      <c r="A381" s="2" t="str">
        <f>C381&amp;E381&amp;G381&amp;Tableau13[[#This Row],[Code classification]]&amp;M381</f>
        <v>1933000</v>
      </c>
      <c r="B381" t="s">
        <v>4</v>
      </c>
      <c r="C381" s="2">
        <v>1</v>
      </c>
      <c r="D381" t="s">
        <v>38</v>
      </c>
      <c r="E381" s="2">
        <v>93</v>
      </c>
      <c r="F381" t="s">
        <v>12</v>
      </c>
      <c r="G381" s="2">
        <v>3</v>
      </c>
      <c r="H381" t="s">
        <v>7</v>
      </c>
      <c r="I381" s="2">
        <v>0</v>
      </c>
      <c r="J381" s="6">
        <v>0</v>
      </c>
      <c r="K381" s="2" t="s">
        <v>36</v>
      </c>
      <c r="L381" t="s">
        <v>8</v>
      </c>
      <c r="M381" s="3" t="s">
        <v>9</v>
      </c>
      <c r="N381" t="str">
        <f>B381&amp;" "&amp;D381&amp;" "&amp;F381&amp;" "&amp;Tableau13[[#This Row],[Classification]]&amp;" "&amp;L381</f>
        <v>Emballage de vente Big Bag entre 0,5m3 et 1,2m3 réemployé sans classification sans éco-modulation</v>
      </c>
    </row>
    <row r="382" spans="1:15" x14ac:dyDescent="0.35">
      <c r="A382" s="2" t="str">
        <f>C382&amp;E382&amp;G382&amp;Tableau13[[#This Row],[Code classification]]&amp;M382</f>
        <v>1941000</v>
      </c>
      <c r="B382" t="s">
        <v>4</v>
      </c>
      <c r="C382" s="2">
        <v>1</v>
      </c>
      <c r="D382" t="s">
        <v>39</v>
      </c>
      <c r="E382" s="2">
        <v>94</v>
      </c>
      <c r="F382" t="s">
        <v>6</v>
      </c>
      <c r="G382" s="2">
        <v>1</v>
      </c>
      <c r="H382" t="s">
        <v>7</v>
      </c>
      <c r="I382" s="2">
        <v>0</v>
      </c>
      <c r="J382" s="6">
        <v>0.57499999999999996</v>
      </c>
      <c r="K382" s="2" t="s">
        <v>36</v>
      </c>
      <c r="L382" t="s">
        <v>8</v>
      </c>
      <c r="M382" s="3" t="s">
        <v>9</v>
      </c>
      <c r="N382" t="str">
        <f>B382&amp;" "&amp;D382&amp;" "&amp;F382&amp;" "&amp;Tableau13[[#This Row],[Classification]]&amp;" "&amp;L382</f>
        <v>Emballage de vente Big Bag Doublure / Toile Lourde entre 0,5m3 et 1,2m3 à usage unique sans classification sans éco-modulation</v>
      </c>
    </row>
    <row r="383" spans="1:15" x14ac:dyDescent="0.35">
      <c r="A383" s="2" t="str">
        <f>C383&amp;E383&amp;G383&amp;Tableau13[[#This Row],[Code classification]]&amp;M383</f>
        <v>1942000</v>
      </c>
      <c r="B383" t="s">
        <v>4</v>
      </c>
      <c r="C383" s="2">
        <v>1</v>
      </c>
      <c r="D383" t="s">
        <v>39</v>
      </c>
      <c r="E383" s="2">
        <v>94</v>
      </c>
      <c r="F383" t="s">
        <v>11</v>
      </c>
      <c r="G383" s="2">
        <v>2</v>
      </c>
      <c r="H383" t="s">
        <v>7</v>
      </c>
      <c r="I383" s="2">
        <v>0</v>
      </c>
      <c r="J383" s="6">
        <v>0.28749999999999998</v>
      </c>
      <c r="K383" s="2" t="s">
        <v>36</v>
      </c>
      <c r="L383" t="s">
        <v>8</v>
      </c>
      <c r="M383" s="3" t="s">
        <v>9</v>
      </c>
      <c r="N383" t="str">
        <f>B383&amp;" "&amp;D383&amp;" "&amp;F383&amp;" "&amp;Tableau13[[#This Row],[Classification]]&amp;" "&amp;L383</f>
        <v>Emballage de vente Big Bag Doublure / Toile Lourde entre 0,5m3 et 1,2m3 réemployable sans classification sans éco-modulation</v>
      </c>
    </row>
    <row r="384" spans="1:15" x14ac:dyDescent="0.35">
      <c r="A384" s="2" t="str">
        <f>C384&amp;E384&amp;G384&amp;Tableau13[[#This Row],[Code classification]]&amp;M384</f>
        <v>1943000</v>
      </c>
      <c r="B384" t="s">
        <v>4</v>
      </c>
      <c r="C384" s="2">
        <v>1</v>
      </c>
      <c r="D384" t="s">
        <v>39</v>
      </c>
      <c r="E384" s="2">
        <v>94</v>
      </c>
      <c r="F384" t="s">
        <v>12</v>
      </c>
      <c r="G384" s="2">
        <v>3</v>
      </c>
      <c r="H384" t="s">
        <v>7</v>
      </c>
      <c r="I384" s="2">
        <v>0</v>
      </c>
      <c r="J384" s="6">
        <v>0</v>
      </c>
      <c r="K384" s="2" t="s">
        <v>36</v>
      </c>
      <c r="L384" t="s">
        <v>8</v>
      </c>
      <c r="M384" s="3" t="s">
        <v>9</v>
      </c>
      <c r="N384" t="str">
        <f>B384&amp;" "&amp;D384&amp;" "&amp;F384&amp;" "&amp;Tableau13[[#This Row],[Classification]]&amp;" "&amp;L384</f>
        <v>Emballage de vente Big Bag Doublure / Toile Lourde entre 0,5m3 et 1,2m3 réemployé sans classification sans éco-modulation</v>
      </c>
    </row>
    <row r="385" spans="1:14" x14ac:dyDescent="0.35">
      <c r="A385" s="2" t="str">
        <f>C385&amp;E385&amp;G385&amp;Tableau13[[#This Row],[Code classification]]&amp;M385</f>
        <v>1951000</v>
      </c>
      <c r="B385" t="s">
        <v>4</v>
      </c>
      <c r="C385" s="2">
        <v>1</v>
      </c>
      <c r="D385" t="s">
        <v>40</v>
      </c>
      <c r="E385" s="2">
        <v>95</v>
      </c>
      <c r="F385" t="s">
        <v>6</v>
      </c>
      <c r="G385" s="2">
        <v>1</v>
      </c>
      <c r="H385" t="s">
        <v>7</v>
      </c>
      <c r="I385" s="2">
        <v>0</v>
      </c>
      <c r="J385" s="6">
        <v>0.52900000000000003</v>
      </c>
      <c r="K385" s="2" t="s">
        <v>36</v>
      </c>
      <c r="L385" t="s">
        <v>8</v>
      </c>
      <c r="M385" s="3" t="s">
        <v>9</v>
      </c>
      <c r="N385" t="str">
        <f>B385&amp;" "&amp;D385&amp;" "&amp;F385&amp;" "&amp;Tableau13[[#This Row],[Classification]]&amp;" "&amp;L385</f>
        <v>Emballage de vente Big Bag entre 1,2m3 et 1,9m3 à usage unique sans classification sans éco-modulation</v>
      </c>
    </row>
    <row r="386" spans="1:14" x14ac:dyDescent="0.35">
      <c r="A386" s="2" t="str">
        <f>C386&amp;E386&amp;G386&amp;Tableau13[[#This Row],[Code classification]]&amp;M386</f>
        <v>1952000</v>
      </c>
      <c r="B386" t="s">
        <v>4</v>
      </c>
      <c r="C386" s="2">
        <v>1</v>
      </c>
      <c r="D386" t="s">
        <v>40</v>
      </c>
      <c r="E386" s="2">
        <v>95</v>
      </c>
      <c r="F386" t="s">
        <v>11</v>
      </c>
      <c r="G386" s="2">
        <v>2</v>
      </c>
      <c r="H386" t="s">
        <v>7</v>
      </c>
      <c r="I386" s="2">
        <v>0</v>
      </c>
      <c r="J386" s="6">
        <v>0.26450000000000001</v>
      </c>
      <c r="K386" s="2" t="s">
        <v>36</v>
      </c>
      <c r="L386" t="s">
        <v>8</v>
      </c>
      <c r="M386" s="3" t="s">
        <v>9</v>
      </c>
      <c r="N386" t="str">
        <f>B386&amp;" "&amp;D386&amp;" "&amp;F386&amp;" "&amp;Tableau13[[#This Row],[Classification]]&amp;" "&amp;L386</f>
        <v>Emballage de vente Big Bag entre 1,2m3 et 1,9m3 réemployable sans classification sans éco-modulation</v>
      </c>
    </row>
    <row r="387" spans="1:14" x14ac:dyDescent="0.35">
      <c r="A387" s="2" t="str">
        <f>C387&amp;E387&amp;G387&amp;Tableau13[[#This Row],[Code classification]]&amp;M387</f>
        <v>1953000</v>
      </c>
      <c r="B387" t="s">
        <v>4</v>
      </c>
      <c r="C387" s="2">
        <v>1</v>
      </c>
      <c r="D387" t="s">
        <v>40</v>
      </c>
      <c r="E387" s="2">
        <v>95</v>
      </c>
      <c r="F387" t="s">
        <v>12</v>
      </c>
      <c r="G387" s="2">
        <v>3</v>
      </c>
      <c r="H387" t="s">
        <v>7</v>
      </c>
      <c r="I387" s="2">
        <v>0</v>
      </c>
      <c r="J387" s="6">
        <v>0</v>
      </c>
      <c r="K387" s="2" t="s">
        <v>36</v>
      </c>
      <c r="L387" t="s">
        <v>8</v>
      </c>
      <c r="M387" s="3" t="s">
        <v>9</v>
      </c>
      <c r="N387" t="str">
        <f>B387&amp;" "&amp;D387&amp;" "&amp;F387&amp;" "&amp;Tableau13[[#This Row],[Classification]]&amp;" "&amp;L387</f>
        <v>Emballage de vente Big Bag entre 1,2m3 et 1,9m3 réemployé sans classification sans éco-modulation</v>
      </c>
    </row>
    <row r="388" spans="1:14" x14ac:dyDescent="0.35">
      <c r="A388" s="2" t="str">
        <f>C388&amp;E388&amp;G388&amp;Tableau13[[#This Row],[Code classification]]&amp;M388</f>
        <v>1961000</v>
      </c>
      <c r="B388" t="s">
        <v>4</v>
      </c>
      <c r="C388" s="2">
        <v>1</v>
      </c>
      <c r="D388" t="s">
        <v>41</v>
      </c>
      <c r="E388" s="2">
        <v>96</v>
      </c>
      <c r="F388" t="s">
        <v>6</v>
      </c>
      <c r="G388" s="2">
        <v>1</v>
      </c>
      <c r="H388" t="s">
        <v>7</v>
      </c>
      <c r="I388" s="2">
        <v>0</v>
      </c>
      <c r="J388" s="6">
        <v>0.76700000000000002</v>
      </c>
      <c r="K388" s="2" t="s">
        <v>36</v>
      </c>
      <c r="L388" t="s">
        <v>8</v>
      </c>
      <c r="M388" s="3" t="s">
        <v>9</v>
      </c>
      <c r="N388" t="str">
        <f>B388&amp;" "&amp;D388&amp;" "&amp;F388&amp;" "&amp;Tableau13[[#This Row],[Classification]]&amp;" "&amp;L388</f>
        <v>Emballage de vente Big Bag Doublure / Toile Lourde entre 1,2m3 et 1,9m3 à usage unique sans classification sans éco-modulation</v>
      </c>
    </row>
    <row r="389" spans="1:14" x14ac:dyDescent="0.35">
      <c r="A389" s="2" t="str">
        <f>C389&amp;E389&amp;G389&amp;Tableau13[[#This Row],[Code classification]]&amp;M389</f>
        <v>1962000</v>
      </c>
      <c r="B389" t="s">
        <v>4</v>
      </c>
      <c r="C389" s="2">
        <v>1</v>
      </c>
      <c r="D389" t="s">
        <v>41</v>
      </c>
      <c r="E389" s="2">
        <v>96</v>
      </c>
      <c r="F389" t="s">
        <v>11</v>
      </c>
      <c r="G389" s="2">
        <v>2</v>
      </c>
      <c r="H389" t="s">
        <v>7</v>
      </c>
      <c r="I389" s="2">
        <v>0</v>
      </c>
      <c r="J389" s="6">
        <v>0.38350000000000001</v>
      </c>
      <c r="K389" s="2" t="s">
        <v>36</v>
      </c>
      <c r="L389" t="s">
        <v>8</v>
      </c>
      <c r="M389" s="3" t="s">
        <v>9</v>
      </c>
      <c r="N389" t="str">
        <f>B389&amp;" "&amp;D389&amp;" "&amp;F389&amp;" "&amp;Tableau13[[#This Row],[Classification]]&amp;" "&amp;L389</f>
        <v>Emballage de vente Big Bag Doublure / Toile Lourde entre 1,2m3 et 1,9m3 réemployable sans classification sans éco-modulation</v>
      </c>
    </row>
    <row r="390" spans="1:14" x14ac:dyDescent="0.35">
      <c r="A390" s="2" t="str">
        <f>C390&amp;E390&amp;G390&amp;Tableau13[[#This Row],[Code classification]]&amp;M390</f>
        <v>1963000</v>
      </c>
      <c r="B390" t="s">
        <v>4</v>
      </c>
      <c r="C390" s="2">
        <v>1</v>
      </c>
      <c r="D390" t="s">
        <v>41</v>
      </c>
      <c r="E390" s="2">
        <v>96</v>
      </c>
      <c r="F390" t="s">
        <v>12</v>
      </c>
      <c r="G390" s="2">
        <v>3</v>
      </c>
      <c r="H390" t="s">
        <v>7</v>
      </c>
      <c r="I390" s="2">
        <v>0</v>
      </c>
      <c r="J390" s="6">
        <v>0</v>
      </c>
      <c r="K390" s="2" t="s">
        <v>36</v>
      </c>
      <c r="L390" t="s">
        <v>8</v>
      </c>
      <c r="M390" s="3" t="s">
        <v>9</v>
      </c>
      <c r="N390" t="str">
        <f>B390&amp;" "&amp;D390&amp;" "&amp;F390&amp;" "&amp;Tableau13[[#This Row],[Classification]]&amp;" "&amp;L390</f>
        <v>Emballage de vente Big Bag Doublure / Toile Lourde entre 1,2m3 et 1,9m3 réemployé sans classification sans éco-modulation</v>
      </c>
    </row>
    <row r="391" spans="1:14" x14ac:dyDescent="0.35">
      <c r="A391" s="2" t="str">
        <f>C391&amp;E391&amp;G391&amp;Tableau13[[#This Row],[Code classification]]&amp;M391</f>
        <v>1971000</v>
      </c>
      <c r="B391" t="s">
        <v>4</v>
      </c>
      <c r="C391" s="2">
        <v>1</v>
      </c>
      <c r="D391" t="s">
        <v>42</v>
      </c>
      <c r="E391" s="2">
        <v>97</v>
      </c>
      <c r="F391" t="s">
        <v>6</v>
      </c>
      <c r="G391" s="2">
        <v>1</v>
      </c>
      <c r="H391" t="s">
        <v>7</v>
      </c>
      <c r="I391" s="2">
        <v>0</v>
      </c>
      <c r="J391" s="6">
        <v>0.63500000000000001</v>
      </c>
      <c r="K391" s="2" t="s">
        <v>36</v>
      </c>
      <c r="L391" t="s">
        <v>8</v>
      </c>
      <c r="M391" s="3" t="s">
        <v>9</v>
      </c>
      <c r="N391" t="str">
        <f>B391&amp;" "&amp;D391&amp;" "&amp;F391&amp;" "&amp;Tableau13[[#This Row],[Classification]]&amp;" "&amp;L391</f>
        <v>Emballage de vente Big Bag supérieur à 1,9m3 à usage unique sans classification sans éco-modulation</v>
      </c>
    </row>
    <row r="392" spans="1:14" x14ac:dyDescent="0.35">
      <c r="A392" s="2" t="str">
        <f>C392&amp;E392&amp;G392&amp;Tableau13[[#This Row],[Code classification]]&amp;M392</f>
        <v>1972000</v>
      </c>
      <c r="B392" t="s">
        <v>4</v>
      </c>
      <c r="C392" s="2">
        <v>1</v>
      </c>
      <c r="D392" t="s">
        <v>42</v>
      </c>
      <c r="E392" s="2">
        <v>97</v>
      </c>
      <c r="F392" t="s">
        <v>11</v>
      </c>
      <c r="G392" s="2">
        <v>2</v>
      </c>
      <c r="H392" t="s">
        <v>7</v>
      </c>
      <c r="I392" s="2">
        <v>0</v>
      </c>
      <c r="J392" s="6">
        <v>0.3175</v>
      </c>
      <c r="K392" s="2" t="s">
        <v>36</v>
      </c>
      <c r="L392" t="s">
        <v>8</v>
      </c>
      <c r="M392" s="3" t="s">
        <v>9</v>
      </c>
      <c r="N392" t="str">
        <f>B392&amp;" "&amp;D392&amp;" "&amp;F392&amp;" "&amp;Tableau13[[#This Row],[Classification]]&amp;" "&amp;L392</f>
        <v>Emballage de vente Big Bag supérieur à 1,9m3 réemployable sans classification sans éco-modulation</v>
      </c>
    </row>
    <row r="393" spans="1:14" x14ac:dyDescent="0.35">
      <c r="A393" s="2" t="str">
        <f>C393&amp;E393&amp;G393&amp;Tableau13[[#This Row],[Code classification]]&amp;M393</f>
        <v>1973000</v>
      </c>
      <c r="B393" t="s">
        <v>4</v>
      </c>
      <c r="C393" s="2">
        <v>1</v>
      </c>
      <c r="D393" t="s">
        <v>42</v>
      </c>
      <c r="E393" s="2">
        <v>97</v>
      </c>
      <c r="F393" t="s">
        <v>12</v>
      </c>
      <c r="G393" s="2">
        <v>3</v>
      </c>
      <c r="H393" t="s">
        <v>7</v>
      </c>
      <c r="I393" s="2">
        <v>0</v>
      </c>
      <c r="J393" s="6">
        <v>0</v>
      </c>
      <c r="K393" s="2" t="s">
        <v>36</v>
      </c>
      <c r="L393" t="s">
        <v>8</v>
      </c>
      <c r="M393" s="3" t="s">
        <v>9</v>
      </c>
      <c r="N393" t="str">
        <f>B393&amp;" "&amp;D393&amp;" "&amp;F393&amp;" "&amp;Tableau13[[#This Row],[Classification]]&amp;" "&amp;L393</f>
        <v>Emballage de vente Big Bag supérieur à 1,9m3 réemployé sans classification sans éco-modulation</v>
      </c>
    </row>
    <row r="394" spans="1:14" x14ac:dyDescent="0.35">
      <c r="A394" s="2" t="str">
        <f>C394&amp;E394&amp;G394&amp;Tableau13[[#This Row],[Code classification]]&amp;M394</f>
        <v>1981000</v>
      </c>
      <c r="B394" t="s">
        <v>4</v>
      </c>
      <c r="C394" s="2">
        <v>1</v>
      </c>
      <c r="D394" t="s">
        <v>43</v>
      </c>
      <c r="E394" s="2">
        <v>98</v>
      </c>
      <c r="F394" t="s">
        <v>6</v>
      </c>
      <c r="G394" s="2">
        <v>1</v>
      </c>
      <c r="H394" t="s">
        <v>7</v>
      </c>
      <c r="I394" s="2">
        <v>0</v>
      </c>
      <c r="J394" s="6">
        <v>0.92100000000000004</v>
      </c>
      <c r="K394" s="2" t="s">
        <v>36</v>
      </c>
      <c r="L394" t="s">
        <v>8</v>
      </c>
      <c r="M394" s="3" t="s">
        <v>9</v>
      </c>
      <c r="N394" t="str">
        <f>B394&amp;" "&amp;D394&amp;" "&amp;F394&amp;" "&amp;Tableau13[[#This Row],[Classification]]&amp;" "&amp;L394</f>
        <v>Emballage de vente Big Bag Doublure / Toile Lourde supérieur à 1,9m3 à usage unique sans classification sans éco-modulation</v>
      </c>
    </row>
    <row r="395" spans="1:14" x14ac:dyDescent="0.35">
      <c r="A395" s="2" t="str">
        <f>C395&amp;E395&amp;G395&amp;Tableau13[[#This Row],[Code classification]]&amp;M395</f>
        <v>1982000</v>
      </c>
      <c r="B395" t="s">
        <v>4</v>
      </c>
      <c r="C395" s="2">
        <v>1</v>
      </c>
      <c r="D395" t="s">
        <v>43</v>
      </c>
      <c r="E395" s="2">
        <v>98</v>
      </c>
      <c r="F395" t="s">
        <v>11</v>
      </c>
      <c r="G395" s="2">
        <v>2</v>
      </c>
      <c r="H395" t="s">
        <v>7</v>
      </c>
      <c r="I395" s="2">
        <v>0</v>
      </c>
      <c r="J395" s="6">
        <v>0.46050000000000002</v>
      </c>
      <c r="K395" s="2" t="s">
        <v>36</v>
      </c>
      <c r="L395" t="s">
        <v>8</v>
      </c>
      <c r="M395" s="3" t="s">
        <v>9</v>
      </c>
      <c r="N395" t="str">
        <f>B395&amp;" "&amp;D395&amp;" "&amp;F395&amp;" "&amp;Tableau13[[#This Row],[Classification]]&amp;" "&amp;L395</f>
        <v>Emballage de vente Big Bag Doublure / Toile Lourde supérieur à 1,9m3 réemployable sans classification sans éco-modulation</v>
      </c>
    </row>
    <row r="396" spans="1:14" x14ac:dyDescent="0.35">
      <c r="A396" s="2" t="str">
        <f>C396&amp;E396&amp;G396&amp;Tableau13[[#This Row],[Code classification]]&amp;M396</f>
        <v>1983000</v>
      </c>
      <c r="B396" t="s">
        <v>4</v>
      </c>
      <c r="C396" s="2">
        <v>1</v>
      </c>
      <c r="D396" t="s">
        <v>43</v>
      </c>
      <c r="E396" s="2">
        <v>98</v>
      </c>
      <c r="F396" t="s">
        <v>12</v>
      </c>
      <c r="G396" s="2">
        <v>3</v>
      </c>
      <c r="H396" t="s">
        <v>7</v>
      </c>
      <c r="I396" s="2">
        <v>0</v>
      </c>
      <c r="J396" s="6">
        <v>0</v>
      </c>
      <c r="K396" s="2" t="s">
        <v>36</v>
      </c>
      <c r="L396" t="s">
        <v>8</v>
      </c>
      <c r="M396" s="3" t="s">
        <v>9</v>
      </c>
      <c r="N396" t="str">
        <f>B396&amp;" "&amp;D396&amp;" "&amp;F396&amp;" "&amp;Tableau13[[#This Row],[Classification]]&amp;" "&amp;L396</f>
        <v>Emballage de vente Big Bag Doublure / Toile Lourde supérieur à 1,9m3 réemployé sans classification sans éco-modulation</v>
      </c>
    </row>
    <row r="397" spans="1:14" x14ac:dyDescent="0.35">
      <c r="A397" s="2" t="str">
        <f>C397&amp;E397&amp;G397&amp;Tableau13[[#This Row],[Code classification]]&amp;M397</f>
        <v>2111400</v>
      </c>
      <c r="B397" t="s">
        <v>13</v>
      </c>
      <c r="C397" s="2">
        <v>2</v>
      </c>
      <c r="D397" t="s">
        <v>44</v>
      </c>
      <c r="E397" s="2">
        <v>11</v>
      </c>
      <c r="F397" t="s">
        <v>6</v>
      </c>
      <c r="G397" s="2">
        <v>1</v>
      </c>
      <c r="H397" t="s">
        <v>51</v>
      </c>
      <c r="I397" s="2">
        <v>4</v>
      </c>
      <c r="J397" s="6">
        <v>9.9000000000000005E-2</v>
      </c>
      <c r="K397" s="2" t="s">
        <v>36</v>
      </c>
      <c r="L397" t="s">
        <v>8</v>
      </c>
      <c r="M397" s="3" t="s">
        <v>9</v>
      </c>
      <c r="N397" t="str">
        <f>B397&amp;" "&amp;D397&amp;" "&amp;F397&amp;" "&amp;Tableau13[[#This Row],[Classification]]&amp;" "&amp;L397</f>
        <v>Autres emballages Palettes ≤ 0,5m² à usage unique Lourde / EPAL sans éco-modulation</v>
      </c>
    </row>
    <row r="398" spans="1:14" x14ac:dyDescent="0.35">
      <c r="A398" s="2" t="str">
        <f>C398&amp;E398&amp;G398&amp;Tableau13[[#This Row],[Code classification]]&amp;M398</f>
        <v>2112400</v>
      </c>
      <c r="B398" t="s">
        <v>13</v>
      </c>
      <c r="C398" s="2">
        <v>2</v>
      </c>
      <c r="D398" t="s">
        <v>44</v>
      </c>
      <c r="E398" s="2">
        <v>11</v>
      </c>
      <c r="F398" t="s">
        <v>11</v>
      </c>
      <c r="G398" s="2">
        <v>2</v>
      </c>
      <c r="H398" t="s">
        <v>51</v>
      </c>
      <c r="I398" s="2">
        <v>4</v>
      </c>
      <c r="J398" s="6">
        <v>4.9500000000000002E-2</v>
      </c>
      <c r="K398" s="2" t="s">
        <v>36</v>
      </c>
      <c r="L398" t="s">
        <v>8</v>
      </c>
      <c r="M398" s="3" t="s">
        <v>9</v>
      </c>
      <c r="N398" t="str">
        <f>B398&amp;" "&amp;D398&amp;" "&amp;F398&amp;" "&amp;Tableau13[[#This Row],[Classification]]&amp;" "&amp;L398</f>
        <v>Autres emballages Palettes ≤ 0,5m² réemployable Lourde / EPAL sans éco-modulation</v>
      </c>
    </row>
    <row r="399" spans="1:14" x14ac:dyDescent="0.35">
      <c r="A399" s="2" t="str">
        <f>C399&amp;E399&amp;G399&amp;Tableau13[[#This Row],[Code classification]]&amp;M399</f>
        <v>2113400</v>
      </c>
      <c r="B399" t="s">
        <v>13</v>
      </c>
      <c r="C399" s="2">
        <v>2</v>
      </c>
      <c r="D399" t="s">
        <v>44</v>
      </c>
      <c r="E399" s="2">
        <v>11</v>
      </c>
      <c r="F399" t="s">
        <v>12</v>
      </c>
      <c r="G399" s="2">
        <v>3</v>
      </c>
      <c r="H399" t="s">
        <v>51</v>
      </c>
      <c r="I399" s="2">
        <v>4</v>
      </c>
      <c r="J399" s="6">
        <v>0</v>
      </c>
      <c r="K399" s="2" t="s">
        <v>36</v>
      </c>
      <c r="L399" t="s">
        <v>8</v>
      </c>
      <c r="M399" s="3" t="s">
        <v>9</v>
      </c>
      <c r="N399" t="str">
        <f>B399&amp;" "&amp;D399&amp;" "&amp;F399&amp;" "&amp;Tableau13[[#This Row],[Classification]]&amp;" "&amp;L399</f>
        <v>Autres emballages Palettes ≤ 0,5m² réemployé Lourde / EPAL sans éco-modulation</v>
      </c>
    </row>
    <row r="400" spans="1:14" x14ac:dyDescent="0.35">
      <c r="A400" s="2" t="str">
        <f>C400&amp;E400&amp;G400&amp;Tableau13[[#This Row],[Code classification]]&amp;M400</f>
        <v>2121400</v>
      </c>
      <c r="B400" t="s">
        <v>13</v>
      </c>
      <c r="C400" s="2">
        <v>2</v>
      </c>
      <c r="D400" t="s">
        <v>45</v>
      </c>
      <c r="E400" s="2">
        <v>12</v>
      </c>
      <c r="F400" t="s">
        <v>6</v>
      </c>
      <c r="G400" s="2">
        <v>1</v>
      </c>
      <c r="H400" t="s">
        <v>51</v>
      </c>
      <c r="I400" s="2">
        <v>4</v>
      </c>
      <c r="J400" s="6">
        <v>0.19800000000000001</v>
      </c>
      <c r="K400" s="2" t="s">
        <v>36</v>
      </c>
      <c r="L400" t="s">
        <v>8</v>
      </c>
      <c r="M400" s="3" t="s">
        <v>9</v>
      </c>
      <c r="N400" t="str">
        <f>B400&amp;" "&amp;D400&amp;" "&amp;F400&amp;" "&amp;Tableau13[[#This Row],[Classification]]&amp;" "&amp;L400</f>
        <v>Autres emballages Palettes 0,5m² &lt; x ≤ 1m² à usage unique Lourde / EPAL sans éco-modulation</v>
      </c>
    </row>
    <row r="401" spans="1:14" x14ac:dyDescent="0.35">
      <c r="A401" s="2" t="str">
        <f>C401&amp;E401&amp;G401&amp;Tableau13[[#This Row],[Code classification]]&amp;M401</f>
        <v>2122400</v>
      </c>
      <c r="B401" t="s">
        <v>13</v>
      </c>
      <c r="C401" s="2">
        <v>2</v>
      </c>
      <c r="D401" t="s">
        <v>45</v>
      </c>
      <c r="E401" s="2">
        <v>12</v>
      </c>
      <c r="F401" t="s">
        <v>11</v>
      </c>
      <c r="G401" s="2">
        <v>2</v>
      </c>
      <c r="H401" t="s">
        <v>51</v>
      </c>
      <c r="I401" s="2">
        <v>4</v>
      </c>
      <c r="J401" s="6">
        <v>9.9000000000000005E-2</v>
      </c>
      <c r="K401" s="2" t="s">
        <v>36</v>
      </c>
      <c r="L401" t="s">
        <v>8</v>
      </c>
      <c r="M401" s="3" t="s">
        <v>9</v>
      </c>
      <c r="N401" t="str">
        <f>B401&amp;" "&amp;D401&amp;" "&amp;F401&amp;" "&amp;Tableau13[[#This Row],[Classification]]&amp;" "&amp;L401</f>
        <v>Autres emballages Palettes 0,5m² &lt; x ≤ 1m² réemployable Lourde / EPAL sans éco-modulation</v>
      </c>
    </row>
    <row r="402" spans="1:14" x14ac:dyDescent="0.35">
      <c r="A402" s="2" t="str">
        <f>C402&amp;E402&amp;G402&amp;Tableau13[[#This Row],[Code classification]]&amp;M402</f>
        <v>2123400</v>
      </c>
      <c r="B402" t="s">
        <v>13</v>
      </c>
      <c r="C402" s="2">
        <v>2</v>
      </c>
      <c r="D402" t="s">
        <v>45</v>
      </c>
      <c r="E402" s="2">
        <v>12</v>
      </c>
      <c r="F402" t="s">
        <v>12</v>
      </c>
      <c r="G402" s="2">
        <v>3</v>
      </c>
      <c r="H402" t="s">
        <v>51</v>
      </c>
      <c r="I402" s="2">
        <v>4</v>
      </c>
      <c r="J402" s="6">
        <v>0</v>
      </c>
      <c r="K402" s="2" t="s">
        <v>36</v>
      </c>
      <c r="L402" t="s">
        <v>8</v>
      </c>
      <c r="M402" s="3" t="s">
        <v>9</v>
      </c>
      <c r="N402" t="str">
        <f>B402&amp;" "&amp;D402&amp;" "&amp;F402&amp;" "&amp;Tableau13[[#This Row],[Classification]]&amp;" "&amp;L402</f>
        <v>Autres emballages Palettes 0,5m² &lt; x ≤ 1m² réemployé Lourde / EPAL sans éco-modulation</v>
      </c>
    </row>
    <row r="403" spans="1:14" x14ac:dyDescent="0.35">
      <c r="A403" s="2" t="str">
        <f>C403&amp;E403&amp;G403&amp;Tableau13[[#This Row],[Code classification]]&amp;M403</f>
        <v>2131400</v>
      </c>
      <c r="B403" t="s">
        <v>13</v>
      </c>
      <c r="C403" s="2">
        <v>2</v>
      </c>
      <c r="D403" t="s">
        <v>47</v>
      </c>
      <c r="E403" s="2">
        <v>13</v>
      </c>
      <c r="F403" t="s">
        <v>6</v>
      </c>
      <c r="G403" s="2">
        <v>1</v>
      </c>
      <c r="H403" t="s">
        <v>51</v>
      </c>
      <c r="I403" s="2">
        <v>4</v>
      </c>
      <c r="J403" s="6">
        <v>0.29699999999999999</v>
      </c>
      <c r="K403" s="2" t="s">
        <v>36</v>
      </c>
      <c r="L403" t="s">
        <v>8</v>
      </c>
      <c r="M403" s="3" t="s">
        <v>9</v>
      </c>
      <c r="N403" t="str">
        <f>B403&amp;" "&amp;D403&amp;" "&amp;F403&amp;" "&amp;Tableau13[[#This Row],[Classification]]&amp;" "&amp;L403</f>
        <v>Autres emballages Palettes 1m² &lt; x ≤ 1,5m² à usage unique Lourde / EPAL sans éco-modulation</v>
      </c>
    </row>
    <row r="404" spans="1:14" x14ac:dyDescent="0.35">
      <c r="A404" s="2" t="str">
        <f>C404&amp;E404&amp;G404&amp;Tableau13[[#This Row],[Code classification]]&amp;M404</f>
        <v>2132400</v>
      </c>
      <c r="B404" t="s">
        <v>13</v>
      </c>
      <c r="C404" s="2">
        <v>2</v>
      </c>
      <c r="D404" t="s">
        <v>47</v>
      </c>
      <c r="E404" s="2">
        <v>13</v>
      </c>
      <c r="F404" t="s">
        <v>11</v>
      </c>
      <c r="G404" s="2">
        <v>2</v>
      </c>
      <c r="H404" t="s">
        <v>51</v>
      </c>
      <c r="I404" s="2">
        <v>4</v>
      </c>
      <c r="J404" s="6">
        <v>0.14849999999999999</v>
      </c>
      <c r="K404" s="2" t="s">
        <v>36</v>
      </c>
      <c r="L404" t="s">
        <v>8</v>
      </c>
      <c r="M404" s="3" t="s">
        <v>9</v>
      </c>
      <c r="N404" t="str">
        <f>B404&amp;" "&amp;D404&amp;" "&amp;F404&amp;" "&amp;Tableau13[[#This Row],[Classification]]&amp;" "&amp;L404</f>
        <v>Autres emballages Palettes 1m² &lt; x ≤ 1,5m² réemployable Lourde / EPAL sans éco-modulation</v>
      </c>
    </row>
    <row r="405" spans="1:14" x14ac:dyDescent="0.35">
      <c r="A405" s="2" t="str">
        <f>C405&amp;E405&amp;G405&amp;Tableau13[[#This Row],[Code classification]]&amp;M405</f>
        <v>2133400</v>
      </c>
      <c r="B405" t="s">
        <v>13</v>
      </c>
      <c r="C405" s="2">
        <v>2</v>
      </c>
      <c r="D405" t="s">
        <v>47</v>
      </c>
      <c r="E405" s="2">
        <v>13</v>
      </c>
      <c r="F405" t="s">
        <v>12</v>
      </c>
      <c r="G405" s="2">
        <v>3</v>
      </c>
      <c r="H405" t="s">
        <v>51</v>
      </c>
      <c r="I405" s="2">
        <v>4</v>
      </c>
      <c r="J405" s="6">
        <v>0</v>
      </c>
      <c r="K405" s="2" t="s">
        <v>36</v>
      </c>
      <c r="L405" t="s">
        <v>8</v>
      </c>
      <c r="M405" s="3" t="s">
        <v>9</v>
      </c>
      <c r="N405" t="str">
        <f>B405&amp;" "&amp;D405&amp;" "&amp;F405&amp;" "&amp;Tableau13[[#This Row],[Classification]]&amp;" "&amp;L405</f>
        <v>Autres emballages Palettes 1m² &lt; x ≤ 1,5m² réemployé Lourde / EPAL sans éco-modulation</v>
      </c>
    </row>
    <row r="406" spans="1:14" x14ac:dyDescent="0.35">
      <c r="A406" s="2" t="str">
        <f>C406&amp;E406&amp;G406&amp;Tableau13[[#This Row],[Code classification]]&amp;M406</f>
        <v>2141400</v>
      </c>
      <c r="B406" t="s">
        <v>13</v>
      </c>
      <c r="C406" s="2">
        <v>2</v>
      </c>
      <c r="D406" t="s">
        <v>48</v>
      </c>
      <c r="E406" s="2">
        <v>14</v>
      </c>
      <c r="F406" t="s">
        <v>6</v>
      </c>
      <c r="G406" s="2">
        <v>1</v>
      </c>
      <c r="H406" t="s">
        <v>51</v>
      </c>
      <c r="I406" s="2">
        <v>4</v>
      </c>
      <c r="J406" s="6">
        <v>0.39600000000000002</v>
      </c>
      <c r="K406" s="2" t="s">
        <v>36</v>
      </c>
      <c r="L406" t="s">
        <v>8</v>
      </c>
      <c r="M406" s="3" t="s">
        <v>9</v>
      </c>
      <c r="N406" t="str">
        <f>B406&amp;" "&amp;D406&amp;" "&amp;F406&amp;" "&amp;Tableau13[[#This Row],[Classification]]&amp;" "&amp;L406</f>
        <v>Autres emballages Palettes 1,5m² &lt; x ≤ 2m² à usage unique Lourde / EPAL sans éco-modulation</v>
      </c>
    </row>
    <row r="407" spans="1:14" x14ac:dyDescent="0.35">
      <c r="A407" s="2" t="str">
        <f>C407&amp;E407&amp;G407&amp;Tableau13[[#This Row],[Code classification]]&amp;M407</f>
        <v>2142400</v>
      </c>
      <c r="B407" t="s">
        <v>13</v>
      </c>
      <c r="C407" s="2">
        <v>2</v>
      </c>
      <c r="D407" t="s">
        <v>48</v>
      </c>
      <c r="E407" s="2">
        <v>14</v>
      </c>
      <c r="F407" t="s">
        <v>11</v>
      </c>
      <c r="G407" s="2">
        <v>2</v>
      </c>
      <c r="H407" t="s">
        <v>51</v>
      </c>
      <c r="I407" s="2">
        <v>4</v>
      </c>
      <c r="J407" s="6">
        <v>0.19800000000000001</v>
      </c>
      <c r="K407" s="2" t="s">
        <v>36</v>
      </c>
      <c r="L407" t="s">
        <v>8</v>
      </c>
      <c r="M407" s="3" t="s">
        <v>9</v>
      </c>
      <c r="N407" t="str">
        <f>B407&amp;" "&amp;D407&amp;" "&amp;F407&amp;" "&amp;Tableau13[[#This Row],[Classification]]&amp;" "&amp;L407</f>
        <v>Autres emballages Palettes 1,5m² &lt; x ≤ 2m² réemployable Lourde / EPAL sans éco-modulation</v>
      </c>
    </row>
    <row r="408" spans="1:14" x14ac:dyDescent="0.35">
      <c r="A408" s="2" t="str">
        <f>C408&amp;E408&amp;G408&amp;Tableau13[[#This Row],[Code classification]]&amp;M408</f>
        <v>2143400</v>
      </c>
      <c r="B408" t="s">
        <v>13</v>
      </c>
      <c r="C408" s="2">
        <v>2</v>
      </c>
      <c r="D408" t="s">
        <v>48</v>
      </c>
      <c r="E408" s="2">
        <v>14</v>
      </c>
      <c r="F408" t="s">
        <v>12</v>
      </c>
      <c r="G408" s="2">
        <v>3</v>
      </c>
      <c r="H408" t="s">
        <v>51</v>
      </c>
      <c r="I408" s="2">
        <v>4</v>
      </c>
      <c r="J408" s="6">
        <v>0</v>
      </c>
      <c r="K408" s="2" t="s">
        <v>36</v>
      </c>
      <c r="L408" t="s">
        <v>8</v>
      </c>
      <c r="M408" s="3" t="s">
        <v>9</v>
      </c>
      <c r="N408" t="str">
        <f>B408&amp;" "&amp;D408&amp;" "&amp;F408&amp;" "&amp;Tableau13[[#This Row],[Classification]]&amp;" "&amp;L408</f>
        <v>Autres emballages Palettes 1,5m² &lt; x ≤ 2m² réemployé Lourde / EPAL sans éco-modulation</v>
      </c>
    </row>
    <row r="409" spans="1:14" x14ac:dyDescent="0.35">
      <c r="A409" s="2" t="str">
        <f>C409&amp;E409&amp;G409&amp;Tableau13[[#This Row],[Code classification]]&amp;M409</f>
        <v>2151400</v>
      </c>
      <c r="B409" t="s">
        <v>13</v>
      </c>
      <c r="C409" s="2">
        <v>2</v>
      </c>
      <c r="D409" t="s">
        <v>49</v>
      </c>
      <c r="E409" s="2">
        <v>15</v>
      </c>
      <c r="F409" t="s">
        <v>6</v>
      </c>
      <c r="G409" s="2">
        <v>1</v>
      </c>
      <c r="H409" t="s">
        <v>51</v>
      </c>
      <c r="I409" s="2">
        <v>4</v>
      </c>
      <c r="J409" s="6">
        <v>0.59299999999999997</v>
      </c>
      <c r="K409" s="2" t="s">
        <v>36</v>
      </c>
      <c r="L409" t="s">
        <v>8</v>
      </c>
      <c r="M409" s="3" t="s">
        <v>9</v>
      </c>
      <c r="N409" t="str">
        <f>B409&amp;" "&amp;D409&amp;" "&amp;F409&amp;" "&amp;Tableau13[[#This Row],[Classification]]&amp;" "&amp;L409</f>
        <v>Autres emballages Palettes 2m² &lt; x ≤ 3m² à usage unique Lourde / EPAL sans éco-modulation</v>
      </c>
    </row>
    <row r="410" spans="1:14" x14ac:dyDescent="0.35">
      <c r="A410" s="2" t="str">
        <f>C410&amp;E410&amp;G410&amp;Tableau13[[#This Row],[Code classification]]&amp;M410</f>
        <v>2152400</v>
      </c>
      <c r="B410" t="s">
        <v>13</v>
      </c>
      <c r="C410" s="2">
        <v>2</v>
      </c>
      <c r="D410" t="s">
        <v>49</v>
      </c>
      <c r="E410" s="2">
        <v>15</v>
      </c>
      <c r="F410" t="s">
        <v>11</v>
      </c>
      <c r="G410" s="2">
        <v>2</v>
      </c>
      <c r="H410" t="s">
        <v>51</v>
      </c>
      <c r="I410" s="2">
        <v>4</v>
      </c>
      <c r="J410" s="6">
        <v>0.29649999999999999</v>
      </c>
      <c r="K410" s="2" t="s">
        <v>36</v>
      </c>
      <c r="L410" t="s">
        <v>8</v>
      </c>
      <c r="M410" s="3" t="s">
        <v>9</v>
      </c>
      <c r="N410" t="str">
        <f>B410&amp;" "&amp;D410&amp;" "&amp;F410&amp;" "&amp;Tableau13[[#This Row],[Classification]]&amp;" "&amp;L410</f>
        <v>Autres emballages Palettes 2m² &lt; x ≤ 3m² réemployable Lourde / EPAL sans éco-modulation</v>
      </c>
    </row>
    <row r="411" spans="1:14" x14ac:dyDescent="0.35">
      <c r="A411" s="2" t="str">
        <f>C411&amp;E411&amp;G411&amp;Tableau13[[#This Row],[Code classification]]&amp;M411</f>
        <v>2153400</v>
      </c>
      <c r="B411" t="s">
        <v>13</v>
      </c>
      <c r="C411" s="2">
        <v>2</v>
      </c>
      <c r="D411" t="s">
        <v>49</v>
      </c>
      <c r="E411" s="2">
        <v>15</v>
      </c>
      <c r="F411" t="s">
        <v>12</v>
      </c>
      <c r="G411" s="2">
        <v>3</v>
      </c>
      <c r="H411" t="s">
        <v>51</v>
      </c>
      <c r="I411" s="2">
        <v>4</v>
      </c>
      <c r="J411" s="6">
        <v>0</v>
      </c>
      <c r="K411" s="2" t="s">
        <v>36</v>
      </c>
      <c r="L411" t="s">
        <v>8</v>
      </c>
      <c r="M411" s="3" t="s">
        <v>9</v>
      </c>
      <c r="N411" t="str">
        <f>B411&amp;" "&amp;D411&amp;" "&amp;F411&amp;" "&amp;Tableau13[[#This Row],[Classification]]&amp;" "&amp;L411</f>
        <v>Autres emballages Palettes 2m² &lt; x ≤ 3m² réemployé Lourde / EPAL sans éco-modulation</v>
      </c>
    </row>
    <row r="412" spans="1:14" x14ac:dyDescent="0.35">
      <c r="A412" s="2" t="str">
        <f>C412&amp;E412&amp;G412&amp;Tableau13[[#This Row],[Code classification]]&amp;M412</f>
        <v>2111500</v>
      </c>
      <c r="B412" t="s">
        <v>13</v>
      </c>
      <c r="C412" s="2">
        <v>2</v>
      </c>
      <c r="D412" t="s">
        <v>44</v>
      </c>
      <c r="E412" s="2">
        <v>11</v>
      </c>
      <c r="F412" t="s">
        <v>6</v>
      </c>
      <c r="G412" s="2">
        <v>1</v>
      </c>
      <c r="H412" t="s">
        <v>50</v>
      </c>
      <c r="I412" s="2">
        <v>5</v>
      </c>
      <c r="J412" s="6">
        <v>7.8E-2</v>
      </c>
      <c r="K412" s="2" t="s">
        <v>36</v>
      </c>
      <c r="L412" t="s">
        <v>8</v>
      </c>
      <c r="M412" s="3" t="s">
        <v>9</v>
      </c>
      <c r="N412" t="str">
        <f>B412&amp;" "&amp;D412&amp;" "&amp;F412&amp;" "&amp;Tableau13[[#This Row],[Classification]]&amp;" "&amp;L412</f>
        <v>Autres emballages Palettes ≤ 0,5m² à usage unique Demi-Lourde sans éco-modulation</v>
      </c>
    </row>
    <row r="413" spans="1:14" x14ac:dyDescent="0.35">
      <c r="A413" s="2" t="str">
        <f>C413&amp;E413&amp;G413&amp;Tableau13[[#This Row],[Code classification]]&amp;M413</f>
        <v>2112500</v>
      </c>
      <c r="B413" t="s">
        <v>13</v>
      </c>
      <c r="C413" s="2">
        <v>2</v>
      </c>
      <c r="D413" t="s">
        <v>44</v>
      </c>
      <c r="E413" s="2">
        <v>11</v>
      </c>
      <c r="F413" t="s">
        <v>11</v>
      </c>
      <c r="G413" s="2">
        <v>2</v>
      </c>
      <c r="H413" t="s">
        <v>50</v>
      </c>
      <c r="I413" s="2">
        <v>5</v>
      </c>
      <c r="J413" s="6">
        <v>3.9E-2</v>
      </c>
      <c r="K413" s="2" t="s">
        <v>36</v>
      </c>
      <c r="L413" t="s">
        <v>8</v>
      </c>
      <c r="M413" s="3" t="s">
        <v>9</v>
      </c>
      <c r="N413" t="str">
        <f>B413&amp;" "&amp;D413&amp;" "&amp;F413&amp;" "&amp;Tableau13[[#This Row],[Classification]]&amp;" "&amp;L413</f>
        <v>Autres emballages Palettes ≤ 0,5m² réemployable Demi-Lourde sans éco-modulation</v>
      </c>
    </row>
    <row r="414" spans="1:14" x14ac:dyDescent="0.35">
      <c r="A414" s="2" t="str">
        <f>C414&amp;E414&amp;G414&amp;Tableau13[[#This Row],[Code classification]]&amp;M414</f>
        <v>2113500</v>
      </c>
      <c r="B414" t="s">
        <v>13</v>
      </c>
      <c r="C414" s="2">
        <v>2</v>
      </c>
      <c r="D414" t="s">
        <v>44</v>
      </c>
      <c r="E414" s="2">
        <v>11</v>
      </c>
      <c r="F414" t="s">
        <v>12</v>
      </c>
      <c r="G414" s="2">
        <v>3</v>
      </c>
      <c r="H414" t="s">
        <v>50</v>
      </c>
      <c r="I414" s="2">
        <v>5</v>
      </c>
      <c r="J414" s="6">
        <v>0</v>
      </c>
      <c r="K414" s="2" t="s">
        <v>36</v>
      </c>
      <c r="L414" t="s">
        <v>8</v>
      </c>
      <c r="M414" s="3" t="s">
        <v>9</v>
      </c>
      <c r="N414" t="str">
        <f>B414&amp;" "&amp;D414&amp;" "&amp;F414&amp;" "&amp;Tableau13[[#This Row],[Classification]]&amp;" "&amp;L414</f>
        <v>Autres emballages Palettes ≤ 0,5m² réemployé Demi-Lourde sans éco-modulation</v>
      </c>
    </row>
    <row r="415" spans="1:14" x14ac:dyDescent="0.35">
      <c r="A415" s="2" t="str">
        <f>C415&amp;E415&amp;G415&amp;Tableau13[[#This Row],[Code classification]]&amp;M415</f>
        <v>2121500</v>
      </c>
      <c r="B415" t="s">
        <v>13</v>
      </c>
      <c r="C415" s="2">
        <v>2</v>
      </c>
      <c r="D415" t="s">
        <v>45</v>
      </c>
      <c r="E415" s="2">
        <v>12</v>
      </c>
      <c r="F415" t="s">
        <v>6</v>
      </c>
      <c r="G415" s="2">
        <v>1</v>
      </c>
      <c r="H415" t="s">
        <v>50</v>
      </c>
      <c r="I415" s="2">
        <v>5</v>
      </c>
      <c r="J415" s="6">
        <v>0.154</v>
      </c>
      <c r="K415" s="2" t="s">
        <v>36</v>
      </c>
      <c r="L415" t="s">
        <v>8</v>
      </c>
      <c r="M415" s="3" t="s">
        <v>9</v>
      </c>
      <c r="N415" t="str">
        <f>B415&amp;" "&amp;D415&amp;" "&amp;F415&amp;" "&amp;Tableau13[[#This Row],[Classification]]&amp;" "&amp;L415</f>
        <v>Autres emballages Palettes 0,5m² &lt; x ≤ 1m² à usage unique Demi-Lourde sans éco-modulation</v>
      </c>
    </row>
    <row r="416" spans="1:14" x14ac:dyDescent="0.35">
      <c r="A416" s="2" t="str">
        <f>C416&amp;E416&amp;G416&amp;Tableau13[[#This Row],[Code classification]]&amp;M416</f>
        <v>2122500</v>
      </c>
      <c r="B416" t="s">
        <v>13</v>
      </c>
      <c r="C416" s="2">
        <v>2</v>
      </c>
      <c r="D416" t="s">
        <v>45</v>
      </c>
      <c r="E416" s="2">
        <v>12</v>
      </c>
      <c r="F416" t="s">
        <v>11</v>
      </c>
      <c r="G416" s="2">
        <v>2</v>
      </c>
      <c r="H416" t="s">
        <v>50</v>
      </c>
      <c r="I416" s="2">
        <v>5</v>
      </c>
      <c r="J416" s="6">
        <v>7.6999999999999999E-2</v>
      </c>
      <c r="K416" s="2" t="s">
        <v>36</v>
      </c>
      <c r="L416" t="s">
        <v>8</v>
      </c>
      <c r="M416" s="3" t="s">
        <v>9</v>
      </c>
      <c r="N416" t="str">
        <f>B416&amp;" "&amp;D416&amp;" "&amp;F416&amp;" "&amp;Tableau13[[#This Row],[Classification]]&amp;" "&amp;L416</f>
        <v>Autres emballages Palettes 0,5m² &lt; x ≤ 1m² réemployable Demi-Lourde sans éco-modulation</v>
      </c>
    </row>
    <row r="417" spans="1:14" x14ac:dyDescent="0.35">
      <c r="A417" s="2" t="str">
        <f>C417&amp;E417&amp;G417&amp;Tableau13[[#This Row],[Code classification]]&amp;M417</f>
        <v>2123500</v>
      </c>
      <c r="B417" t="s">
        <v>13</v>
      </c>
      <c r="C417" s="2">
        <v>2</v>
      </c>
      <c r="D417" t="s">
        <v>45</v>
      </c>
      <c r="E417" s="2">
        <v>12</v>
      </c>
      <c r="F417" t="s">
        <v>12</v>
      </c>
      <c r="G417" s="2">
        <v>3</v>
      </c>
      <c r="H417" t="s">
        <v>50</v>
      </c>
      <c r="I417" s="2">
        <v>5</v>
      </c>
      <c r="J417" s="6">
        <v>0</v>
      </c>
      <c r="K417" s="2" t="s">
        <v>36</v>
      </c>
      <c r="L417" t="s">
        <v>8</v>
      </c>
      <c r="M417" s="3" t="s">
        <v>9</v>
      </c>
      <c r="N417" t="str">
        <f>B417&amp;" "&amp;D417&amp;" "&amp;F417&amp;" "&amp;Tableau13[[#This Row],[Classification]]&amp;" "&amp;L417</f>
        <v>Autres emballages Palettes 0,5m² &lt; x ≤ 1m² réemployé Demi-Lourde sans éco-modulation</v>
      </c>
    </row>
    <row r="418" spans="1:14" x14ac:dyDescent="0.35">
      <c r="A418" s="2" t="str">
        <f>C418&amp;E418&amp;G418&amp;Tableau13[[#This Row],[Code classification]]&amp;M418</f>
        <v>2131500</v>
      </c>
      <c r="B418" t="s">
        <v>13</v>
      </c>
      <c r="C418" s="2">
        <v>2</v>
      </c>
      <c r="D418" t="s">
        <v>47</v>
      </c>
      <c r="E418" s="2">
        <v>13</v>
      </c>
      <c r="F418" t="s">
        <v>6</v>
      </c>
      <c r="G418" s="2">
        <v>1</v>
      </c>
      <c r="H418" t="s">
        <v>50</v>
      </c>
      <c r="I418" s="2">
        <v>5</v>
      </c>
      <c r="J418" s="6">
        <v>0.23200000000000001</v>
      </c>
      <c r="K418" s="2" t="s">
        <v>36</v>
      </c>
      <c r="L418" t="s">
        <v>8</v>
      </c>
      <c r="M418" s="3" t="s">
        <v>9</v>
      </c>
      <c r="N418" t="str">
        <f>B418&amp;" "&amp;D418&amp;" "&amp;F418&amp;" "&amp;Tableau13[[#This Row],[Classification]]&amp;" "&amp;L418</f>
        <v>Autres emballages Palettes 1m² &lt; x ≤ 1,5m² à usage unique Demi-Lourde sans éco-modulation</v>
      </c>
    </row>
    <row r="419" spans="1:14" x14ac:dyDescent="0.35">
      <c r="A419" s="2" t="str">
        <f>C419&amp;E419&amp;G419&amp;Tableau13[[#This Row],[Code classification]]&amp;M419</f>
        <v>2132500</v>
      </c>
      <c r="B419" t="s">
        <v>13</v>
      </c>
      <c r="C419" s="2">
        <v>2</v>
      </c>
      <c r="D419" t="s">
        <v>47</v>
      </c>
      <c r="E419" s="2">
        <v>13</v>
      </c>
      <c r="F419" t="s">
        <v>11</v>
      </c>
      <c r="G419" s="2">
        <v>2</v>
      </c>
      <c r="H419" t="s">
        <v>50</v>
      </c>
      <c r="I419" s="2">
        <v>5</v>
      </c>
      <c r="J419" s="6">
        <v>0.11600000000000001</v>
      </c>
      <c r="K419" s="2" t="s">
        <v>36</v>
      </c>
      <c r="L419" t="s">
        <v>8</v>
      </c>
      <c r="M419" s="3" t="s">
        <v>9</v>
      </c>
      <c r="N419" t="str">
        <f>B419&amp;" "&amp;D419&amp;" "&amp;F419&amp;" "&amp;Tableau13[[#This Row],[Classification]]&amp;" "&amp;L419</f>
        <v>Autres emballages Palettes 1m² &lt; x ≤ 1,5m² réemployable Demi-Lourde sans éco-modulation</v>
      </c>
    </row>
    <row r="420" spans="1:14" x14ac:dyDescent="0.35">
      <c r="A420" s="2" t="str">
        <f>C420&amp;E420&amp;G420&amp;Tableau13[[#This Row],[Code classification]]&amp;M420</f>
        <v>2133500</v>
      </c>
      <c r="B420" t="s">
        <v>13</v>
      </c>
      <c r="C420" s="2">
        <v>2</v>
      </c>
      <c r="D420" t="s">
        <v>47</v>
      </c>
      <c r="E420" s="2">
        <v>13</v>
      </c>
      <c r="F420" t="s">
        <v>12</v>
      </c>
      <c r="G420" s="2">
        <v>3</v>
      </c>
      <c r="H420" t="s">
        <v>50</v>
      </c>
      <c r="I420" s="2">
        <v>5</v>
      </c>
      <c r="J420" s="6">
        <v>0</v>
      </c>
      <c r="K420" s="2" t="s">
        <v>36</v>
      </c>
      <c r="L420" t="s">
        <v>8</v>
      </c>
      <c r="M420" s="3" t="s">
        <v>9</v>
      </c>
      <c r="N420" t="str">
        <f>B420&amp;" "&amp;D420&amp;" "&amp;F420&amp;" "&amp;Tableau13[[#This Row],[Classification]]&amp;" "&amp;L420</f>
        <v>Autres emballages Palettes 1m² &lt; x ≤ 1,5m² réemployé Demi-Lourde sans éco-modulation</v>
      </c>
    </row>
    <row r="421" spans="1:14" x14ac:dyDescent="0.35">
      <c r="A421" s="2" t="str">
        <f>C421&amp;E421&amp;G421&amp;Tableau13[[#This Row],[Code classification]]&amp;M421</f>
        <v>2141500</v>
      </c>
      <c r="B421" t="s">
        <v>13</v>
      </c>
      <c r="C421" s="2">
        <v>2</v>
      </c>
      <c r="D421" t="s">
        <v>48</v>
      </c>
      <c r="E421" s="2">
        <v>14</v>
      </c>
      <c r="F421" t="s">
        <v>6</v>
      </c>
      <c r="G421" s="2">
        <v>1</v>
      </c>
      <c r="H421" t="s">
        <v>50</v>
      </c>
      <c r="I421" s="2">
        <v>5</v>
      </c>
      <c r="J421" s="6">
        <v>0.308</v>
      </c>
      <c r="K421" s="2" t="s">
        <v>36</v>
      </c>
      <c r="L421" t="s">
        <v>8</v>
      </c>
      <c r="M421" s="3" t="s">
        <v>9</v>
      </c>
      <c r="N421" t="str">
        <f>B421&amp;" "&amp;D421&amp;" "&amp;F421&amp;" "&amp;Tableau13[[#This Row],[Classification]]&amp;" "&amp;L421</f>
        <v>Autres emballages Palettes 1,5m² &lt; x ≤ 2m² à usage unique Demi-Lourde sans éco-modulation</v>
      </c>
    </row>
    <row r="422" spans="1:14" x14ac:dyDescent="0.35">
      <c r="A422" s="2" t="str">
        <f>C422&amp;E422&amp;G422&amp;Tableau13[[#This Row],[Code classification]]&amp;M422</f>
        <v>2142500</v>
      </c>
      <c r="B422" t="s">
        <v>13</v>
      </c>
      <c r="C422" s="2">
        <v>2</v>
      </c>
      <c r="D422" t="s">
        <v>48</v>
      </c>
      <c r="E422" s="2">
        <v>14</v>
      </c>
      <c r="F422" t="s">
        <v>11</v>
      </c>
      <c r="G422" s="2">
        <v>2</v>
      </c>
      <c r="H422" t="s">
        <v>50</v>
      </c>
      <c r="I422" s="2">
        <v>5</v>
      </c>
      <c r="J422" s="6">
        <v>0.154</v>
      </c>
      <c r="K422" s="2" t="s">
        <v>36</v>
      </c>
      <c r="L422" t="s">
        <v>8</v>
      </c>
      <c r="M422" s="3" t="s">
        <v>9</v>
      </c>
      <c r="N422" t="str">
        <f>B422&amp;" "&amp;D422&amp;" "&amp;F422&amp;" "&amp;Tableau13[[#This Row],[Classification]]&amp;" "&amp;L422</f>
        <v>Autres emballages Palettes 1,5m² &lt; x ≤ 2m² réemployable Demi-Lourde sans éco-modulation</v>
      </c>
    </row>
    <row r="423" spans="1:14" x14ac:dyDescent="0.35">
      <c r="A423" s="2" t="str">
        <f>C423&amp;E423&amp;G423&amp;Tableau13[[#This Row],[Code classification]]&amp;M423</f>
        <v>2143500</v>
      </c>
      <c r="B423" t="s">
        <v>13</v>
      </c>
      <c r="C423" s="2">
        <v>2</v>
      </c>
      <c r="D423" t="s">
        <v>48</v>
      </c>
      <c r="E423" s="2">
        <v>14</v>
      </c>
      <c r="F423" t="s">
        <v>12</v>
      </c>
      <c r="G423" s="2">
        <v>3</v>
      </c>
      <c r="H423" t="s">
        <v>50</v>
      </c>
      <c r="I423" s="2">
        <v>5</v>
      </c>
      <c r="J423" s="6">
        <v>0</v>
      </c>
      <c r="K423" s="2" t="s">
        <v>36</v>
      </c>
      <c r="L423" t="s">
        <v>8</v>
      </c>
      <c r="M423" s="3" t="s">
        <v>9</v>
      </c>
      <c r="N423" t="str">
        <f>B423&amp;" "&amp;D423&amp;" "&amp;F423&amp;" "&amp;Tableau13[[#This Row],[Classification]]&amp;" "&amp;L423</f>
        <v>Autres emballages Palettes 1,5m² &lt; x ≤ 2m² réemployé Demi-Lourde sans éco-modulation</v>
      </c>
    </row>
    <row r="424" spans="1:14" x14ac:dyDescent="0.35">
      <c r="A424" s="2" t="str">
        <f>C424&amp;E424&amp;G424&amp;Tableau13[[#This Row],[Code classification]]&amp;M424</f>
        <v>2151500</v>
      </c>
      <c r="B424" t="s">
        <v>13</v>
      </c>
      <c r="C424" s="2">
        <v>2</v>
      </c>
      <c r="D424" t="s">
        <v>49</v>
      </c>
      <c r="E424" s="2">
        <v>15</v>
      </c>
      <c r="F424" t="s">
        <v>6</v>
      </c>
      <c r="G424" s="2">
        <v>1</v>
      </c>
      <c r="H424" t="s">
        <v>50</v>
      </c>
      <c r="I424" s="2">
        <v>5</v>
      </c>
      <c r="J424" s="6">
        <v>0.46300000000000002</v>
      </c>
      <c r="K424" s="2" t="s">
        <v>36</v>
      </c>
      <c r="L424" t="s">
        <v>8</v>
      </c>
      <c r="M424" s="3" t="s">
        <v>9</v>
      </c>
      <c r="N424" t="str">
        <f>B424&amp;" "&amp;D424&amp;" "&amp;F424&amp;" "&amp;Tableau13[[#This Row],[Classification]]&amp;" "&amp;L424</f>
        <v>Autres emballages Palettes 2m² &lt; x ≤ 3m² à usage unique Demi-Lourde sans éco-modulation</v>
      </c>
    </row>
    <row r="425" spans="1:14" x14ac:dyDescent="0.35">
      <c r="A425" s="2" t="str">
        <f>C425&amp;E425&amp;G425&amp;Tableau13[[#This Row],[Code classification]]&amp;M425</f>
        <v>2152500</v>
      </c>
      <c r="B425" t="s">
        <v>13</v>
      </c>
      <c r="C425" s="2">
        <v>2</v>
      </c>
      <c r="D425" t="s">
        <v>49</v>
      </c>
      <c r="E425" s="2">
        <v>15</v>
      </c>
      <c r="F425" t="s">
        <v>11</v>
      </c>
      <c r="G425" s="2">
        <v>2</v>
      </c>
      <c r="H425" t="s">
        <v>50</v>
      </c>
      <c r="I425" s="2">
        <v>5</v>
      </c>
      <c r="J425" s="6">
        <v>0.23150000000000001</v>
      </c>
      <c r="K425" s="2" t="s">
        <v>36</v>
      </c>
      <c r="L425" t="s">
        <v>8</v>
      </c>
      <c r="M425" s="3" t="s">
        <v>9</v>
      </c>
      <c r="N425" t="str">
        <f>B425&amp;" "&amp;D425&amp;" "&amp;F425&amp;" "&amp;Tableau13[[#This Row],[Classification]]&amp;" "&amp;L425</f>
        <v>Autres emballages Palettes 2m² &lt; x ≤ 3m² réemployable Demi-Lourde sans éco-modulation</v>
      </c>
    </row>
    <row r="426" spans="1:14" x14ac:dyDescent="0.35">
      <c r="A426" s="2" t="str">
        <f>C426&amp;E426&amp;G426&amp;Tableau13[[#This Row],[Code classification]]&amp;M426</f>
        <v>2153500</v>
      </c>
      <c r="B426" t="s">
        <v>13</v>
      </c>
      <c r="C426" s="2">
        <v>2</v>
      </c>
      <c r="D426" t="s">
        <v>49</v>
      </c>
      <c r="E426" s="2">
        <v>15</v>
      </c>
      <c r="F426" t="s">
        <v>12</v>
      </c>
      <c r="G426" s="2">
        <v>3</v>
      </c>
      <c r="H426" t="s">
        <v>50</v>
      </c>
      <c r="I426" s="2">
        <v>5</v>
      </c>
      <c r="J426" s="6">
        <v>0</v>
      </c>
      <c r="K426" s="2" t="s">
        <v>36</v>
      </c>
      <c r="L426" t="s">
        <v>8</v>
      </c>
      <c r="M426" s="3" t="s">
        <v>9</v>
      </c>
      <c r="N426" t="str">
        <f>B426&amp;" "&amp;D426&amp;" "&amp;F426&amp;" "&amp;Tableau13[[#This Row],[Classification]]&amp;" "&amp;L426</f>
        <v>Autres emballages Palettes 2m² &lt; x ≤ 3m² réemployé Demi-Lourde sans éco-modulation</v>
      </c>
    </row>
    <row r="427" spans="1:14" x14ac:dyDescent="0.35">
      <c r="A427" s="2" t="str">
        <f>C427&amp;E427&amp;G427&amp;Tableau13[[#This Row],[Code classification]]&amp;M427</f>
        <v>2111600</v>
      </c>
      <c r="B427" t="s">
        <v>13</v>
      </c>
      <c r="C427" s="2">
        <v>2</v>
      </c>
      <c r="D427" t="s">
        <v>44</v>
      </c>
      <c r="E427" s="2">
        <v>11</v>
      </c>
      <c r="F427" t="s">
        <v>6</v>
      </c>
      <c r="G427" s="2">
        <v>1</v>
      </c>
      <c r="H427" t="s">
        <v>52</v>
      </c>
      <c r="I427" s="2">
        <v>6</v>
      </c>
      <c r="J427" s="6">
        <v>5.8999999999999997E-2</v>
      </c>
      <c r="K427" s="2" t="s">
        <v>36</v>
      </c>
      <c r="L427" t="s">
        <v>8</v>
      </c>
      <c r="M427" s="3" t="s">
        <v>9</v>
      </c>
      <c r="N427" t="str">
        <f>B427&amp;" "&amp;D427&amp;" "&amp;F427&amp;" "&amp;Tableau13[[#This Row],[Classification]]&amp;" "&amp;L427</f>
        <v>Autres emballages Palettes ≤ 0,5m² à usage unique Légère / Perdue sans éco-modulation</v>
      </c>
    </row>
    <row r="428" spans="1:14" x14ac:dyDescent="0.35">
      <c r="A428" s="2" t="str">
        <f>C428&amp;E428&amp;G428&amp;Tableau13[[#This Row],[Code classification]]&amp;M428</f>
        <v>2112600</v>
      </c>
      <c r="B428" t="s">
        <v>13</v>
      </c>
      <c r="C428" s="2">
        <v>2</v>
      </c>
      <c r="D428" t="s">
        <v>44</v>
      </c>
      <c r="E428" s="2">
        <v>11</v>
      </c>
      <c r="F428" t="s">
        <v>11</v>
      </c>
      <c r="G428" s="2">
        <v>2</v>
      </c>
      <c r="H428" t="s">
        <v>52</v>
      </c>
      <c r="I428" s="2">
        <v>6</v>
      </c>
      <c r="J428" s="6">
        <v>2.9499999999999998E-2</v>
      </c>
      <c r="K428" s="2" t="s">
        <v>36</v>
      </c>
      <c r="L428" t="s">
        <v>8</v>
      </c>
      <c r="M428" s="3" t="s">
        <v>9</v>
      </c>
      <c r="N428" t="str">
        <f>B428&amp;" "&amp;D428&amp;" "&amp;F428&amp;" "&amp;Tableau13[[#This Row],[Classification]]&amp;" "&amp;L428</f>
        <v>Autres emballages Palettes ≤ 0,5m² réemployable Légère / Perdue sans éco-modulation</v>
      </c>
    </row>
    <row r="429" spans="1:14" x14ac:dyDescent="0.35">
      <c r="A429" s="2" t="str">
        <f>C429&amp;E429&amp;G429&amp;Tableau13[[#This Row],[Code classification]]&amp;M429</f>
        <v>2113600</v>
      </c>
      <c r="B429" t="s">
        <v>13</v>
      </c>
      <c r="C429" s="2">
        <v>2</v>
      </c>
      <c r="D429" t="s">
        <v>44</v>
      </c>
      <c r="E429" s="2">
        <v>11</v>
      </c>
      <c r="F429" t="s">
        <v>12</v>
      </c>
      <c r="G429" s="2">
        <v>3</v>
      </c>
      <c r="H429" t="s">
        <v>52</v>
      </c>
      <c r="I429" s="2">
        <v>6</v>
      </c>
      <c r="J429" s="6">
        <v>0</v>
      </c>
      <c r="K429" s="2" t="s">
        <v>36</v>
      </c>
      <c r="L429" t="s">
        <v>8</v>
      </c>
      <c r="M429" s="3" t="s">
        <v>9</v>
      </c>
      <c r="N429" t="str">
        <f>B429&amp;" "&amp;D429&amp;" "&amp;F429&amp;" "&amp;Tableau13[[#This Row],[Classification]]&amp;" "&amp;L429</f>
        <v>Autres emballages Palettes ≤ 0,5m² réemployé Légère / Perdue sans éco-modulation</v>
      </c>
    </row>
    <row r="430" spans="1:14" x14ac:dyDescent="0.35">
      <c r="A430" s="2" t="str">
        <f>C430&amp;E430&amp;G430&amp;Tableau13[[#This Row],[Code classification]]&amp;M430</f>
        <v>2121600</v>
      </c>
      <c r="B430" t="s">
        <v>13</v>
      </c>
      <c r="C430" s="2">
        <v>2</v>
      </c>
      <c r="D430" t="s">
        <v>45</v>
      </c>
      <c r="E430" s="2">
        <v>12</v>
      </c>
      <c r="F430" t="s">
        <v>6</v>
      </c>
      <c r="G430" s="2">
        <v>1</v>
      </c>
      <c r="H430" t="s">
        <v>52</v>
      </c>
      <c r="I430" s="2">
        <v>6</v>
      </c>
      <c r="J430" s="6">
        <v>0.11899999999999999</v>
      </c>
      <c r="K430" s="2" t="s">
        <v>36</v>
      </c>
      <c r="L430" t="s">
        <v>8</v>
      </c>
      <c r="M430" s="3" t="s">
        <v>9</v>
      </c>
      <c r="N430" t="str">
        <f>B430&amp;" "&amp;D430&amp;" "&amp;F430&amp;" "&amp;Tableau13[[#This Row],[Classification]]&amp;" "&amp;L430</f>
        <v>Autres emballages Palettes 0,5m² &lt; x ≤ 1m² à usage unique Légère / Perdue sans éco-modulation</v>
      </c>
    </row>
    <row r="431" spans="1:14" x14ac:dyDescent="0.35">
      <c r="A431" s="2" t="str">
        <f>C431&amp;E431&amp;G431&amp;Tableau13[[#This Row],[Code classification]]&amp;M431</f>
        <v>2122600</v>
      </c>
      <c r="B431" t="s">
        <v>13</v>
      </c>
      <c r="C431" s="2">
        <v>2</v>
      </c>
      <c r="D431" t="s">
        <v>45</v>
      </c>
      <c r="E431" s="2">
        <v>12</v>
      </c>
      <c r="F431" t="s">
        <v>11</v>
      </c>
      <c r="G431" s="2">
        <v>2</v>
      </c>
      <c r="H431" t="s">
        <v>52</v>
      </c>
      <c r="I431" s="2">
        <v>6</v>
      </c>
      <c r="J431" s="6">
        <v>5.9499999999999997E-2</v>
      </c>
      <c r="K431" s="2" t="s">
        <v>36</v>
      </c>
      <c r="L431" t="s">
        <v>8</v>
      </c>
      <c r="M431" s="3" t="s">
        <v>9</v>
      </c>
      <c r="N431" t="str">
        <f>B431&amp;" "&amp;D431&amp;" "&amp;F431&amp;" "&amp;Tableau13[[#This Row],[Classification]]&amp;" "&amp;L431</f>
        <v>Autres emballages Palettes 0,5m² &lt; x ≤ 1m² réemployable Légère / Perdue sans éco-modulation</v>
      </c>
    </row>
    <row r="432" spans="1:14" x14ac:dyDescent="0.35">
      <c r="A432" s="2" t="str">
        <f>C432&amp;E432&amp;G432&amp;Tableau13[[#This Row],[Code classification]]&amp;M432</f>
        <v>2123600</v>
      </c>
      <c r="B432" t="s">
        <v>13</v>
      </c>
      <c r="C432" s="2">
        <v>2</v>
      </c>
      <c r="D432" t="s">
        <v>45</v>
      </c>
      <c r="E432" s="2">
        <v>12</v>
      </c>
      <c r="F432" t="s">
        <v>12</v>
      </c>
      <c r="G432" s="2">
        <v>3</v>
      </c>
      <c r="H432" t="s">
        <v>52</v>
      </c>
      <c r="I432" s="2">
        <v>6</v>
      </c>
      <c r="J432" s="6">
        <v>0</v>
      </c>
      <c r="K432" s="2" t="s">
        <v>36</v>
      </c>
      <c r="L432" t="s">
        <v>8</v>
      </c>
      <c r="M432" s="3" t="s">
        <v>9</v>
      </c>
      <c r="N432" t="str">
        <f>B432&amp;" "&amp;D432&amp;" "&amp;F432&amp;" "&amp;Tableau13[[#This Row],[Classification]]&amp;" "&amp;L432</f>
        <v>Autres emballages Palettes 0,5m² &lt; x ≤ 1m² réemployé Légère / Perdue sans éco-modulation</v>
      </c>
    </row>
    <row r="433" spans="1:14" x14ac:dyDescent="0.35">
      <c r="A433" s="2" t="str">
        <f>C433&amp;E433&amp;G433&amp;Tableau13[[#This Row],[Code classification]]&amp;M433</f>
        <v>2131600</v>
      </c>
      <c r="B433" t="s">
        <v>13</v>
      </c>
      <c r="C433" s="2">
        <v>2</v>
      </c>
      <c r="D433" t="s">
        <v>47</v>
      </c>
      <c r="E433" s="2">
        <v>13</v>
      </c>
      <c r="F433" t="s">
        <v>6</v>
      </c>
      <c r="G433" s="2">
        <v>1</v>
      </c>
      <c r="H433" t="s">
        <v>52</v>
      </c>
      <c r="I433" s="2">
        <v>6</v>
      </c>
      <c r="J433" s="6">
        <v>0.17799999999999999</v>
      </c>
      <c r="K433" s="2" t="s">
        <v>36</v>
      </c>
      <c r="L433" t="s">
        <v>8</v>
      </c>
      <c r="M433" s="3" t="s">
        <v>9</v>
      </c>
      <c r="N433" t="str">
        <f>B433&amp;" "&amp;D433&amp;" "&amp;F433&amp;" "&amp;Tableau13[[#This Row],[Classification]]&amp;" "&amp;L433</f>
        <v>Autres emballages Palettes 1m² &lt; x ≤ 1,5m² à usage unique Légère / Perdue sans éco-modulation</v>
      </c>
    </row>
    <row r="434" spans="1:14" x14ac:dyDescent="0.35">
      <c r="A434" s="2" t="str">
        <f>C434&amp;E434&amp;G434&amp;Tableau13[[#This Row],[Code classification]]&amp;M434</f>
        <v>2132600</v>
      </c>
      <c r="B434" t="s">
        <v>13</v>
      </c>
      <c r="C434" s="2">
        <v>2</v>
      </c>
      <c r="D434" t="s">
        <v>47</v>
      </c>
      <c r="E434" s="2">
        <v>13</v>
      </c>
      <c r="F434" t="s">
        <v>11</v>
      </c>
      <c r="G434" s="2">
        <v>2</v>
      </c>
      <c r="H434" t="s">
        <v>52</v>
      </c>
      <c r="I434" s="2">
        <v>6</v>
      </c>
      <c r="J434" s="6">
        <v>8.8999999999999996E-2</v>
      </c>
      <c r="K434" s="2" t="s">
        <v>36</v>
      </c>
      <c r="L434" t="s">
        <v>8</v>
      </c>
      <c r="M434" s="3" t="s">
        <v>9</v>
      </c>
      <c r="N434" t="str">
        <f>B434&amp;" "&amp;D434&amp;" "&amp;F434&amp;" "&amp;Tableau13[[#This Row],[Classification]]&amp;" "&amp;L434</f>
        <v>Autres emballages Palettes 1m² &lt; x ≤ 1,5m² réemployable Légère / Perdue sans éco-modulation</v>
      </c>
    </row>
    <row r="435" spans="1:14" x14ac:dyDescent="0.35">
      <c r="A435" s="2" t="str">
        <f>C435&amp;E435&amp;G435&amp;Tableau13[[#This Row],[Code classification]]&amp;M435</f>
        <v>2133600</v>
      </c>
      <c r="B435" t="s">
        <v>13</v>
      </c>
      <c r="C435" s="2">
        <v>2</v>
      </c>
      <c r="D435" t="s">
        <v>47</v>
      </c>
      <c r="E435" s="2">
        <v>13</v>
      </c>
      <c r="F435" t="s">
        <v>12</v>
      </c>
      <c r="G435" s="2">
        <v>3</v>
      </c>
      <c r="H435" t="s">
        <v>52</v>
      </c>
      <c r="I435" s="2">
        <v>6</v>
      </c>
      <c r="J435" s="6">
        <v>0</v>
      </c>
      <c r="K435" s="2" t="s">
        <v>36</v>
      </c>
      <c r="L435" t="s">
        <v>8</v>
      </c>
      <c r="M435" s="3" t="s">
        <v>9</v>
      </c>
      <c r="N435" t="str">
        <f>B435&amp;" "&amp;D435&amp;" "&amp;F435&amp;" "&amp;Tableau13[[#This Row],[Classification]]&amp;" "&amp;L435</f>
        <v>Autres emballages Palettes 1m² &lt; x ≤ 1,5m² réemployé Légère / Perdue sans éco-modulation</v>
      </c>
    </row>
    <row r="436" spans="1:14" x14ac:dyDescent="0.35">
      <c r="A436" s="2" t="str">
        <f>C436&amp;E436&amp;G436&amp;Tableau13[[#This Row],[Code classification]]&amp;M436</f>
        <v>2141600</v>
      </c>
      <c r="B436" t="s">
        <v>13</v>
      </c>
      <c r="C436" s="2">
        <v>2</v>
      </c>
      <c r="D436" t="s">
        <v>48</v>
      </c>
      <c r="E436" s="2">
        <v>14</v>
      </c>
      <c r="F436" t="s">
        <v>6</v>
      </c>
      <c r="G436" s="2">
        <v>1</v>
      </c>
      <c r="H436" t="s">
        <v>52</v>
      </c>
      <c r="I436" s="2">
        <v>6</v>
      </c>
      <c r="J436" s="6">
        <v>0.23699999999999999</v>
      </c>
      <c r="K436" s="2" t="s">
        <v>36</v>
      </c>
      <c r="L436" t="s">
        <v>8</v>
      </c>
      <c r="M436" s="3" t="s">
        <v>9</v>
      </c>
      <c r="N436" t="str">
        <f>B436&amp;" "&amp;D436&amp;" "&amp;F436&amp;" "&amp;Tableau13[[#This Row],[Classification]]&amp;" "&amp;L436</f>
        <v>Autres emballages Palettes 1,5m² &lt; x ≤ 2m² à usage unique Légère / Perdue sans éco-modulation</v>
      </c>
    </row>
    <row r="437" spans="1:14" x14ac:dyDescent="0.35">
      <c r="A437" s="2" t="str">
        <f>C437&amp;E437&amp;G437&amp;Tableau13[[#This Row],[Code classification]]&amp;M437</f>
        <v>2142600</v>
      </c>
      <c r="B437" t="s">
        <v>13</v>
      </c>
      <c r="C437" s="2">
        <v>2</v>
      </c>
      <c r="D437" t="s">
        <v>48</v>
      </c>
      <c r="E437" s="2">
        <v>14</v>
      </c>
      <c r="F437" t="s">
        <v>11</v>
      </c>
      <c r="G437" s="2">
        <v>2</v>
      </c>
      <c r="H437" t="s">
        <v>52</v>
      </c>
      <c r="I437" s="2">
        <v>6</v>
      </c>
      <c r="J437" s="6">
        <v>0.11849999999999999</v>
      </c>
      <c r="K437" s="2" t="s">
        <v>36</v>
      </c>
      <c r="L437" t="s">
        <v>8</v>
      </c>
      <c r="M437" s="3" t="s">
        <v>9</v>
      </c>
      <c r="N437" t="str">
        <f>B437&amp;" "&amp;D437&amp;" "&amp;F437&amp;" "&amp;Tableau13[[#This Row],[Classification]]&amp;" "&amp;L437</f>
        <v>Autres emballages Palettes 1,5m² &lt; x ≤ 2m² réemployable Légère / Perdue sans éco-modulation</v>
      </c>
    </row>
    <row r="438" spans="1:14" x14ac:dyDescent="0.35">
      <c r="A438" s="2" t="str">
        <f>C438&amp;E438&amp;G438&amp;Tableau13[[#This Row],[Code classification]]&amp;M438</f>
        <v>2143600</v>
      </c>
      <c r="B438" t="s">
        <v>13</v>
      </c>
      <c r="C438" s="2">
        <v>2</v>
      </c>
      <c r="D438" t="s">
        <v>48</v>
      </c>
      <c r="E438" s="2">
        <v>14</v>
      </c>
      <c r="F438" t="s">
        <v>12</v>
      </c>
      <c r="G438" s="2">
        <v>3</v>
      </c>
      <c r="H438" t="s">
        <v>52</v>
      </c>
      <c r="I438" s="2">
        <v>6</v>
      </c>
      <c r="J438" s="6">
        <v>0</v>
      </c>
      <c r="K438" s="2" t="s">
        <v>36</v>
      </c>
      <c r="L438" t="s">
        <v>8</v>
      </c>
      <c r="M438" s="3" t="s">
        <v>9</v>
      </c>
      <c r="N438" t="str">
        <f>B438&amp;" "&amp;D438&amp;" "&amp;F438&amp;" "&amp;Tableau13[[#This Row],[Classification]]&amp;" "&amp;L438</f>
        <v>Autres emballages Palettes 1,5m² &lt; x ≤ 2m² réemployé Légère / Perdue sans éco-modulation</v>
      </c>
    </row>
    <row r="439" spans="1:14" x14ac:dyDescent="0.35">
      <c r="A439" s="2" t="str">
        <f>C439&amp;E439&amp;G439&amp;Tableau13[[#This Row],[Code classification]]&amp;M439</f>
        <v>2151600</v>
      </c>
      <c r="B439" t="s">
        <v>13</v>
      </c>
      <c r="C439" s="2">
        <v>2</v>
      </c>
      <c r="D439" t="s">
        <v>49</v>
      </c>
      <c r="E439" s="2">
        <v>15</v>
      </c>
      <c r="F439" t="s">
        <v>6</v>
      </c>
      <c r="G439" s="2">
        <v>1</v>
      </c>
      <c r="H439" t="s">
        <v>52</v>
      </c>
      <c r="I439" s="2">
        <v>6</v>
      </c>
      <c r="J439" s="6">
        <v>0.35599999999999998</v>
      </c>
      <c r="K439" s="2" t="s">
        <v>36</v>
      </c>
      <c r="L439" t="s">
        <v>8</v>
      </c>
      <c r="M439" s="3" t="s">
        <v>9</v>
      </c>
      <c r="N439" t="str">
        <f>B439&amp;" "&amp;D439&amp;" "&amp;F439&amp;" "&amp;Tableau13[[#This Row],[Classification]]&amp;" "&amp;L439</f>
        <v>Autres emballages Palettes 2m² &lt; x ≤ 3m² à usage unique Légère / Perdue sans éco-modulation</v>
      </c>
    </row>
    <row r="440" spans="1:14" x14ac:dyDescent="0.35">
      <c r="A440" s="2" t="str">
        <f>C440&amp;E440&amp;G440&amp;Tableau13[[#This Row],[Code classification]]&amp;M440</f>
        <v>2152600</v>
      </c>
      <c r="B440" t="s">
        <v>13</v>
      </c>
      <c r="C440" s="2">
        <v>2</v>
      </c>
      <c r="D440" t="s">
        <v>49</v>
      </c>
      <c r="E440" s="2">
        <v>15</v>
      </c>
      <c r="F440" t="s">
        <v>11</v>
      </c>
      <c r="G440" s="2">
        <v>2</v>
      </c>
      <c r="H440" t="s">
        <v>52</v>
      </c>
      <c r="I440" s="2">
        <v>6</v>
      </c>
      <c r="J440" s="6">
        <v>0.17799999999999999</v>
      </c>
      <c r="K440" s="2" t="s">
        <v>36</v>
      </c>
      <c r="L440" t="s">
        <v>8</v>
      </c>
      <c r="M440" s="3" t="s">
        <v>9</v>
      </c>
      <c r="N440" t="str">
        <f>B440&amp;" "&amp;D440&amp;" "&amp;F440&amp;" "&amp;Tableau13[[#This Row],[Classification]]&amp;" "&amp;L440</f>
        <v>Autres emballages Palettes 2m² &lt; x ≤ 3m² réemployable Légère / Perdue sans éco-modulation</v>
      </c>
    </row>
    <row r="441" spans="1:14" x14ac:dyDescent="0.35">
      <c r="A441" s="2" t="str">
        <f>C441&amp;E441&amp;G441&amp;Tableau13[[#This Row],[Code classification]]&amp;M441</f>
        <v>2153600</v>
      </c>
      <c r="B441" t="s">
        <v>13</v>
      </c>
      <c r="C441" s="2">
        <v>2</v>
      </c>
      <c r="D441" t="s">
        <v>49</v>
      </c>
      <c r="E441" s="2">
        <v>15</v>
      </c>
      <c r="F441" t="s">
        <v>12</v>
      </c>
      <c r="G441" s="2">
        <v>3</v>
      </c>
      <c r="H441" t="s">
        <v>52</v>
      </c>
      <c r="I441" s="2">
        <v>6</v>
      </c>
      <c r="J441" s="6">
        <v>0</v>
      </c>
      <c r="K441" s="2" t="s">
        <v>36</v>
      </c>
      <c r="L441" t="s">
        <v>8</v>
      </c>
      <c r="M441" s="3" t="s">
        <v>9</v>
      </c>
      <c r="N441" t="str">
        <f>B441&amp;" "&amp;D441&amp;" "&amp;F441&amp;" "&amp;Tableau13[[#This Row],[Classification]]&amp;" "&amp;L441</f>
        <v>Autres emballages Palettes 2m² &lt; x ≤ 3m² réemployé Légère / Perdue sans éco-modulation</v>
      </c>
    </row>
    <row r="442" spans="1:14" x14ac:dyDescent="0.35">
      <c r="A442" s="2" t="str">
        <f>C442&amp;E442&amp;G442&amp;Tableau13[[#This Row],[Code classification]]&amp;M442</f>
        <v>2111411</v>
      </c>
      <c r="B442" t="s">
        <v>13</v>
      </c>
      <c r="C442" s="2">
        <v>2</v>
      </c>
      <c r="D442" t="s">
        <v>44</v>
      </c>
      <c r="E442" s="2">
        <v>11</v>
      </c>
      <c r="F442" t="s">
        <v>6</v>
      </c>
      <c r="G442" s="2">
        <v>1</v>
      </c>
      <c r="H442" t="s">
        <v>51</v>
      </c>
      <c r="I442" s="2">
        <v>4</v>
      </c>
      <c r="J442" s="6">
        <v>0.13900000000000001</v>
      </c>
      <c r="K442" s="2" t="s">
        <v>36</v>
      </c>
      <c r="L442" t="s">
        <v>46</v>
      </c>
      <c r="M442" s="3" t="s">
        <v>53</v>
      </c>
      <c r="N442" t="str">
        <f>B442&amp;" "&amp;D442&amp;" "&amp;F442&amp;" "&amp;Tableau13[[#This Row],[Classification]]&amp;" "&amp;L442</f>
        <v>Autres emballages Palettes ≤ 0,5m² à usage unique Lourde / EPAL Majoration Dosseret</v>
      </c>
    </row>
    <row r="443" spans="1:14" x14ac:dyDescent="0.35">
      <c r="A443" s="2" t="str">
        <f>C443&amp;E443&amp;G443&amp;Tableau13[[#This Row],[Code classification]]&amp;M443</f>
        <v>2112411</v>
      </c>
      <c r="B443" t="s">
        <v>13</v>
      </c>
      <c r="C443" s="2">
        <v>2</v>
      </c>
      <c r="D443" t="s">
        <v>44</v>
      </c>
      <c r="E443" s="2">
        <v>11</v>
      </c>
      <c r="F443" t="s">
        <v>11</v>
      </c>
      <c r="G443" s="2">
        <v>2</v>
      </c>
      <c r="H443" t="s">
        <v>51</v>
      </c>
      <c r="I443" s="2">
        <v>4</v>
      </c>
      <c r="J443" s="6">
        <v>6.9500000000000006E-2</v>
      </c>
      <c r="K443" s="2" t="s">
        <v>36</v>
      </c>
      <c r="L443" t="s">
        <v>46</v>
      </c>
      <c r="M443" s="3" t="s">
        <v>53</v>
      </c>
      <c r="N443" t="str">
        <f>B443&amp;" "&amp;D443&amp;" "&amp;F443&amp;" "&amp;Tableau13[[#This Row],[Classification]]&amp;" "&amp;L443</f>
        <v>Autres emballages Palettes ≤ 0,5m² réemployable Lourde / EPAL Majoration Dosseret</v>
      </c>
    </row>
    <row r="444" spans="1:14" x14ac:dyDescent="0.35">
      <c r="A444" s="2" t="str">
        <f>C444&amp;E444&amp;G444&amp;Tableau13[[#This Row],[Code classification]]&amp;M444</f>
        <v>2113411</v>
      </c>
      <c r="B444" t="s">
        <v>13</v>
      </c>
      <c r="C444" s="2">
        <v>2</v>
      </c>
      <c r="D444" t="s">
        <v>44</v>
      </c>
      <c r="E444" s="2">
        <v>11</v>
      </c>
      <c r="F444" t="s">
        <v>12</v>
      </c>
      <c r="G444" s="2">
        <v>3</v>
      </c>
      <c r="H444" t="s">
        <v>51</v>
      </c>
      <c r="I444" s="2">
        <v>4</v>
      </c>
      <c r="J444" s="6">
        <v>0</v>
      </c>
      <c r="K444" s="2" t="s">
        <v>36</v>
      </c>
      <c r="L444" t="s">
        <v>46</v>
      </c>
      <c r="M444" s="3" t="s">
        <v>53</v>
      </c>
      <c r="N444" t="str">
        <f>B444&amp;" "&amp;D444&amp;" "&amp;F444&amp;" "&amp;Tableau13[[#This Row],[Classification]]&amp;" "&amp;L444</f>
        <v>Autres emballages Palettes ≤ 0,5m² réemployé Lourde / EPAL Majoration Dosseret</v>
      </c>
    </row>
    <row r="445" spans="1:14" x14ac:dyDescent="0.35">
      <c r="A445" s="2" t="str">
        <f>C445&amp;E445&amp;G445&amp;Tableau13[[#This Row],[Code classification]]&amp;M445</f>
        <v>2121411</v>
      </c>
      <c r="B445" t="s">
        <v>13</v>
      </c>
      <c r="C445" s="2">
        <v>2</v>
      </c>
      <c r="D445" t="s">
        <v>45</v>
      </c>
      <c r="E445" s="2">
        <v>12</v>
      </c>
      <c r="F445" t="s">
        <v>6</v>
      </c>
      <c r="G445" s="2">
        <v>1</v>
      </c>
      <c r="H445" t="s">
        <v>51</v>
      </c>
      <c r="I445" s="2">
        <v>4</v>
      </c>
      <c r="J445" s="6">
        <v>0.27700000000000002</v>
      </c>
      <c r="K445" s="2" t="s">
        <v>36</v>
      </c>
      <c r="L445" t="s">
        <v>46</v>
      </c>
      <c r="M445" s="3" t="s">
        <v>53</v>
      </c>
      <c r="N445" t="str">
        <f>B445&amp;" "&amp;D445&amp;" "&amp;F445&amp;" "&amp;Tableau13[[#This Row],[Classification]]&amp;" "&amp;L445</f>
        <v>Autres emballages Palettes 0,5m² &lt; x ≤ 1m² à usage unique Lourde / EPAL Majoration Dosseret</v>
      </c>
    </row>
    <row r="446" spans="1:14" x14ac:dyDescent="0.35">
      <c r="A446" s="2" t="str">
        <f>C446&amp;E446&amp;G446&amp;Tableau13[[#This Row],[Code classification]]&amp;M446</f>
        <v>2122411</v>
      </c>
      <c r="B446" t="s">
        <v>13</v>
      </c>
      <c r="C446" s="2">
        <v>2</v>
      </c>
      <c r="D446" t="s">
        <v>45</v>
      </c>
      <c r="E446" s="2">
        <v>12</v>
      </c>
      <c r="F446" t="s">
        <v>11</v>
      </c>
      <c r="G446" s="2">
        <v>2</v>
      </c>
      <c r="H446" t="s">
        <v>51</v>
      </c>
      <c r="I446" s="2">
        <v>4</v>
      </c>
      <c r="J446" s="6">
        <v>0.13850000000000001</v>
      </c>
      <c r="K446" s="2" t="s">
        <v>36</v>
      </c>
      <c r="L446" t="s">
        <v>46</v>
      </c>
      <c r="M446" s="3" t="s">
        <v>53</v>
      </c>
      <c r="N446" t="str">
        <f>B446&amp;" "&amp;D446&amp;" "&amp;F446&amp;" "&amp;Tableau13[[#This Row],[Classification]]&amp;" "&amp;L446</f>
        <v>Autres emballages Palettes 0,5m² &lt; x ≤ 1m² réemployable Lourde / EPAL Majoration Dosseret</v>
      </c>
    </row>
    <row r="447" spans="1:14" x14ac:dyDescent="0.35">
      <c r="A447" s="2" t="str">
        <f>C447&amp;E447&amp;G447&amp;Tableau13[[#This Row],[Code classification]]&amp;M447</f>
        <v>2123411</v>
      </c>
      <c r="B447" t="s">
        <v>13</v>
      </c>
      <c r="C447" s="2">
        <v>2</v>
      </c>
      <c r="D447" t="s">
        <v>45</v>
      </c>
      <c r="E447" s="2">
        <v>12</v>
      </c>
      <c r="F447" t="s">
        <v>12</v>
      </c>
      <c r="G447" s="2">
        <v>3</v>
      </c>
      <c r="H447" t="s">
        <v>51</v>
      </c>
      <c r="I447" s="2">
        <v>4</v>
      </c>
      <c r="J447" s="6">
        <v>0</v>
      </c>
      <c r="K447" s="2" t="s">
        <v>36</v>
      </c>
      <c r="L447" t="s">
        <v>46</v>
      </c>
      <c r="M447" s="3" t="s">
        <v>53</v>
      </c>
      <c r="N447" t="str">
        <f>B447&amp;" "&amp;D447&amp;" "&amp;F447&amp;" "&amp;Tableau13[[#This Row],[Classification]]&amp;" "&amp;L447</f>
        <v>Autres emballages Palettes 0,5m² &lt; x ≤ 1m² réemployé Lourde / EPAL Majoration Dosseret</v>
      </c>
    </row>
    <row r="448" spans="1:14" x14ac:dyDescent="0.35">
      <c r="A448" s="2" t="str">
        <f>C448&amp;E448&amp;G448&amp;Tableau13[[#This Row],[Code classification]]&amp;M448</f>
        <v>2131411</v>
      </c>
      <c r="B448" t="s">
        <v>13</v>
      </c>
      <c r="C448" s="2">
        <v>2</v>
      </c>
      <c r="D448" t="s">
        <v>47</v>
      </c>
      <c r="E448" s="2">
        <v>13</v>
      </c>
      <c r="F448" t="s">
        <v>6</v>
      </c>
      <c r="G448" s="2">
        <v>1</v>
      </c>
      <c r="H448" t="s">
        <v>51</v>
      </c>
      <c r="I448" s="2">
        <v>4</v>
      </c>
      <c r="J448" s="6">
        <v>0.41599999999999998</v>
      </c>
      <c r="K448" s="2" t="s">
        <v>36</v>
      </c>
      <c r="L448" t="s">
        <v>46</v>
      </c>
      <c r="M448" s="3" t="s">
        <v>53</v>
      </c>
      <c r="N448" t="str">
        <f>B448&amp;" "&amp;D448&amp;" "&amp;F448&amp;" "&amp;Tableau13[[#This Row],[Classification]]&amp;" "&amp;L448</f>
        <v>Autres emballages Palettes 1m² &lt; x ≤ 1,5m² à usage unique Lourde / EPAL Majoration Dosseret</v>
      </c>
    </row>
    <row r="449" spans="1:14" x14ac:dyDescent="0.35">
      <c r="A449" s="2" t="str">
        <f>C449&amp;E449&amp;G449&amp;Tableau13[[#This Row],[Code classification]]&amp;M449</f>
        <v>2132411</v>
      </c>
      <c r="B449" t="s">
        <v>13</v>
      </c>
      <c r="C449" s="2">
        <v>2</v>
      </c>
      <c r="D449" t="s">
        <v>47</v>
      </c>
      <c r="E449" s="2">
        <v>13</v>
      </c>
      <c r="F449" t="s">
        <v>11</v>
      </c>
      <c r="G449" s="2">
        <v>2</v>
      </c>
      <c r="H449" t="s">
        <v>51</v>
      </c>
      <c r="I449" s="2">
        <v>4</v>
      </c>
      <c r="J449" s="6">
        <v>0.20799999999999999</v>
      </c>
      <c r="K449" s="2" t="s">
        <v>36</v>
      </c>
      <c r="L449" t="s">
        <v>46</v>
      </c>
      <c r="M449" s="3" t="s">
        <v>53</v>
      </c>
      <c r="N449" t="str">
        <f>B449&amp;" "&amp;D449&amp;" "&amp;F449&amp;" "&amp;Tableau13[[#This Row],[Classification]]&amp;" "&amp;L449</f>
        <v>Autres emballages Palettes 1m² &lt; x ≤ 1,5m² réemployable Lourde / EPAL Majoration Dosseret</v>
      </c>
    </row>
    <row r="450" spans="1:14" x14ac:dyDescent="0.35">
      <c r="A450" s="2" t="str">
        <f>C450&amp;E450&amp;G450&amp;Tableau13[[#This Row],[Code classification]]&amp;M450</f>
        <v>2133411</v>
      </c>
      <c r="B450" t="s">
        <v>13</v>
      </c>
      <c r="C450" s="2">
        <v>2</v>
      </c>
      <c r="D450" t="s">
        <v>47</v>
      </c>
      <c r="E450" s="2">
        <v>13</v>
      </c>
      <c r="F450" t="s">
        <v>12</v>
      </c>
      <c r="G450" s="2">
        <v>3</v>
      </c>
      <c r="H450" t="s">
        <v>51</v>
      </c>
      <c r="I450" s="2">
        <v>4</v>
      </c>
      <c r="J450" s="6">
        <v>0</v>
      </c>
      <c r="K450" s="2" t="s">
        <v>36</v>
      </c>
      <c r="L450" t="s">
        <v>46</v>
      </c>
      <c r="M450" s="3" t="s">
        <v>53</v>
      </c>
      <c r="N450" t="str">
        <f>B450&amp;" "&amp;D450&amp;" "&amp;F450&amp;" "&amp;Tableau13[[#This Row],[Classification]]&amp;" "&amp;L450</f>
        <v>Autres emballages Palettes 1m² &lt; x ≤ 1,5m² réemployé Lourde / EPAL Majoration Dosseret</v>
      </c>
    </row>
    <row r="451" spans="1:14" x14ac:dyDescent="0.35">
      <c r="A451" s="2" t="str">
        <f>C451&amp;E451&amp;G451&amp;Tableau13[[#This Row],[Code classification]]&amp;M451</f>
        <v>2141411</v>
      </c>
      <c r="B451" t="s">
        <v>13</v>
      </c>
      <c r="C451" s="2">
        <v>2</v>
      </c>
      <c r="D451" t="s">
        <v>48</v>
      </c>
      <c r="E451" s="2">
        <v>14</v>
      </c>
      <c r="F451" t="s">
        <v>6</v>
      </c>
      <c r="G451" s="2">
        <v>1</v>
      </c>
      <c r="H451" t="s">
        <v>51</v>
      </c>
      <c r="I451" s="2">
        <v>4</v>
      </c>
      <c r="J451" s="6">
        <v>0.55400000000000005</v>
      </c>
      <c r="K451" s="2" t="s">
        <v>36</v>
      </c>
      <c r="L451" t="s">
        <v>46</v>
      </c>
      <c r="M451" s="3" t="s">
        <v>53</v>
      </c>
      <c r="N451" t="str">
        <f>B451&amp;" "&amp;D451&amp;" "&amp;F451&amp;" "&amp;Tableau13[[#This Row],[Classification]]&amp;" "&amp;L451</f>
        <v>Autres emballages Palettes 1,5m² &lt; x ≤ 2m² à usage unique Lourde / EPAL Majoration Dosseret</v>
      </c>
    </row>
    <row r="452" spans="1:14" x14ac:dyDescent="0.35">
      <c r="A452" s="2" t="str">
        <f>C452&amp;E452&amp;G452&amp;Tableau13[[#This Row],[Code classification]]&amp;M452</f>
        <v>2142411</v>
      </c>
      <c r="B452" t="s">
        <v>13</v>
      </c>
      <c r="C452" s="2">
        <v>2</v>
      </c>
      <c r="D452" t="s">
        <v>48</v>
      </c>
      <c r="E452" s="2">
        <v>14</v>
      </c>
      <c r="F452" t="s">
        <v>11</v>
      </c>
      <c r="G452" s="2">
        <v>2</v>
      </c>
      <c r="H452" t="s">
        <v>51</v>
      </c>
      <c r="I452" s="2">
        <v>4</v>
      </c>
      <c r="J452" s="6">
        <v>0.27700000000000002</v>
      </c>
      <c r="K452" s="2" t="s">
        <v>36</v>
      </c>
      <c r="L452" t="s">
        <v>46</v>
      </c>
      <c r="M452" s="3" t="s">
        <v>53</v>
      </c>
      <c r="N452" t="str">
        <f>B452&amp;" "&amp;D452&amp;" "&amp;F452&amp;" "&amp;Tableau13[[#This Row],[Classification]]&amp;" "&amp;L452</f>
        <v>Autres emballages Palettes 1,5m² &lt; x ≤ 2m² réemployable Lourde / EPAL Majoration Dosseret</v>
      </c>
    </row>
    <row r="453" spans="1:14" x14ac:dyDescent="0.35">
      <c r="A453" s="2" t="str">
        <f>C453&amp;E453&amp;G453&amp;Tableau13[[#This Row],[Code classification]]&amp;M453</f>
        <v>2143411</v>
      </c>
      <c r="B453" t="s">
        <v>13</v>
      </c>
      <c r="C453" s="2">
        <v>2</v>
      </c>
      <c r="D453" t="s">
        <v>48</v>
      </c>
      <c r="E453" s="2">
        <v>14</v>
      </c>
      <c r="F453" t="s">
        <v>12</v>
      </c>
      <c r="G453" s="2">
        <v>3</v>
      </c>
      <c r="H453" t="s">
        <v>51</v>
      </c>
      <c r="I453" s="2">
        <v>4</v>
      </c>
      <c r="J453" s="6">
        <v>0</v>
      </c>
      <c r="K453" s="2" t="s">
        <v>36</v>
      </c>
      <c r="L453" t="s">
        <v>46</v>
      </c>
      <c r="M453" s="3" t="s">
        <v>53</v>
      </c>
      <c r="N453" t="str">
        <f>B453&amp;" "&amp;D453&amp;" "&amp;F453&amp;" "&amp;Tableau13[[#This Row],[Classification]]&amp;" "&amp;L453</f>
        <v>Autres emballages Palettes 1,5m² &lt; x ≤ 2m² réemployé Lourde / EPAL Majoration Dosseret</v>
      </c>
    </row>
    <row r="454" spans="1:14" x14ac:dyDescent="0.35">
      <c r="A454" s="2" t="str">
        <f>C454&amp;E454&amp;G454&amp;Tableau13[[#This Row],[Code classification]]&amp;M454</f>
        <v>2151411</v>
      </c>
      <c r="B454" t="s">
        <v>13</v>
      </c>
      <c r="C454" s="2">
        <v>2</v>
      </c>
      <c r="D454" t="s">
        <v>49</v>
      </c>
      <c r="E454" s="2">
        <v>15</v>
      </c>
      <c r="F454" t="s">
        <v>6</v>
      </c>
      <c r="G454" s="2">
        <v>1</v>
      </c>
      <c r="H454" t="s">
        <v>51</v>
      </c>
      <c r="I454" s="2">
        <v>4</v>
      </c>
      <c r="J454" s="6">
        <v>0.83</v>
      </c>
      <c r="K454" s="2" t="s">
        <v>36</v>
      </c>
      <c r="L454" t="s">
        <v>46</v>
      </c>
      <c r="M454" s="3" t="s">
        <v>53</v>
      </c>
      <c r="N454" t="str">
        <f>B454&amp;" "&amp;D454&amp;" "&amp;F454&amp;" "&amp;Tableau13[[#This Row],[Classification]]&amp;" "&amp;L454</f>
        <v>Autres emballages Palettes 2m² &lt; x ≤ 3m² à usage unique Lourde / EPAL Majoration Dosseret</v>
      </c>
    </row>
    <row r="455" spans="1:14" x14ac:dyDescent="0.35">
      <c r="A455" s="2" t="str">
        <f>C455&amp;E455&amp;G455&amp;Tableau13[[#This Row],[Code classification]]&amp;M455</f>
        <v>2152411</v>
      </c>
      <c r="B455" t="s">
        <v>13</v>
      </c>
      <c r="C455" s="2">
        <v>2</v>
      </c>
      <c r="D455" t="s">
        <v>49</v>
      </c>
      <c r="E455" s="2">
        <v>15</v>
      </c>
      <c r="F455" t="s">
        <v>11</v>
      </c>
      <c r="G455" s="2">
        <v>2</v>
      </c>
      <c r="H455" t="s">
        <v>51</v>
      </c>
      <c r="I455" s="2">
        <v>4</v>
      </c>
      <c r="J455" s="6">
        <v>0.41499999999999998</v>
      </c>
      <c r="K455" s="2" t="s">
        <v>36</v>
      </c>
      <c r="L455" t="s">
        <v>46</v>
      </c>
      <c r="M455" s="3" t="s">
        <v>53</v>
      </c>
      <c r="N455" t="str">
        <f>B455&amp;" "&amp;D455&amp;" "&amp;F455&amp;" "&amp;Tableau13[[#This Row],[Classification]]&amp;" "&amp;L455</f>
        <v>Autres emballages Palettes 2m² &lt; x ≤ 3m² réemployable Lourde / EPAL Majoration Dosseret</v>
      </c>
    </row>
    <row r="456" spans="1:14" x14ac:dyDescent="0.35">
      <c r="A456" s="2" t="str">
        <f>C456&amp;E456&amp;G456&amp;Tableau13[[#This Row],[Code classification]]&amp;M456</f>
        <v>2153411</v>
      </c>
      <c r="B456" t="s">
        <v>13</v>
      </c>
      <c r="C456" s="2">
        <v>2</v>
      </c>
      <c r="D456" t="s">
        <v>49</v>
      </c>
      <c r="E456" s="2">
        <v>15</v>
      </c>
      <c r="F456" t="s">
        <v>12</v>
      </c>
      <c r="G456" s="2">
        <v>3</v>
      </c>
      <c r="H456" t="s">
        <v>51</v>
      </c>
      <c r="I456" s="2">
        <v>4</v>
      </c>
      <c r="J456" s="6">
        <v>0</v>
      </c>
      <c r="K456" s="2" t="s">
        <v>36</v>
      </c>
      <c r="L456" t="s">
        <v>46</v>
      </c>
      <c r="M456" s="3" t="s">
        <v>53</v>
      </c>
      <c r="N456" t="str">
        <f>B456&amp;" "&amp;D456&amp;" "&amp;F456&amp;" "&amp;Tableau13[[#This Row],[Classification]]&amp;" "&amp;L456</f>
        <v>Autres emballages Palettes 2m² &lt; x ≤ 3m² réemployé Lourde / EPAL Majoration Dosseret</v>
      </c>
    </row>
    <row r="457" spans="1:14" x14ac:dyDescent="0.35">
      <c r="A457" s="2" t="str">
        <f>C457&amp;E457&amp;G457&amp;Tableau13[[#This Row],[Code classification]]&amp;M457</f>
        <v>2111511</v>
      </c>
      <c r="B457" t="s">
        <v>13</v>
      </c>
      <c r="C457" s="2">
        <v>2</v>
      </c>
      <c r="D457" t="s">
        <v>44</v>
      </c>
      <c r="E457" s="2">
        <v>11</v>
      </c>
      <c r="F457" t="s">
        <v>6</v>
      </c>
      <c r="G457" s="2">
        <v>1</v>
      </c>
      <c r="H457" t="s">
        <v>50</v>
      </c>
      <c r="I457" s="2">
        <v>5</v>
      </c>
      <c r="J457" s="6">
        <v>0.11700000000000001</v>
      </c>
      <c r="K457" s="2" t="s">
        <v>36</v>
      </c>
      <c r="L457" t="s">
        <v>46</v>
      </c>
      <c r="M457" s="3" t="s">
        <v>53</v>
      </c>
      <c r="N457" t="str">
        <f>B457&amp;" "&amp;D457&amp;" "&amp;F457&amp;" "&amp;Tableau13[[#This Row],[Classification]]&amp;" "&amp;L457</f>
        <v>Autres emballages Palettes ≤ 0,5m² à usage unique Demi-Lourde Majoration Dosseret</v>
      </c>
    </row>
    <row r="458" spans="1:14" x14ac:dyDescent="0.35">
      <c r="A458" s="2" t="str">
        <f>C458&amp;E458&amp;G458&amp;Tableau13[[#This Row],[Code classification]]&amp;M458</f>
        <v>2112511</v>
      </c>
      <c r="B458" t="s">
        <v>13</v>
      </c>
      <c r="C458" s="2">
        <v>2</v>
      </c>
      <c r="D458" t="s">
        <v>44</v>
      </c>
      <c r="E458" s="2">
        <v>11</v>
      </c>
      <c r="F458" t="s">
        <v>11</v>
      </c>
      <c r="G458" s="2">
        <v>2</v>
      </c>
      <c r="H458" t="s">
        <v>50</v>
      </c>
      <c r="I458" s="2">
        <v>5</v>
      </c>
      <c r="J458" s="6">
        <v>5.8500000000000003E-2</v>
      </c>
      <c r="K458" s="2" t="s">
        <v>36</v>
      </c>
      <c r="L458" t="s">
        <v>46</v>
      </c>
      <c r="M458" s="3" t="s">
        <v>53</v>
      </c>
      <c r="N458" t="str">
        <f>B458&amp;" "&amp;D458&amp;" "&amp;F458&amp;" "&amp;Tableau13[[#This Row],[Classification]]&amp;" "&amp;L458</f>
        <v>Autres emballages Palettes ≤ 0,5m² réemployable Demi-Lourde Majoration Dosseret</v>
      </c>
    </row>
    <row r="459" spans="1:14" x14ac:dyDescent="0.35">
      <c r="A459" s="2" t="str">
        <f>C459&amp;E459&amp;G459&amp;Tableau13[[#This Row],[Code classification]]&amp;M459</f>
        <v>2113511</v>
      </c>
      <c r="B459" t="s">
        <v>13</v>
      </c>
      <c r="C459" s="2">
        <v>2</v>
      </c>
      <c r="D459" t="s">
        <v>44</v>
      </c>
      <c r="E459" s="2">
        <v>11</v>
      </c>
      <c r="F459" t="s">
        <v>12</v>
      </c>
      <c r="G459" s="2">
        <v>3</v>
      </c>
      <c r="H459" t="s">
        <v>50</v>
      </c>
      <c r="I459" s="2">
        <v>5</v>
      </c>
      <c r="J459" s="6">
        <v>0</v>
      </c>
      <c r="K459" s="2" t="s">
        <v>36</v>
      </c>
      <c r="L459" t="s">
        <v>46</v>
      </c>
      <c r="M459" s="3" t="s">
        <v>53</v>
      </c>
      <c r="N459" t="str">
        <f>B459&amp;" "&amp;D459&amp;" "&amp;F459&amp;" "&amp;Tableau13[[#This Row],[Classification]]&amp;" "&amp;L459</f>
        <v>Autres emballages Palettes ≤ 0,5m² réemployé Demi-Lourde Majoration Dosseret</v>
      </c>
    </row>
    <row r="460" spans="1:14" x14ac:dyDescent="0.35">
      <c r="A460" s="2" t="str">
        <f>C460&amp;E460&amp;G460&amp;Tableau13[[#This Row],[Code classification]]&amp;M460</f>
        <v>2121511</v>
      </c>
      <c r="B460" t="s">
        <v>13</v>
      </c>
      <c r="C460" s="2">
        <v>2</v>
      </c>
      <c r="D460" t="s">
        <v>45</v>
      </c>
      <c r="E460" s="2">
        <v>12</v>
      </c>
      <c r="F460" t="s">
        <v>6</v>
      </c>
      <c r="G460" s="2">
        <v>1</v>
      </c>
      <c r="H460" t="s">
        <v>50</v>
      </c>
      <c r="I460" s="2">
        <v>5</v>
      </c>
      <c r="J460" s="6">
        <v>0.23100000000000001</v>
      </c>
      <c r="K460" s="2" t="s">
        <v>36</v>
      </c>
      <c r="L460" t="s">
        <v>46</v>
      </c>
      <c r="M460" s="3" t="s">
        <v>53</v>
      </c>
      <c r="N460" t="str">
        <f>B460&amp;" "&amp;D460&amp;" "&amp;F460&amp;" "&amp;Tableau13[[#This Row],[Classification]]&amp;" "&amp;L460</f>
        <v>Autres emballages Palettes 0,5m² &lt; x ≤ 1m² à usage unique Demi-Lourde Majoration Dosseret</v>
      </c>
    </row>
    <row r="461" spans="1:14" x14ac:dyDescent="0.35">
      <c r="A461" s="2" t="str">
        <f>C461&amp;E461&amp;G461&amp;Tableau13[[#This Row],[Code classification]]&amp;M461</f>
        <v>2122511</v>
      </c>
      <c r="B461" t="s">
        <v>13</v>
      </c>
      <c r="C461" s="2">
        <v>2</v>
      </c>
      <c r="D461" t="s">
        <v>45</v>
      </c>
      <c r="E461" s="2">
        <v>12</v>
      </c>
      <c r="F461" t="s">
        <v>11</v>
      </c>
      <c r="G461" s="2">
        <v>2</v>
      </c>
      <c r="H461" t="s">
        <v>50</v>
      </c>
      <c r="I461" s="2">
        <v>5</v>
      </c>
      <c r="J461" s="6">
        <v>0.11550000000000001</v>
      </c>
      <c r="K461" s="2" t="s">
        <v>36</v>
      </c>
      <c r="L461" t="s">
        <v>46</v>
      </c>
      <c r="M461" s="3" t="s">
        <v>53</v>
      </c>
      <c r="N461" t="str">
        <f>B461&amp;" "&amp;D461&amp;" "&amp;F461&amp;" "&amp;Tableau13[[#This Row],[Classification]]&amp;" "&amp;L461</f>
        <v>Autres emballages Palettes 0,5m² &lt; x ≤ 1m² réemployable Demi-Lourde Majoration Dosseret</v>
      </c>
    </row>
    <row r="462" spans="1:14" x14ac:dyDescent="0.35">
      <c r="A462" s="2" t="str">
        <f>C462&amp;E462&amp;G462&amp;Tableau13[[#This Row],[Code classification]]&amp;M462</f>
        <v>2123511</v>
      </c>
      <c r="B462" t="s">
        <v>13</v>
      </c>
      <c r="C462" s="2">
        <v>2</v>
      </c>
      <c r="D462" t="s">
        <v>45</v>
      </c>
      <c r="E462" s="2">
        <v>12</v>
      </c>
      <c r="F462" t="s">
        <v>12</v>
      </c>
      <c r="G462" s="2">
        <v>3</v>
      </c>
      <c r="H462" t="s">
        <v>50</v>
      </c>
      <c r="I462" s="2">
        <v>5</v>
      </c>
      <c r="J462" s="6">
        <v>0</v>
      </c>
      <c r="K462" s="2" t="s">
        <v>36</v>
      </c>
      <c r="L462" t="s">
        <v>46</v>
      </c>
      <c r="M462" s="3" t="s">
        <v>53</v>
      </c>
      <c r="N462" t="str">
        <f>B462&amp;" "&amp;D462&amp;" "&amp;F462&amp;" "&amp;Tableau13[[#This Row],[Classification]]&amp;" "&amp;L462</f>
        <v>Autres emballages Palettes 0,5m² &lt; x ≤ 1m² réemployé Demi-Lourde Majoration Dosseret</v>
      </c>
    </row>
    <row r="463" spans="1:14" x14ac:dyDescent="0.35">
      <c r="A463" s="2" t="str">
        <f>C463&amp;E463&amp;G463&amp;Tableau13[[#This Row],[Code classification]]&amp;M463</f>
        <v>2131511</v>
      </c>
      <c r="B463" t="s">
        <v>13</v>
      </c>
      <c r="C463" s="2">
        <v>2</v>
      </c>
      <c r="D463" t="s">
        <v>47</v>
      </c>
      <c r="E463" s="2">
        <v>13</v>
      </c>
      <c r="F463" t="s">
        <v>6</v>
      </c>
      <c r="G463" s="2">
        <v>1</v>
      </c>
      <c r="H463" t="s">
        <v>50</v>
      </c>
      <c r="I463" s="2">
        <v>5</v>
      </c>
      <c r="J463" s="6">
        <v>0.34799999999999998</v>
      </c>
      <c r="K463" s="2" t="s">
        <v>36</v>
      </c>
      <c r="L463" t="s">
        <v>46</v>
      </c>
      <c r="M463" s="3" t="s">
        <v>53</v>
      </c>
      <c r="N463" t="str">
        <f>B463&amp;" "&amp;D463&amp;" "&amp;F463&amp;" "&amp;Tableau13[[#This Row],[Classification]]&amp;" "&amp;L463</f>
        <v>Autres emballages Palettes 1m² &lt; x ≤ 1,5m² à usage unique Demi-Lourde Majoration Dosseret</v>
      </c>
    </row>
    <row r="464" spans="1:14" x14ac:dyDescent="0.35">
      <c r="A464" s="2" t="str">
        <f>C464&amp;E464&amp;G464&amp;Tableau13[[#This Row],[Code classification]]&amp;M464</f>
        <v>2132511</v>
      </c>
      <c r="B464" t="s">
        <v>13</v>
      </c>
      <c r="C464" s="2">
        <v>2</v>
      </c>
      <c r="D464" t="s">
        <v>47</v>
      </c>
      <c r="E464" s="2">
        <v>13</v>
      </c>
      <c r="F464" t="s">
        <v>11</v>
      </c>
      <c r="G464" s="2">
        <v>2</v>
      </c>
      <c r="H464" t="s">
        <v>50</v>
      </c>
      <c r="I464" s="2">
        <v>5</v>
      </c>
      <c r="J464" s="6">
        <v>0.17399999999999999</v>
      </c>
      <c r="K464" s="2" t="s">
        <v>36</v>
      </c>
      <c r="L464" t="s">
        <v>46</v>
      </c>
      <c r="M464" s="3" t="s">
        <v>53</v>
      </c>
      <c r="N464" t="str">
        <f>B464&amp;" "&amp;D464&amp;" "&amp;F464&amp;" "&amp;Tableau13[[#This Row],[Classification]]&amp;" "&amp;L464</f>
        <v>Autres emballages Palettes 1m² &lt; x ≤ 1,5m² réemployable Demi-Lourde Majoration Dosseret</v>
      </c>
    </row>
    <row r="465" spans="1:14" x14ac:dyDescent="0.35">
      <c r="A465" s="2" t="str">
        <f>C465&amp;E465&amp;G465&amp;Tableau13[[#This Row],[Code classification]]&amp;M465</f>
        <v>2133511</v>
      </c>
      <c r="B465" t="s">
        <v>13</v>
      </c>
      <c r="C465" s="2">
        <v>2</v>
      </c>
      <c r="D465" t="s">
        <v>47</v>
      </c>
      <c r="E465" s="2">
        <v>13</v>
      </c>
      <c r="F465" t="s">
        <v>12</v>
      </c>
      <c r="G465" s="2">
        <v>3</v>
      </c>
      <c r="H465" t="s">
        <v>50</v>
      </c>
      <c r="I465" s="2">
        <v>5</v>
      </c>
      <c r="J465" s="6">
        <v>0</v>
      </c>
      <c r="K465" s="2" t="s">
        <v>36</v>
      </c>
      <c r="L465" t="s">
        <v>46</v>
      </c>
      <c r="M465" s="3" t="s">
        <v>53</v>
      </c>
      <c r="N465" t="str">
        <f>B465&amp;" "&amp;D465&amp;" "&amp;F465&amp;" "&amp;Tableau13[[#This Row],[Classification]]&amp;" "&amp;L465</f>
        <v>Autres emballages Palettes 1m² &lt; x ≤ 1,5m² réemployé Demi-Lourde Majoration Dosseret</v>
      </c>
    </row>
    <row r="466" spans="1:14" x14ac:dyDescent="0.35">
      <c r="A466" s="2" t="str">
        <f>C466&amp;E466&amp;G466&amp;Tableau13[[#This Row],[Code classification]]&amp;M466</f>
        <v>2141511</v>
      </c>
      <c r="B466" t="s">
        <v>13</v>
      </c>
      <c r="C466" s="2">
        <v>2</v>
      </c>
      <c r="D466" t="s">
        <v>48</v>
      </c>
      <c r="E466" s="2">
        <v>14</v>
      </c>
      <c r="F466" t="s">
        <v>6</v>
      </c>
      <c r="G466" s="2">
        <v>1</v>
      </c>
      <c r="H466" t="s">
        <v>50</v>
      </c>
      <c r="I466" s="2">
        <v>5</v>
      </c>
      <c r="J466" s="6">
        <v>0.46200000000000002</v>
      </c>
      <c r="K466" s="2" t="s">
        <v>36</v>
      </c>
      <c r="L466" t="s">
        <v>46</v>
      </c>
      <c r="M466" s="3" t="s">
        <v>53</v>
      </c>
      <c r="N466" t="str">
        <f>B466&amp;" "&amp;D466&amp;" "&amp;F466&amp;" "&amp;Tableau13[[#This Row],[Classification]]&amp;" "&amp;L466</f>
        <v>Autres emballages Palettes 1,5m² &lt; x ≤ 2m² à usage unique Demi-Lourde Majoration Dosseret</v>
      </c>
    </row>
    <row r="467" spans="1:14" x14ac:dyDescent="0.35">
      <c r="A467" s="2" t="str">
        <f>C467&amp;E467&amp;G467&amp;Tableau13[[#This Row],[Code classification]]&amp;M467</f>
        <v>2142511</v>
      </c>
      <c r="B467" t="s">
        <v>13</v>
      </c>
      <c r="C467" s="2">
        <v>2</v>
      </c>
      <c r="D467" t="s">
        <v>48</v>
      </c>
      <c r="E467" s="2">
        <v>14</v>
      </c>
      <c r="F467" t="s">
        <v>11</v>
      </c>
      <c r="G467" s="2">
        <v>2</v>
      </c>
      <c r="H467" t="s">
        <v>50</v>
      </c>
      <c r="I467" s="2">
        <v>5</v>
      </c>
      <c r="J467" s="6">
        <v>0.23100000000000001</v>
      </c>
      <c r="K467" s="2" t="s">
        <v>36</v>
      </c>
      <c r="L467" t="s">
        <v>46</v>
      </c>
      <c r="M467" s="3" t="s">
        <v>53</v>
      </c>
      <c r="N467" t="str">
        <f>B467&amp;" "&amp;D467&amp;" "&amp;F467&amp;" "&amp;Tableau13[[#This Row],[Classification]]&amp;" "&amp;L467</f>
        <v>Autres emballages Palettes 1,5m² &lt; x ≤ 2m² réemployable Demi-Lourde Majoration Dosseret</v>
      </c>
    </row>
    <row r="468" spans="1:14" x14ac:dyDescent="0.35">
      <c r="A468" s="2" t="str">
        <f>C468&amp;E468&amp;G468&amp;Tableau13[[#This Row],[Code classification]]&amp;M468</f>
        <v>2143511</v>
      </c>
      <c r="B468" t="s">
        <v>13</v>
      </c>
      <c r="C468" s="2">
        <v>2</v>
      </c>
      <c r="D468" t="s">
        <v>48</v>
      </c>
      <c r="E468" s="2">
        <v>14</v>
      </c>
      <c r="F468" t="s">
        <v>12</v>
      </c>
      <c r="G468" s="2">
        <v>3</v>
      </c>
      <c r="H468" t="s">
        <v>50</v>
      </c>
      <c r="I468" s="2">
        <v>5</v>
      </c>
      <c r="J468" s="6">
        <v>0</v>
      </c>
      <c r="K468" s="2" t="s">
        <v>36</v>
      </c>
      <c r="L468" t="s">
        <v>46</v>
      </c>
      <c r="M468" s="3" t="s">
        <v>53</v>
      </c>
      <c r="N468" t="str">
        <f>B468&amp;" "&amp;D468&amp;" "&amp;F468&amp;" "&amp;Tableau13[[#This Row],[Classification]]&amp;" "&amp;L468</f>
        <v>Autres emballages Palettes 1,5m² &lt; x ≤ 2m² réemployé Demi-Lourde Majoration Dosseret</v>
      </c>
    </row>
    <row r="469" spans="1:14" x14ac:dyDescent="0.35">
      <c r="A469" s="2" t="str">
        <f>C469&amp;E469&amp;G469&amp;Tableau13[[#This Row],[Code classification]]&amp;M469</f>
        <v>2151511</v>
      </c>
      <c r="B469" t="s">
        <v>13</v>
      </c>
      <c r="C469" s="2">
        <v>2</v>
      </c>
      <c r="D469" t="s">
        <v>49</v>
      </c>
      <c r="E469" s="2">
        <v>15</v>
      </c>
      <c r="F469" t="s">
        <v>6</v>
      </c>
      <c r="G469" s="2">
        <v>1</v>
      </c>
      <c r="H469" t="s">
        <v>50</v>
      </c>
      <c r="I469" s="2">
        <v>5</v>
      </c>
      <c r="J469" s="6">
        <v>0.69499999999999995</v>
      </c>
      <c r="K469" s="2" t="s">
        <v>36</v>
      </c>
      <c r="L469" t="s">
        <v>46</v>
      </c>
      <c r="M469" s="3" t="s">
        <v>53</v>
      </c>
      <c r="N469" t="str">
        <f>B469&amp;" "&amp;D469&amp;" "&amp;F469&amp;" "&amp;Tableau13[[#This Row],[Classification]]&amp;" "&amp;L469</f>
        <v>Autres emballages Palettes 2m² &lt; x ≤ 3m² à usage unique Demi-Lourde Majoration Dosseret</v>
      </c>
    </row>
    <row r="470" spans="1:14" x14ac:dyDescent="0.35">
      <c r="A470" s="2" t="str">
        <f>C470&amp;E470&amp;G470&amp;Tableau13[[#This Row],[Code classification]]&amp;M470</f>
        <v>2152511</v>
      </c>
      <c r="B470" t="s">
        <v>13</v>
      </c>
      <c r="C470" s="2">
        <v>2</v>
      </c>
      <c r="D470" t="s">
        <v>49</v>
      </c>
      <c r="E470" s="2">
        <v>15</v>
      </c>
      <c r="F470" t="s">
        <v>11</v>
      </c>
      <c r="G470" s="2">
        <v>2</v>
      </c>
      <c r="H470" t="s">
        <v>50</v>
      </c>
      <c r="I470" s="2">
        <v>5</v>
      </c>
      <c r="J470" s="6">
        <v>0.34749999999999998</v>
      </c>
      <c r="K470" s="2" t="s">
        <v>36</v>
      </c>
      <c r="L470" t="s">
        <v>46</v>
      </c>
      <c r="M470" s="3" t="s">
        <v>53</v>
      </c>
      <c r="N470" t="str">
        <f>B470&amp;" "&amp;D470&amp;" "&amp;F470&amp;" "&amp;Tableau13[[#This Row],[Classification]]&amp;" "&amp;L470</f>
        <v>Autres emballages Palettes 2m² &lt; x ≤ 3m² réemployable Demi-Lourde Majoration Dosseret</v>
      </c>
    </row>
    <row r="471" spans="1:14" x14ac:dyDescent="0.35">
      <c r="A471" s="2" t="str">
        <f>C471&amp;E471&amp;G471&amp;Tableau13[[#This Row],[Code classification]]&amp;M471</f>
        <v>2153511</v>
      </c>
      <c r="B471" t="s">
        <v>13</v>
      </c>
      <c r="C471" s="2">
        <v>2</v>
      </c>
      <c r="D471" t="s">
        <v>49</v>
      </c>
      <c r="E471" s="2">
        <v>15</v>
      </c>
      <c r="F471" t="s">
        <v>12</v>
      </c>
      <c r="G471" s="2">
        <v>3</v>
      </c>
      <c r="H471" t="s">
        <v>50</v>
      </c>
      <c r="I471" s="2">
        <v>5</v>
      </c>
      <c r="J471" s="6">
        <v>0</v>
      </c>
      <c r="K471" s="2" t="s">
        <v>36</v>
      </c>
      <c r="L471" t="s">
        <v>46</v>
      </c>
      <c r="M471" s="3" t="s">
        <v>53</v>
      </c>
      <c r="N471" t="str">
        <f>B471&amp;" "&amp;D471&amp;" "&amp;F471&amp;" "&amp;Tableau13[[#This Row],[Classification]]&amp;" "&amp;L471</f>
        <v>Autres emballages Palettes 2m² &lt; x ≤ 3m² réemployé Demi-Lourde Majoration Dosseret</v>
      </c>
    </row>
    <row r="472" spans="1:14" x14ac:dyDescent="0.35">
      <c r="A472" s="2" t="str">
        <f>C472&amp;E472&amp;G472&amp;Tableau13[[#This Row],[Code classification]]&amp;M472</f>
        <v>2111611</v>
      </c>
      <c r="B472" t="s">
        <v>13</v>
      </c>
      <c r="C472" s="2">
        <v>2</v>
      </c>
      <c r="D472" t="s">
        <v>44</v>
      </c>
      <c r="E472" s="2">
        <v>11</v>
      </c>
      <c r="F472" t="s">
        <v>6</v>
      </c>
      <c r="G472" s="2">
        <v>1</v>
      </c>
      <c r="H472" t="s">
        <v>52</v>
      </c>
      <c r="I472" s="2">
        <v>6</v>
      </c>
      <c r="J472" s="6">
        <v>9.4E-2</v>
      </c>
      <c r="K472" s="2" t="s">
        <v>36</v>
      </c>
      <c r="L472" t="s">
        <v>46</v>
      </c>
      <c r="M472" s="3" t="s">
        <v>53</v>
      </c>
      <c r="N472" t="str">
        <f>B472&amp;" "&amp;D472&amp;" "&amp;F472&amp;" "&amp;Tableau13[[#This Row],[Classification]]&amp;" "&amp;L472</f>
        <v>Autres emballages Palettes ≤ 0,5m² à usage unique Légère / Perdue Majoration Dosseret</v>
      </c>
    </row>
    <row r="473" spans="1:14" x14ac:dyDescent="0.35">
      <c r="A473" s="2" t="str">
        <f>C473&amp;E473&amp;G473&amp;Tableau13[[#This Row],[Code classification]]&amp;M473</f>
        <v>2112611</v>
      </c>
      <c r="B473" t="s">
        <v>13</v>
      </c>
      <c r="C473" s="2">
        <v>2</v>
      </c>
      <c r="D473" t="s">
        <v>44</v>
      </c>
      <c r="E473" s="2">
        <v>11</v>
      </c>
      <c r="F473" t="s">
        <v>11</v>
      </c>
      <c r="G473" s="2">
        <v>2</v>
      </c>
      <c r="H473" t="s">
        <v>52</v>
      </c>
      <c r="I473" s="2">
        <v>6</v>
      </c>
      <c r="J473" s="6">
        <v>4.7E-2</v>
      </c>
      <c r="K473" s="2" t="s">
        <v>36</v>
      </c>
      <c r="L473" t="s">
        <v>46</v>
      </c>
      <c r="M473" s="3" t="s">
        <v>53</v>
      </c>
      <c r="N473" t="str">
        <f>B473&amp;" "&amp;D473&amp;" "&amp;F473&amp;" "&amp;Tableau13[[#This Row],[Classification]]&amp;" "&amp;L473</f>
        <v>Autres emballages Palettes ≤ 0,5m² réemployable Légère / Perdue Majoration Dosseret</v>
      </c>
    </row>
    <row r="474" spans="1:14" x14ac:dyDescent="0.35">
      <c r="A474" s="2" t="str">
        <f>C474&amp;E474&amp;G474&amp;Tableau13[[#This Row],[Code classification]]&amp;M474</f>
        <v>2113611</v>
      </c>
      <c r="B474" t="s">
        <v>13</v>
      </c>
      <c r="C474" s="2">
        <v>2</v>
      </c>
      <c r="D474" t="s">
        <v>44</v>
      </c>
      <c r="E474" s="2">
        <v>11</v>
      </c>
      <c r="F474" t="s">
        <v>12</v>
      </c>
      <c r="G474" s="2">
        <v>3</v>
      </c>
      <c r="H474" t="s">
        <v>52</v>
      </c>
      <c r="I474" s="2">
        <v>6</v>
      </c>
      <c r="J474" s="6">
        <v>0</v>
      </c>
      <c r="K474" s="2" t="s">
        <v>36</v>
      </c>
      <c r="L474" t="s">
        <v>46</v>
      </c>
      <c r="M474" s="3" t="s">
        <v>53</v>
      </c>
      <c r="N474" t="str">
        <f>B474&amp;" "&amp;D474&amp;" "&amp;F474&amp;" "&amp;Tableau13[[#This Row],[Classification]]&amp;" "&amp;L474</f>
        <v>Autres emballages Palettes ≤ 0,5m² réemployé Légère / Perdue Majoration Dosseret</v>
      </c>
    </row>
    <row r="475" spans="1:14" x14ac:dyDescent="0.35">
      <c r="A475" s="2" t="str">
        <f>C475&amp;E475&amp;G475&amp;Tableau13[[#This Row],[Code classification]]&amp;M475</f>
        <v>2121611</v>
      </c>
      <c r="B475" t="s">
        <v>13</v>
      </c>
      <c r="C475" s="2">
        <v>2</v>
      </c>
      <c r="D475" t="s">
        <v>45</v>
      </c>
      <c r="E475" s="2">
        <v>12</v>
      </c>
      <c r="F475" t="s">
        <v>6</v>
      </c>
      <c r="G475" s="2">
        <v>1</v>
      </c>
      <c r="H475" t="s">
        <v>52</v>
      </c>
      <c r="I475" s="2">
        <v>6</v>
      </c>
      <c r="J475" s="6">
        <v>0.19</v>
      </c>
      <c r="K475" s="2" t="s">
        <v>36</v>
      </c>
      <c r="L475" t="s">
        <v>46</v>
      </c>
      <c r="M475" s="3" t="s">
        <v>53</v>
      </c>
      <c r="N475" t="str">
        <f>B475&amp;" "&amp;D475&amp;" "&amp;F475&amp;" "&amp;Tableau13[[#This Row],[Classification]]&amp;" "&amp;L475</f>
        <v>Autres emballages Palettes 0,5m² &lt; x ≤ 1m² à usage unique Légère / Perdue Majoration Dosseret</v>
      </c>
    </row>
    <row r="476" spans="1:14" x14ac:dyDescent="0.35">
      <c r="A476" s="2" t="str">
        <f>C476&amp;E476&amp;G476&amp;Tableau13[[#This Row],[Code classification]]&amp;M476</f>
        <v>2122611</v>
      </c>
      <c r="B476" t="s">
        <v>13</v>
      </c>
      <c r="C476" s="2">
        <v>2</v>
      </c>
      <c r="D476" t="s">
        <v>45</v>
      </c>
      <c r="E476" s="2">
        <v>12</v>
      </c>
      <c r="F476" t="s">
        <v>11</v>
      </c>
      <c r="G476" s="2">
        <v>2</v>
      </c>
      <c r="H476" t="s">
        <v>52</v>
      </c>
      <c r="I476" s="2">
        <v>6</v>
      </c>
      <c r="J476" s="6">
        <v>9.5000000000000001E-2</v>
      </c>
      <c r="K476" s="2" t="s">
        <v>36</v>
      </c>
      <c r="L476" t="s">
        <v>46</v>
      </c>
      <c r="M476" s="3" t="s">
        <v>53</v>
      </c>
      <c r="N476" t="str">
        <f>B476&amp;" "&amp;D476&amp;" "&amp;F476&amp;" "&amp;Tableau13[[#This Row],[Classification]]&amp;" "&amp;L476</f>
        <v>Autres emballages Palettes 0,5m² &lt; x ≤ 1m² réemployable Légère / Perdue Majoration Dosseret</v>
      </c>
    </row>
    <row r="477" spans="1:14" x14ac:dyDescent="0.35">
      <c r="A477" s="2" t="str">
        <f>C477&amp;E477&amp;G477&amp;Tableau13[[#This Row],[Code classification]]&amp;M477</f>
        <v>2123611</v>
      </c>
      <c r="B477" t="s">
        <v>13</v>
      </c>
      <c r="C477" s="2">
        <v>2</v>
      </c>
      <c r="D477" t="s">
        <v>45</v>
      </c>
      <c r="E477" s="2">
        <v>12</v>
      </c>
      <c r="F477" t="s">
        <v>12</v>
      </c>
      <c r="G477" s="2">
        <v>3</v>
      </c>
      <c r="H477" t="s">
        <v>52</v>
      </c>
      <c r="I477" s="2">
        <v>6</v>
      </c>
      <c r="J477" s="6">
        <v>0</v>
      </c>
      <c r="K477" s="2" t="s">
        <v>36</v>
      </c>
      <c r="L477" t="s">
        <v>46</v>
      </c>
      <c r="M477" s="3" t="s">
        <v>53</v>
      </c>
      <c r="N477" t="str">
        <f>B477&amp;" "&amp;D477&amp;" "&amp;F477&amp;" "&amp;Tableau13[[#This Row],[Classification]]&amp;" "&amp;L477</f>
        <v>Autres emballages Palettes 0,5m² &lt; x ≤ 1m² réemployé Légère / Perdue Majoration Dosseret</v>
      </c>
    </row>
    <row r="478" spans="1:14" x14ac:dyDescent="0.35">
      <c r="A478" s="2" t="str">
        <f>C478&amp;E478&amp;G478&amp;Tableau13[[#This Row],[Code classification]]&amp;M478</f>
        <v>2131611</v>
      </c>
      <c r="B478" t="s">
        <v>13</v>
      </c>
      <c r="C478" s="2">
        <v>2</v>
      </c>
      <c r="D478" t="s">
        <v>47</v>
      </c>
      <c r="E478" s="2">
        <v>13</v>
      </c>
      <c r="F478" t="s">
        <v>6</v>
      </c>
      <c r="G478" s="2">
        <v>1</v>
      </c>
      <c r="H478" t="s">
        <v>52</v>
      </c>
      <c r="I478" s="2">
        <v>6</v>
      </c>
      <c r="J478" s="6">
        <v>0.28499999999999998</v>
      </c>
      <c r="K478" s="2" t="s">
        <v>36</v>
      </c>
      <c r="L478" t="s">
        <v>46</v>
      </c>
      <c r="M478" s="3" t="s">
        <v>53</v>
      </c>
      <c r="N478" t="str">
        <f>B478&amp;" "&amp;D478&amp;" "&amp;F478&amp;" "&amp;Tableau13[[#This Row],[Classification]]&amp;" "&amp;L478</f>
        <v>Autres emballages Palettes 1m² &lt; x ≤ 1,5m² à usage unique Légère / Perdue Majoration Dosseret</v>
      </c>
    </row>
    <row r="479" spans="1:14" x14ac:dyDescent="0.35">
      <c r="A479" s="2" t="str">
        <f>C479&amp;E479&amp;G479&amp;Tableau13[[#This Row],[Code classification]]&amp;M479</f>
        <v>2132611</v>
      </c>
      <c r="B479" t="s">
        <v>13</v>
      </c>
      <c r="C479" s="2">
        <v>2</v>
      </c>
      <c r="D479" t="s">
        <v>47</v>
      </c>
      <c r="E479" s="2">
        <v>13</v>
      </c>
      <c r="F479" t="s">
        <v>11</v>
      </c>
      <c r="G479" s="2">
        <v>2</v>
      </c>
      <c r="H479" t="s">
        <v>52</v>
      </c>
      <c r="I479" s="2">
        <v>6</v>
      </c>
      <c r="J479" s="6">
        <v>0.14249999999999999</v>
      </c>
      <c r="K479" s="2" t="s">
        <v>36</v>
      </c>
      <c r="L479" t="s">
        <v>46</v>
      </c>
      <c r="M479" s="3" t="s">
        <v>53</v>
      </c>
      <c r="N479" t="str">
        <f>B479&amp;" "&amp;D479&amp;" "&amp;F479&amp;" "&amp;Tableau13[[#This Row],[Classification]]&amp;" "&amp;L479</f>
        <v>Autres emballages Palettes 1m² &lt; x ≤ 1,5m² réemployable Légère / Perdue Majoration Dosseret</v>
      </c>
    </row>
    <row r="480" spans="1:14" x14ac:dyDescent="0.35">
      <c r="A480" s="2" t="str">
        <f>C480&amp;E480&amp;G480&amp;Tableau13[[#This Row],[Code classification]]&amp;M480</f>
        <v>2133611</v>
      </c>
      <c r="B480" t="s">
        <v>13</v>
      </c>
      <c r="C480" s="2">
        <v>2</v>
      </c>
      <c r="D480" t="s">
        <v>47</v>
      </c>
      <c r="E480" s="2">
        <v>13</v>
      </c>
      <c r="F480" t="s">
        <v>12</v>
      </c>
      <c r="G480" s="2">
        <v>3</v>
      </c>
      <c r="H480" t="s">
        <v>52</v>
      </c>
      <c r="I480" s="2">
        <v>6</v>
      </c>
      <c r="J480" s="6">
        <v>0</v>
      </c>
      <c r="K480" s="2" t="s">
        <v>36</v>
      </c>
      <c r="L480" t="s">
        <v>46</v>
      </c>
      <c r="M480" s="3" t="s">
        <v>53</v>
      </c>
      <c r="N480" t="str">
        <f>B480&amp;" "&amp;D480&amp;" "&amp;F480&amp;" "&amp;Tableau13[[#This Row],[Classification]]&amp;" "&amp;L480</f>
        <v>Autres emballages Palettes 1m² &lt; x ≤ 1,5m² réemployé Légère / Perdue Majoration Dosseret</v>
      </c>
    </row>
    <row r="481" spans="1:14" x14ac:dyDescent="0.35">
      <c r="A481" s="2" t="str">
        <f>C481&amp;E481&amp;G481&amp;Tableau13[[#This Row],[Code classification]]&amp;M481</f>
        <v>2141611</v>
      </c>
      <c r="B481" t="s">
        <v>13</v>
      </c>
      <c r="C481" s="2">
        <v>2</v>
      </c>
      <c r="D481" t="s">
        <v>48</v>
      </c>
      <c r="E481" s="2">
        <v>14</v>
      </c>
      <c r="F481" t="s">
        <v>6</v>
      </c>
      <c r="G481" s="2">
        <v>1</v>
      </c>
      <c r="H481" t="s">
        <v>52</v>
      </c>
      <c r="I481" s="2">
        <v>6</v>
      </c>
      <c r="J481" s="6">
        <v>0.379</v>
      </c>
      <c r="K481" s="2" t="s">
        <v>36</v>
      </c>
      <c r="L481" t="s">
        <v>46</v>
      </c>
      <c r="M481" s="3" t="s">
        <v>53</v>
      </c>
      <c r="N481" t="str">
        <f>B481&amp;" "&amp;D481&amp;" "&amp;F481&amp;" "&amp;Tableau13[[#This Row],[Classification]]&amp;" "&amp;L481</f>
        <v>Autres emballages Palettes 1,5m² &lt; x ≤ 2m² à usage unique Légère / Perdue Majoration Dosseret</v>
      </c>
    </row>
    <row r="482" spans="1:14" x14ac:dyDescent="0.35">
      <c r="A482" s="2" t="str">
        <f>C482&amp;E482&amp;G482&amp;Tableau13[[#This Row],[Code classification]]&amp;M482</f>
        <v>2142611</v>
      </c>
      <c r="B482" t="s">
        <v>13</v>
      </c>
      <c r="C482" s="2">
        <v>2</v>
      </c>
      <c r="D482" t="s">
        <v>48</v>
      </c>
      <c r="E482" s="2">
        <v>14</v>
      </c>
      <c r="F482" t="s">
        <v>11</v>
      </c>
      <c r="G482" s="2">
        <v>2</v>
      </c>
      <c r="H482" t="s">
        <v>52</v>
      </c>
      <c r="I482" s="2">
        <v>6</v>
      </c>
      <c r="J482" s="6">
        <v>0.1895</v>
      </c>
      <c r="K482" s="2" t="s">
        <v>36</v>
      </c>
      <c r="L482" t="s">
        <v>46</v>
      </c>
      <c r="M482" s="3" t="s">
        <v>53</v>
      </c>
      <c r="N482" t="str">
        <f>B482&amp;" "&amp;D482&amp;" "&amp;F482&amp;" "&amp;Tableau13[[#This Row],[Classification]]&amp;" "&amp;L482</f>
        <v>Autres emballages Palettes 1,5m² &lt; x ≤ 2m² réemployable Légère / Perdue Majoration Dosseret</v>
      </c>
    </row>
    <row r="483" spans="1:14" x14ac:dyDescent="0.35">
      <c r="A483" s="2" t="str">
        <f>C483&amp;E483&amp;G483&amp;Tableau13[[#This Row],[Code classification]]&amp;M483</f>
        <v>2143611</v>
      </c>
      <c r="B483" t="s">
        <v>13</v>
      </c>
      <c r="C483" s="2">
        <v>2</v>
      </c>
      <c r="D483" t="s">
        <v>48</v>
      </c>
      <c r="E483" s="2">
        <v>14</v>
      </c>
      <c r="F483" t="s">
        <v>12</v>
      </c>
      <c r="G483" s="2">
        <v>3</v>
      </c>
      <c r="H483" t="s">
        <v>52</v>
      </c>
      <c r="I483" s="2">
        <v>6</v>
      </c>
      <c r="J483" s="6">
        <v>0</v>
      </c>
      <c r="K483" s="2" t="s">
        <v>36</v>
      </c>
      <c r="L483" t="s">
        <v>46</v>
      </c>
      <c r="M483" s="3" t="s">
        <v>53</v>
      </c>
      <c r="N483" t="str">
        <f>B483&amp;" "&amp;D483&amp;" "&amp;F483&amp;" "&amp;Tableau13[[#This Row],[Classification]]&amp;" "&amp;L483</f>
        <v>Autres emballages Palettes 1,5m² &lt; x ≤ 2m² réemployé Légère / Perdue Majoration Dosseret</v>
      </c>
    </row>
    <row r="484" spans="1:14" x14ac:dyDescent="0.35">
      <c r="A484" s="2" t="str">
        <f>C484&amp;E484&amp;G484&amp;Tableau13[[#This Row],[Code classification]]&amp;M484</f>
        <v>2151611</v>
      </c>
      <c r="B484" t="s">
        <v>13</v>
      </c>
      <c r="C484" s="2">
        <v>2</v>
      </c>
      <c r="D484" t="s">
        <v>49</v>
      </c>
      <c r="E484" s="2">
        <v>15</v>
      </c>
      <c r="F484" t="s">
        <v>6</v>
      </c>
      <c r="G484" s="2">
        <v>1</v>
      </c>
      <c r="H484" t="s">
        <v>52</v>
      </c>
      <c r="I484" s="2">
        <v>6</v>
      </c>
      <c r="J484" s="6">
        <v>0.56999999999999995</v>
      </c>
      <c r="K484" s="2" t="s">
        <v>36</v>
      </c>
      <c r="L484" t="s">
        <v>46</v>
      </c>
      <c r="M484" s="3" t="s">
        <v>53</v>
      </c>
      <c r="N484" t="str">
        <f>B484&amp;" "&amp;D484&amp;" "&amp;F484&amp;" "&amp;Tableau13[[#This Row],[Classification]]&amp;" "&amp;L484</f>
        <v>Autres emballages Palettes 2m² &lt; x ≤ 3m² à usage unique Légère / Perdue Majoration Dosseret</v>
      </c>
    </row>
    <row r="485" spans="1:14" x14ac:dyDescent="0.35">
      <c r="A485" s="2" t="str">
        <f>C485&amp;E485&amp;G485&amp;Tableau13[[#This Row],[Code classification]]&amp;M485</f>
        <v>2152611</v>
      </c>
      <c r="B485" t="s">
        <v>13</v>
      </c>
      <c r="C485" s="2">
        <v>2</v>
      </c>
      <c r="D485" t="s">
        <v>49</v>
      </c>
      <c r="E485" s="2">
        <v>15</v>
      </c>
      <c r="F485" t="s">
        <v>11</v>
      </c>
      <c r="G485" s="2">
        <v>2</v>
      </c>
      <c r="H485" t="s">
        <v>52</v>
      </c>
      <c r="I485" s="2">
        <v>6</v>
      </c>
      <c r="J485" s="6">
        <v>0.28499999999999998</v>
      </c>
      <c r="K485" s="2" t="s">
        <v>36</v>
      </c>
      <c r="L485" t="s">
        <v>46</v>
      </c>
      <c r="M485" s="3" t="s">
        <v>53</v>
      </c>
      <c r="N485" t="str">
        <f>B485&amp;" "&amp;D485&amp;" "&amp;F485&amp;" "&amp;Tableau13[[#This Row],[Classification]]&amp;" "&amp;L485</f>
        <v>Autres emballages Palettes 2m² &lt; x ≤ 3m² réemployable Légère / Perdue Majoration Dosseret</v>
      </c>
    </row>
    <row r="486" spans="1:14" x14ac:dyDescent="0.35">
      <c r="A486" s="2" t="str">
        <f>C486&amp;E486&amp;G486&amp;Tableau13[[#This Row],[Code classification]]&amp;M486</f>
        <v>2153611</v>
      </c>
      <c r="B486" t="s">
        <v>13</v>
      </c>
      <c r="C486" s="2">
        <v>2</v>
      </c>
      <c r="D486" t="s">
        <v>49</v>
      </c>
      <c r="E486" s="2">
        <v>15</v>
      </c>
      <c r="F486" t="s">
        <v>12</v>
      </c>
      <c r="G486" s="2">
        <v>3</v>
      </c>
      <c r="H486" t="s">
        <v>52</v>
      </c>
      <c r="I486" s="2">
        <v>6</v>
      </c>
      <c r="J486" s="6">
        <v>0</v>
      </c>
      <c r="K486" s="2" t="s">
        <v>36</v>
      </c>
      <c r="L486" t="s">
        <v>46</v>
      </c>
      <c r="M486" s="3" t="s">
        <v>53</v>
      </c>
      <c r="N486" t="str">
        <f>B486&amp;" "&amp;D486&amp;" "&amp;F486&amp;" "&amp;Tableau13[[#This Row],[Classification]]&amp;" "&amp;L486</f>
        <v>Autres emballages Palettes 2m² &lt; x ≤ 3m² réemployé Légère / Perdue Majoration Dosseret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2A623-6C84-493C-9FD5-5D096E20A63F}">
  <dimension ref="A1:B158"/>
  <sheetViews>
    <sheetView workbookViewId="0">
      <selection activeCell="N1" sqref="B1:N1048576"/>
    </sheetView>
  </sheetViews>
  <sheetFormatPr baseColWidth="10" defaultRowHeight="14.5" x14ac:dyDescent="0.35"/>
  <sheetData>
    <row r="1" spans="1:2" x14ac:dyDescent="0.35">
      <c r="A1" s="4" t="s">
        <v>54</v>
      </c>
      <c r="B1" s="5" t="s">
        <v>64</v>
      </c>
    </row>
    <row r="2" spans="1:2" ht="87" x14ac:dyDescent="0.35">
      <c r="A2" s="2" t="s">
        <v>73</v>
      </c>
      <c r="B2" s="9" t="s">
        <v>65</v>
      </c>
    </row>
    <row r="3" spans="1:2" ht="58" x14ac:dyDescent="0.35">
      <c r="A3" s="2" t="s">
        <v>74</v>
      </c>
      <c r="B3" s="9" t="s">
        <v>66</v>
      </c>
    </row>
    <row r="4" spans="1:2" ht="58" x14ac:dyDescent="0.35">
      <c r="A4" s="2" t="s">
        <v>75</v>
      </c>
      <c r="B4" s="9" t="s">
        <v>66</v>
      </c>
    </row>
    <row r="5" spans="1:2" ht="116" x14ac:dyDescent="0.35">
      <c r="A5" s="2" t="s">
        <v>76</v>
      </c>
      <c r="B5" s="10" t="s">
        <v>67</v>
      </c>
    </row>
    <row r="6" spans="1:2" ht="116" x14ac:dyDescent="0.35">
      <c r="A6" s="2" t="s">
        <v>77</v>
      </c>
      <c r="B6" s="10" t="s">
        <v>67</v>
      </c>
    </row>
    <row r="7" spans="1:2" ht="116" x14ac:dyDescent="0.35">
      <c r="A7" s="2" t="s">
        <v>78</v>
      </c>
      <c r="B7" s="10" t="s">
        <v>67</v>
      </c>
    </row>
    <row r="8" spans="1:2" ht="43.5" x14ac:dyDescent="0.35">
      <c r="A8" s="2" t="s">
        <v>79</v>
      </c>
      <c r="B8" s="9" t="s">
        <v>68</v>
      </c>
    </row>
    <row r="9" spans="1:2" ht="43.5" x14ac:dyDescent="0.35">
      <c r="A9" s="2" t="s">
        <v>80</v>
      </c>
      <c r="B9" s="9" t="s">
        <v>68</v>
      </c>
    </row>
    <row r="10" spans="1:2" ht="43.5" x14ac:dyDescent="0.35">
      <c r="A10" s="2" t="s">
        <v>81</v>
      </c>
      <c r="B10" s="9" t="s">
        <v>68</v>
      </c>
    </row>
    <row r="11" spans="1:2" ht="130.5" x14ac:dyDescent="0.35">
      <c r="A11" s="2" t="s">
        <v>82</v>
      </c>
      <c r="B11" s="10" t="s">
        <v>69</v>
      </c>
    </row>
    <row r="12" spans="1:2" ht="130.5" x14ac:dyDescent="0.35">
      <c r="A12" s="2" t="s">
        <v>83</v>
      </c>
      <c r="B12" s="10" t="s">
        <v>69</v>
      </c>
    </row>
    <row r="13" spans="1:2" ht="130.5" x14ac:dyDescent="0.35">
      <c r="A13" s="2" t="s">
        <v>84</v>
      </c>
      <c r="B13" s="10" t="s">
        <v>69</v>
      </c>
    </row>
    <row r="14" spans="1:2" ht="43.5" x14ac:dyDescent="0.35">
      <c r="A14" s="2" t="s">
        <v>85</v>
      </c>
      <c r="B14" s="9" t="s">
        <v>68</v>
      </c>
    </row>
    <row r="15" spans="1:2" ht="43.5" x14ac:dyDescent="0.35">
      <c r="A15" s="2" t="s">
        <v>86</v>
      </c>
      <c r="B15" s="9" t="s">
        <v>68</v>
      </c>
    </row>
    <row r="16" spans="1:2" ht="43.5" x14ac:dyDescent="0.35">
      <c r="A16" s="2" t="s">
        <v>87</v>
      </c>
      <c r="B16" s="9" t="s">
        <v>68</v>
      </c>
    </row>
    <row r="17" spans="1:2" ht="130.5" x14ac:dyDescent="0.35">
      <c r="A17" s="2" t="s">
        <v>88</v>
      </c>
      <c r="B17" s="10" t="s">
        <v>69</v>
      </c>
    </row>
    <row r="18" spans="1:2" ht="130.5" x14ac:dyDescent="0.35">
      <c r="A18" s="2" t="s">
        <v>89</v>
      </c>
      <c r="B18" s="10" t="s">
        <v>69</v>
      </c>
    </row>
    <row r="19" spans="1:2" ht="130.5" x14ac:dyDescent="0.35">
      <c r="A19" s="2" t="s">
        <v>90</v>
      </c>
      <c r="B19" s="10" t="s">
        <v>69</v>
      </c>
    </row>
    <row r="20" spans="1:2" ht="101.5" x14ac:dyDescent="0.35">
      <c r="A20" s="2" t="s">
        <v>91</v>
      </c>
      <c r="B20" s="9" t="s">
        <v>70</v>
      </c>
    </row>
    <row r="21" spans="1:2" ht="101.5" x14ac:dyDescent="0.35">
      <c r="A21" s="2" t="s">
        <v>92</v>
      </c>
      <c r="B21" s="9" t="s">
        <v>70</v>
      </c>
    </row>
    <row r="22" spans="1:2" ht="101.5" x14ac:dyDescent="0.35">
      <c r="A22" s="2" t="s">
        <v>93</v>
      </c>
      <c r="B22" s="9" t="s">
        <v>70</v>
      </c>
    </row>
    <row r="23" spans="1:2" ht="130.5" x14ac:dyDescent="0.35">
      <c r="A23" s="2" t="s">
        <v>94</v>
      </c>
      <c r="B23" s="10" t="s">
        <v>71</v>
      </c>
    </row>
    <row r="24" spans="1:2" ht="130.5" x14ac:dyDescent="0.35">
      <c r="A24" s="2" t="s">
        <v>95</v>
      </c>
      <c r="B24" s="10" t="s">
        <v>71</v>
      </c>
    </row>
    <row r="25" spans="1:2" ht="130.5" x14ac:dyDescent="0.35">
      <c r="A25" s="2" t="s">
        <v>96</v>
      </c>
      <c r="B25" s="10" t="s">
        <v>71</v>
      </c>
    </row>
    <row r="26" spans="1:2" ht="101.5" x14ac:dyDescent="0.35">
      <c r="A26" s="2" t="s">
        <v>97</v>
      </c>
      <c r="B26" s="9" t="s">
        <v>70</v>
      </c>
    </row>
    <row r="27" spans="1:2" ht="101.5" x14ac:dyDescent="0.35">
      <c r="A27" s="2" t="s">
        <v>98</v>
      </c>
      <c r="B27" s="9" t="s">
        <v>70</v>
      </c>
    </row>
    <row r="28" spans="1:2" ht="101.5" x14ac:dyDescent="0.35">
      <c r="A28" s="2" t="s">
        <v>99</v>
      </c>
      <c r="B28" s="9" t="s">
        <v>70</v>
      </c>
    </row>
    <row r="29" spans="1:2" ht="130.5" x14ac:dyDescent="0.35">
      <c r="A29" s="2" t="s">
        <v>100</v>
      </c>
      <c r="B29" s="10" t="s">
        <v>71</v>
      </c>
    </row>
    <row r="30" spans="1:2" ht="130.5" x14ac:dyDescent="0.35">
      <c r="A30" s="2" t="s">
        <v>101</v>
      </c>
      <c r="B30" s="10" t="s">
        <v>71</v>
      </c>
    </row>
    <row r="31" spans="1:2" ht="130.5" x14ac:dyDescent="0.35">
      <c r="A31" s="2" t="s">
        <v>102</v>
      </c>
      <c r="B31" s="10" t="s">
        <v>71</v>
      </c>
    </row>
    <row r="32" spans="1:2" ht="116" x14ac:dyDescent="0.35">
      <c r="A32" s="2" t="s">
        <v>103</v>
      </c>
      <c r="B32" s="9" t="s">
        <v>72</v>
      </c>
    </row>
    <row r="33" spans="1:2" ht="116" x14ac:dyDescent="0.35">
      <c r="A33" s="2" t="s">
        <v>104</v>
      </c>
      <c r="B33" s="9" t="s">
        <v>72</v>
      </c>
    </row>
    <row r="34" spans="1:2" ht="116" x14ac:dyDescent="0.35">
      <c r="A34" s="2" t="s">
        <v>105</v>
      </c>
      <c r="B34" s="9" t="s">
        <v>72</v>
      </c>
    </row>
    <row r="35" spans="1:2" x14ac:dyDescent="0.35">
      <c r="A35" s="2" t="s">
        <v>106</v>
      </c>
      <c r="B35" s="3"/>
    </row>
    <row r="36" spans="1:2" x14ac:dyDescent="0.35">
      <c r="A36" s="2" t="s">
        <v>107</v>
      </c>
      <c r="B36" s="3"/>
    </row>
    <row r="37" spans="1:2" x14ac:dyDescent="0.35">
      <c r="A37" s="2" t="s">
        <v>108</v>
      </c>
      <c r="B37" s="3"/>
    </row>
    <row r="38" spans="1:2" x14ac:dyDescent="0.35">
      <c r="A38" s="2" t="s">
        <v>109</v>
      </c>
      <c r="B38" s="3"/>
    </row>
    <row r="39" spans="1:2" x14ac:dyDescent="0.35">
      <c r="A39" s="2" t="s">
        <v>110</v>
      </c>
      <c r="B39" s="3"/>
    </row>
    <row r="40" spans="1:2" x14ac:dyDescent="0.35">
      <c r="A40" s="2" t="s">
        <v>111</v>
      </c>
      <c r="B40" s="3"/>
    </row>
    <row r="41" spans="1:2" x14ac:dyDescent="0.35">
      <c r="A41" s="2" t="s">
        <v>112</v>
      </c>
      <c r="B41" s="3"/>
    </row>
    <row r="42" spans="1:2" x14ac:dyDescent="0.35">
      <c r="A42" s="2" t="s">
        <v>113</v>
      </c>
      <c r="B42" s="3"/>
    </row>
    <row r="43" spans="1:2" x14ac:dyDescent="0.35">
      <c r="A43" s="2" t="s">
        <v>114</v>
      </c>
      <c r="B43" s="3"/>
    </row>
    <row r="44" spans="1:2" ht="145" x14ac:dyDescent="0.35">
      <c r="A44" s="2" t="s">
        <v>115</v>
      </c>
      <c r="B44" s="9" t="s">
        <v>116</v>
      </c>
    </row>
    <row r="45" spans="1:2" ht="145" x14ac:dyDescent="0.35">
      <c r="A45" s="2" t="s">
        <v>117</v>
      </c>
      <c r="B45" s="9" t="s">
        <v>116</v>
      </c>
    </row>
    <row r="46" spans="1:2" ht="145" x14ac:dyDescent="0.35">
      <c r="A46" s="2" t="s">
        <v>118</v>
      </c>
      <c r="B46" s="9" t="s">
        <v>116</v>
      </c>
    </row>
    <row r="47" spans="1:2" ht="159.5" x14ac:dyDescent="0.35">
      <c r="A47" s="2" t="s">
        <v>119</v>
      </c>
      <c r="B47" s="10" t="s">
        <v>120</v>
      </c>
    </row>
    <row r="48" spans="1:2" ht="159.5" x14ac:dyDescent="0.35">
      <c r="A48" s="2" t="s">
        <v>121</v>
      </c>
      <c r="B48" s="10" t="s">
        <v>120</v>
      </c>
    </row>
    <row r="49" spans="1:2" ht="159.5" x14ac:dyDescent="0.35">
      <c r="A49" s="2" t="s">
        <v>122</v>
      </c>
      <c r="B49" s="10" t="s">
        <v>120</v>
      </c>
    </row>
    <row r="50" spans="1:2" ht="101.5" x14ac:dyDescent="0.35">
      <c r="A50" s="2" t="s">
        <v>123</v>
      </c>
      <c r="B50" s="9" t="s">
        <v>124</v>
      </c>
    </row>
    <row r="51" spans="1:2" ht="101.5" x14ac:dyDescent="0.35">
      <c r="A51" s="2" t="s">
        <v>125</v>
      </c>
      <c r="B51" s="9" t="s">
        <v>124</v>
      </c>
    </row>
    <row r="52" spans="1:2" ht="101.5" x14ac:dyDescent="0.35">
      <c r="A52" s="2" t="s">
        <v>126</v>
      </c>
      <c r="B52" s="9" t="s">
        <v>124</v>
      </c>
    </row>
    <row r="53" spans="1:2" ht="130.5" x14ac:dyDescent="0.35">
      <c r="A53" s="2" t="s">
        <v>127</v>
      </c>
      <c r="B53" s="10" t="s">
        <v>128</v>
      </c>
    </row>
    <row r="54" spans="1:2" ht="72.5" x14ac:dyDescent="0.35">
      <c r="A54" s="2" t="s">
        <v>129</v>
      </c>
      <c r="B54" s="10" t="s">
        <v>130</v>
      </c>
    </row>
    <row r="55" spans="1:2" ht="72.5" x14ac:dyDescent="0.35">
      <c r="A55" s="2" t="s">
        <v>131</v>
      </c>
      <c r="B55" s="10" t="s">
        <v>130</v>
      </c>
    </row>
    <row r="56" spans="1:2" ht="145" x14ac:dyDescent="0.35">
      <c r="A56" s="2" t="s">
        <v>132</v>
      </c>
      <c r="B56" s="9" t="s">
        <v>116</v>
      </c>
    </row>
    <row r="57" spans="1:2" ht="145" x14ac:dyDescent="0.35">
      <c r="A57" s="2" t="s">
        <v>133</v>
      </c>
      <c r="B57" s="9" t="s">
        <v>116</v>
      </c>
    </row>
    <row r="58" spans="1:2" ht="145" x14ac:dyDescent="0.35">
      <c r="A58" s="2" t="s">
        <v>134</v>
      </c>
      <c r="B58" s="9" t="s">
        <v>116</v>
      </c>
    </row>
    <row r="59" spans="1:2" ht="101.5" x14ac:dyDescent="0.35">
      <c r="A59" s="2" t="s">
        <v>135</v>
      </c>
      <c r="B59" s="10" t="s">
        <v>136</v>
      </c>
    </row>
    <row r="60" spans="1:2" ht="101.5" x14ac:dyDescent="0.35">
      <c r="A60" s="2" t="s">
        <v>137</v>
      </c>
      <c r="B60" s="10" t="s">
        <v>136</v>
      </c>
    </row>
    <row r="61" spans="1:2" ht="101.5" x14ac:dyDescent="0.35">
      <c r="A61" s="2" t="s">
        <v>138</v>
      </c>
      <c r="B61" s="10" t="s">
        <v>136</v>
      </c>
    </row>
    <row r="62" spans="1:2" ht="101.5" x14ac:dyDescent="0.35">
      <c r="A62" s="2" t="s">
        <v>139</v>
      </c>
      <c r="B62" s="9" t="s">
        <v>124</v>
      </c>
    </row>
    <row r="63" spans="1:2" ht="101.5" x14ac:dyDescent="0.35">
      <c r="A63" s="2" t="s">
        <v>140</v>
      </c>
      <c r="B63" s="9" t="s">
        <v>124</v>
      </c>
    </row>
    <row r="64" spans="1:2" ht="101.5" x14ac:dyDescent="0.35">
      <c r="A64" s="2" t="s">
        <v>141</v>
      </c>
      <c r="B64" s="9" t="s">
        <v>124</v>
      </c>
    </row>
    <row r="65" spans="1:2" ht="130.5" x14ac:dyDescent="0.35">
      <c r="A65" s="2" t="s">
        <v>142</v>
      </c>
      <c r="B65" s="10" t="s">
        <v>143</v>
      </c>
    </row>
    <row r="66" spans="1:2" ht="130.5" x14ac:dyDescent="0.35">
      <c r="A66" s="2" t="s">
        <v>144</v>
      </c>
      <c r="B66" s="10" t="s">
        <v>143</v>
      </c>
    </row>
    <row r="67" spans="1:2" ht="130.5" x14ac:dyDescent="0.35">
      <c r="A67" s="2" t="s">
        <v>145</v>
      </c>
      <c r="B67" s="10" t="s">
        <v>143</v>
      </c>
    </row>
    <row r="68" spans="1:2" ht="101.5" x14ac:dyDescent="0.35">
      <c r="A68" s="2" t="s">
        <v>146</v>
      </c>
      <c r="B68" s="9" t="s">
        <v>147</v>
      </c>
    </row>
    <row r="69" spans="1:2" ht="101.5" x14ac:dyDescent="0.35">
      <c r="A69" s="2" t="s">
        <v>148</v>
      </c>
      <c r="B69" s="9" t="s">
        <v>147</v>
      </c>
    </row>
    <row r="70" spans="1:2" ht="101.5" x14ac:dyDescent="0.35">
      <c r="A70" s="2" t="s">
        <v>149</v>
      </c>
      <c r="B70" s="9" t="s">
        <v>147</v>
      </c>
    </row>
    <row r="71" spans="1:2" ht="275.5" x14ac:dyDescent="0.35">
      <c r="A71" s="2" t="s">
        <v>150</v>
      </c>
      <c r="B71" s="10" t="s">
        <v>151</v>
      </c>
    </row>
    <row r="72" spans="1:2" ht="275.5" x14ac:dyDescent="0.35">
      <c r="A72" s="2" t="s">
        <v>152</v>
      </c>
      <c r="B72" s="10" t="s">
        <v>151</v>
      </c>
    </row>
    <row r="73" spans="1:2" ht="275.5" x14ac:dyDescent="0.35">
      <c r="A73" s="2" t="s">
        <v>153</v>
      </c>
      <c r="B73" s="10" t="s">
        <v>151</v>
      </c>
    </row>
    <row r="74" spans="1:2" x14ac:dyDescent="0.35">
      <c r="A74" s="2" t="s">
        <v>154</v>
      </c>
      <c r="B74" t="s">
        <v>155</v>
      </c>
    </row>
    <row r="75" spans="1:2" x14ac:dyDescent="0.35">
      <c r="A75" s="2" t="s">
        <v>156</v>
      </c>
      <c r="B75" t="s">
        <v>155</v>
      </c>
    </row>
    <row r="76" spans="1:2" x14ac:dyDescent="0.35">
      <c r="A76" s="2" t="s">
        <v>157</v>
      </c>
      <c r="B76" t="s">
        <v>155</v>
      </c>
    </row>
    <row r="77" spans="1:2" ht="188.5" x14ac:dyDescent="0.35">
      <c r="A77" s="2" t="s">
        <v>158</v>
      </c>
      <c r="B77" s="10" t="s">
        <v>159</v>
      </c>
    </row>
    <row r="78" spans="1:2" ht="188.5" x14ac:dyDescent="0.35">
      <c r="A78" s="2" t="s">
        <v>160</v>
      </c>
      <c r="B78" s="10" t="s">
        <v>159</v>
      </c>
    </row>
    <row r="79" spans="1:2" ht="188.5" x14ac:dyDescent="0.35">
      <c r="A79" s="2" t="s">
        <v>161</v>
      </c>
      <c r="B79" s="10" t="s">
        <v>159</v>
      </c>
    </row>
    <row r="80" spans="1:2" ht="101.5" x14ac:dyDescent="0.35">
      <c r="A80" s="2" t="s">
        <v>162</v>
      </c>
      <c r="B80" s="9" t="s">
        <v>124</v>
      </c>
    </row>
    <row r="81" spans="1:2" ht="101.5" x14ac:dyDescent="0.35">
      <c r="A81" s="2" t="s">
        <v>163</v>
      </c>
      <c r="B81" s="9" t="s">
        <v>124</v>
      </c>
    </row>
    <row r="82" spans="1:2" ht="101.5" x14ac:dyDescent="0.35">
      <c r="A82" s="2" t="s">
        <v>164</v>
      </c>
      <c r="B82" s="9" t="s">
        <v>124</v>
      </c>
    </row>
    <row r="83" spans="1:2" ht="217.5" x14ac:dyDescent="0.35">
      <c r="A83" s="2" t="s">
        <v>165</v>
      </c>
      <c r="B83" s="10" t="s">
        <v>166</v>
      </c>
    </row>
    <row r="84" spans="1:2" ht="217.5" x14ac:dyDescent="0.35">
      <c r="A84" s="2" t="s">
        <v>167</v>
      </c>
      <c r="B84" s="10" t="s">
        <v>166</v>
      </c>
    </row>
    <row r="85" spans="1:2" ht="217.5" x14ac:dyDescent="0.35">
      <c r="A85" s="2" t="s">
        <v>168</v>
      </c>
      <c r="B85" s="10" t="s">
        <v>166</v>
      </c>
    </row>
    <row r="86" spans="1:2" x14ac:dyDescent="0.35">
      <c r="A86" s="2" t="s">
        <v>169</v>
      </c>
      <c r="B86" t="s">
        <v>170</v>
      </c>
    </row>
    <row r="87" spans="1:2" x14ac:dyDescent="0.35">
      <c r="A87" s="2" t="s">
        <v>171</v>
      </c>
      <c r="B87" t="s">
        <v>170</v>
      </c>
    </row>
    <row r="88" spans="1:2" x14ac:dyDescent="0.35">
      <c r="A88" s="2" t="s">
        <v>172</v>
      </c>
      <c r="B88" t="s">
        <v>170</v>
      </c>
    </row>
    <row r="89" spans="1:2" ht="188.5" x14ac:dyDescent="0.35">
      <c r="A89" s="2" t="s">
        <v>173</v>
      </c>
      <c r="B89" s="10" t="s">
        <v>174</v>
      </c>
    </row>
    <row r="90" spans="1:2" ht="188.5" x14ac:dyDescent="0.35">
      <c r="A90" s="2" t="s">
        <v>175</v>
      </c>
      <c r="B90" s="10" t="s">
        <v>174</v>
      </c>
    </row>
    <row r="91" spans="1:2" ht="188.5" x14ac:dyDescent="0.35">
      <c r="A91" s="2" t="s">
        <v>176</v>
      </c>
      <c r="B91" s="10" t="s">
        <v>174</v>
      </c>
    </row>
    <row r="92" spans="1:2" ht="43.5" x14ac:dyDescent="0.35">
      <c r="A92" s="2" t="s">
        <v>177</v>
      </c>
      <c r="B92" s="9" t="s">
        <v>68</v>
      </c>
    </row>
    <row r="93" spans="1:2" ht="43.5" x14ac:dyDescent="0.35">
      <c r="A93" s="2" t="s">
        <v>178</v>
      </c>
      <c r="B93" s="9" t="s">
        <v>68</v>
      </c>
    </row>
    <row r="94" spans="1:2" ht="43.5" x14ac:dyDescent="0.35">
      <c r="A94" s="2" t="s">
        <v>179</v>
      </c>
      <c r="B94" s="9" t="s">
        <v>68</v>
      </c>
    </row>
    <row r="95" spans="1:2" ht="43.5" x14ac:dyDescent="0.35">
      <c r="A95" s="2" t="s">
        <v>180</v>
      </c>
      <c r="B95" s="9" t="s">
        <v>68</v>
      </c>
    </row>
    <row r="96" spans="1:2" ht="43.5" x14ac:dyDescent="0.35">
      <c r="A96" s="2" t="s">
        <v>181</v>
      </c>
      <c r="B96" s="9" t="s">
        <v>68</v>
      </c>
    </row>
    <row r="97" spans="1:2" ht="43.5" x14ac:dyDescent="0.35">
      <c r="A97" s="2" t="s">
        <v>182</v>
      </c>
      <c r="B97" s="9" t="s">
        <v>68</v>
      </c>
    </row>
    <row r="98" spans="1:2" ht="87" x14ac:dyDescent="0.35">
      <c r="A98" s="2" t="s">
        <v>183</v>
      </c>
      <c r="B98" s="10" t="s">
        <v>184</v>
      </c>
    </row>
    <row r="99" spans="1:2" ht="87" x14ac:dyDescent="0.35">
      <c r="A99" s="2" t="s">
        <v>185</v>
      </c>
      <c r="B99" s="10" t="s">
        <v>186</v>
      </c>
    </row>
    <row r="100" spans="1:2" ht="87" x14ac:dyDescent="0.35">
      <c r="A100" s="2" t="s">
        <v>187</v>
      </c>
      <c r="B100" s="10" t="s">
        <v>186</v>
      </c>
    </row>
    <row r="101" spans="1:2" ht="116" x14ac:dyDescent="0.35">
      <c r="A101" s="2" t="s">
        <v>188</v>
      </c>
      <c r="B101" s="9" t="s">
        <v>72</v>
      </c>
    </row>
    <row r="102" spans="1:2" ht="116" x14ac:dyDescent="0.35">
      <c r="A102" s="2" t="s">
        <v>189</v>
      </c>
      <c r="B102" s="9" t="s">
        <v>72</v>
      </c>
    </row>
    <row r="103" spans="1:2" ht="116" x14ac:dyDescent="0.35">
      <c r="A103" s="2" t="s">
        <v>190</v>
      </c>
      <c r="B103" s="9" t="s">
        <v>72</v>
      </c>
    </row>
    <row r="104" spans="1:2" x14ac:dyDescent="0.35">
      <c r="A104" s="2" t="s">
        <v>191</v>
      </c>
      <c r="B104" s="3"/>
    </row>
    <row r="105" spans="1:2" x14ac:dyDescent="0.35">
      <c r="A105" s="2" t="s">
        <v>192</v>
      </c>
      <c r="B105" s="3"/>
    </row>
    <row r="106" spans="1:2" x14ac:dyDescent="0.35">
      <c r="A106" s="2" t="s">
        <v>193</v>
      </c>
      <c r="B106" s="3"/>
    </row>
    <row r="107" spans="1:2" ht="145" x14ac:dyDescent="0.35">
      <c r="A107" s="2" t="s">
        <v>194</v>
      </c>
      <c r="B107" s="9" t="s">
        <v>116</v>
      </c>
    </row>
    <row r="108" spans="1:2" ht="145" x14ac:dyDescent="0.35">
      <c r="A108" s="2" t="s">
        <v>195</v>
      </c>
      <c r="B108" s="9" t="s">
        <v>116</v>
      </c>
    </row>
    <row r="109" spans="1:2" ht="145" x14ac:dyDescent="0.35">
      <c r="A109" s="2" t="s">
        <v>196</v>
      </c>
      <c r="B109" s="9" t="s">
        <v>116</v>
      </c>
    </row>
    <row r="110" spans="1:2" ht="101.5" x14ac:dyDescent="0.35">
      <c r="A110" s="2" t="s">
        <v>197</v>
      </c>
      <c r="B110" s="9" t="s">
        <v>124</v>
      </c>
    </row>
    <row r="111" spans="1:2" ht="101.5" x14ac:dyDescent="0.35">
      <c r="A111" s="2" t="s">
        <v>198</v>
      </c>
      <c r="B111" s="9" t="s">
        <v>124</v>
      </c>
    </row>
    <row r="112" spans="1:2" ht="101.5" x14ac:dyDescent="0.35">
      <c r="A112" s="2" t="s">
        <v>199</v>
      </c>
      <c r="B112" s="9" t="s">
        <v>124</v>
      </c>
    </row>
    <row r="113" spans="1:2" ht="145" x14ac:dyDescent="0.35">
      <c r="A113" s="2" t="s">
        <v>200</v>
      </c>
      <c r="B113" s="9" t="s">
        <v>116</v>
      </c>
    </row>
    <row r="114" spans="1:2" ht="145" x14ac:dyDescent="0.35">
      <c r="A114" s="2" t="s">
        <v>201</v>
      </c>
      <c r="B114" s="9" t="s">
        <v>116</v>
      </c>
    </row>
    <row r="115" spans="1:2" ht="145" x14ac:dyDescent="0.35">
      <c r="A115" s="2" t="s">
        <v>202</v>
      </c>
      <c r="B115" s="9" t="s">
        <v>116</v>
      </c>
    </row>
    <row r="116" spans="1:2" ht="101.5" x14ac:dyDescent="0.35">
      <c r="A116" s="2" t="s">
        <v>203</v>
      </c>
      <c r="B116" s="9" t="s">
        <v>124</v>
      </c>
    </row>
    <row r="117" spans="1:2" ht="101.5" x14ac:dyDescent="0.35">
      <c r="A117" s="2" t="s">
        <v>204</v>
      </c>
      <c r="B117" s="9" t="s">
        <v>124</v>
      </c>
    </row>
    <row r="118" spans="1:2" ht="101.5" x14ac:dyDescent="0.35">
      <c r="A118" s="2" t="s">
        <v>205</v>
      </c>
      <c r="B118" s="9" t="s">
        <v>124</v>
      </c>
    </row>
    <row r="119" spans="1:2" ht="101.5" x14ac:dyDescent="0.35">
      <c r="A119" s="2" t="s">
        <v>206</v>
      </c>
      <c r="B119" s="9" t="s">
        <v>147</v>
      </c>
    </row>
    <row r="120" spans="1:2" ht="101.5" x14ac:dyDescent="0.35">
      <c r="A120" s="2" t="s">
        <v>207</v>
      </c>
      <c r="B120" s="9" t="s">
        <v>147</v>
      </c>
    </row>
    <row r="121" spans="1:2" ht="101.5" x14ac:dyDescent="0.35">
      <c r="A121" s="2" t="s">
        <v>208</v>
      </c>
      <c r="B121" s="9" t="s">
        <v>147</v>
      </c>
    </row>
    <row r="122" spans="1:2" x14ac:dyDescent="0.35">
      <c r="A122" s="2" t="s">
        <v>209</v>
      </c>
      <c r="B122" t="s">
        <v>155</v>
      </c>
    </row>
    <row r="123" spans="1:2" x14ac:dyDescent="0.35">
      <c r="A123" s="2" t="s">
        <v>210</v>
      </c>
      <c r="B123" t="s">
        <v>155</v>
      </c>
    </row>
    <row r="124" spans="1:2" x14ac:dyDescent="0.35">
      <c r="A124" s="2" t="s">
        <v>211</v>
      </c>
      <c r="B124" t="s">
        <v>155</v>
      </c>
    </row>
    <row r="125" spans="1:2" ht="101.5" x14ac:dyDescent="0.35">
      <c r="A125" s="2" t="s">
        <v>212</v>
      </c>
      <c r="B125" s="9" t="s">
        <v>124</v>
      </c>
    </row>
    <row r="126" spans="1:2" ht="101.5" x14ac:dyDescent="0.35">
      <c r="A126" s="2" t="s">
        <v>213</v>
      </c>
      <c r="B126" s="9" t="s">
        <v>124</v>
      </c>
    </row>
    <row r="127" spans="1:2" ht="101.5" x14ac:dyDescent="0.35">
      <c r="A127" s="2" t="s">
        <v>214</v>
      </c>
      <c r="B127" s="9" t="s">
        <v>124</v>
      </c>
    </row>
    <row r="128" spans="1:2" x14ac:dyDescent="0.35">
      <c r="A128" s="2" t="s">
        <v>215</v>
      </c>
      <c r="B128" t="s">
        <v>170</v>
      </c>
    </row>
    <row r="129" spans="1:2" x14ac:dyDescent="0.35">
      <c r="A129" s="2" t="s">
        <v>216</v>
      </c>
      <c r="B129" t="s">
        <v>170</v>
      </c>
    </row>
    <row r="130" spans="1:2" x14ac:dyDescent="0.35">
      <c r="A130" s="2" t="s">
        <v>217</v>
      </c>
      <c r="B130" t="s">
        <v>170</v>
      </c>
    </row>
    <row r="131" spans="1:2" ht="275.5" x14ac:dyDescent="0.35">
      <c r="A131" s="2" t="s">
        <v>218</v>
      </c>
      <c r="B131" s="9" t="s">
        <v>219</v>
      </c>
    </row>
    <row r="132" spans="1:2" ht="275.5" x14ac:dyDescent="0.35">
      <c r="A132" s="2" t="s">
        <v>220</v>
      </c>
      <c r="B132" s="9" t="s">
        <v>219</v>
      </c>
    </row>
    <row r="133" spans="1:2" ht="275.5" x14ac:dyDescent="0.35">
      <c r="A133" s="2" t="s">
        <v>221</v>
      </c>
      <c r="B133" s="9" t="s">
        <v>219</v>
      </c>
    </row>
    <row r="134" spans="1:2" ht="290" x14ac:dyDescent="0.35">
      <c r="A134" s="2" t="s">
        <v>222</v>
      </c>
      <c r="B134" s="9" t="s">
        <v>223</v>
      </c>
    </row>
    <row r="135" spans="1:2" ht="290" x14ac:dyDescent="0.35">
      <c r="A135" s="2" t="s">
        <v>224</v>
      </c>
      <c r="B135" s="9" t="s">
        <v>223</v>
      </c>
    </row>
    <row r="136" spans="1:2" ht="275.5" x14ac:dyDescent="0.35">
      <c r="A136" s="2" t="s">
        <v>225</v>
      </c>
      <c r="B136" s="9" t="s">
        <v>219</v>
      </c>
    </row>
    <row r="137" spans="1:2" ht="275.5" x14ac:dyDescent="0.35">
      <c r="A137" s="2" t="s">
        <v>226</v>
      </c>
      <c r="B137" s="9" t="s">
        <v>219</v>
      </c>
    </row>
    <row r="138" spans="1:2" ht="275.5" x14ac:dyDescent="0.35">
      <c r="A138" s="2" t="s">
        <v>227</v>
      </c>
      <c r="B138" s="9" t="s">
        <v>219</v>
      </c>
    </row>
    <row r="139" spans="1:2" ht="290" x14ac:dyDescent="0.35">
      <c r="A139" s="2" t="s">
        <v>228</v>
      </c>
      <c r="B139" s="9" t="s">
        <v>223</v>
      </c>
    </row>
    <row r="140" spans="1:2" ht="290" x14ac:dyDescent="0.35">
      <c r="A140" s="2" t="s">
        <v>229</v>
      </c>
      <c r="B140" s="9" t="s">
        <v>223</v>
      </c>
    </row>
    <row r="141" spans="1:2" ht="29" x14ac:dyDescent="0.35">
      <c r="A141" s="2" t="s">
        <v>230</v>
      </c>
      <c r="B141" s="9" t="s">
        <v>231</v>
      </c>
    </row>
    <row r="142" spans="1:2" ht="29" x14ac:dyDescent="0.35">
      <c r="A142" s="2" t="s">
        <v>232</v>
      </c>
      <c r="B142" s="9" t="s">
        <v>231</v>
      </c>
    </row>
    <row r="143" spans="1:2" ht="29" x14ac:dyDescent="0.35">
      <c r="A143" s="2" t="s">
        <v>233</v>
      </c>
      <c r="B143" s="9" t="s">
        <v>231</v>
      </c>
    </row>
    <row r="144" spans="1:2" ht="145" x14ac:dyDescent="0.35">
      <c r="A144" s="2" t="s">
        <v>234</v>
      </c>
      <c r="B144" s="10" t="s">
        <v>235</v>
      </c>
    </row>
    <row r="145" spans="1:2" ht="145" x14ac:dyDescent="0.35">
      <c r="A145" s="2" t="s">
        <v>236</v>
      </c>
      <c r="B145" s="10" t="s">
        <v>235</v>
      </c>
    </row>
    <row r="146" spans="1:2" ht="145" x14ac:dyDescent="0.35">
      <c r="A146" s="2" t="s">
        <v>237</v>
      </c>
      <c r="B146" s="10" t="s">
        <v>235</v>
      </c>
    </row>
    <row r="147" spans="1:2" x14ac:dyDescent="0.35">
      <c r="A147" s="2" t="s">
        <v>238</v>
      </c>
      <c r="B147" s="3"/>
    </row>
    <row r="148" spans="1:2" x14ac:dyDescent="0.35">
      <c r="A148" s="2" t="s">
        <v>239</v>
      </c>
      <c r="B148" s="3"/>
    </row>
    <row r="149" spans="1:2" x14ac:dyDescent="0.35">
      <c r="A149" s="2" t="s">
        <v>240</v>
      </c>
      <c r="B149" s="3"/>
    </row>
    <row r="150" spans="1:2" x14ac:dyDescent="0.35">
      <c r="A150" s="2" t="s">
        <v>241</v>
      </c>
      <c r="B150" s="3"/>
    </row>
    <row r="151" spans="1:2" x14ac:dyDescent="0.35">
      <c r="A151" s="2" t="s">
        <v>242</v>
      </c>
      <c r="B151" s="3"/>
    </row>
    <row r="152" spans="1:2" x14ac:dyDescent="0.35">
      <c r="A152" s="2" t="s">
        <v>243</v>
      </c>
      <c r="B152" s="3"/>
    </row>
    <row r="153" spans="1:2" x14ac:dyDescent="0.35">
      <c r="A153" s="2" t="s">
        <v>244</v>
      </c>
      <c r="B153" s="3"/>
    </row>
    <row r="154" spans="1:2" x14ac:dyDescent="0.35">
      <c r="A154" s="2" t="s">
        <v>245</v>
      </c>
      <c r="B154" s="3"/>
    </row>
    <row r="155" spans="1:2" x14ac:dyDescent="0.35">
      <c r="A155" s="2" t="s">
        <v>246</v>
      </c>
      <c r="B155" s="3"/>
    </row>
    <row r="156" spans="1:2" ht="116" x14ac:dyDescent="0.35">
      <c r="A156" s="2" t="s">
        <v>247</v>
      </c>
      <c r="B156" s="10" t="s">
        <v>67</v>
      </c>
    </row>
    <row r="157" spans="1:2" ht="116" x14ac:dyDescent="0.35">
      <c r="A157" s="2" t="s">
        <v>248</v>
      </c>
      <c r="B157" s="10" t="s">
        <v>67</v>
      </c>
    </row>
    <row r="158" spans="1:2" ht="116" x14ac:dyDescent="0.35">
      <c r="A158" s="2" t="s">
        <v>249</v>
      </c>
      <c r="B158" s="10" t="s">
        <v>67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BED8464080584EAFA6C353243A5096" ma:contentTypeVersion="239" ma:contentTypeDescription="Crée un document." ma:contentTypeScope="" ma:versionID="bff47aba5b2cbfbcd87f0ce738313104">
  <xsd:schema xmlns:xsd="http://www.w3.org/2001/XMLSchema" xmlns:xs="http://www.w3.org/2001/XMLSchema" xmlns:p="http://schemas.microsoft.com/office/2006/metadata/properties" xmlns:ns2="3f997321-4114-4a2b-a171-cd6b6c25a7d0" xmlns:ns3="1a800b73-595b-4490-a9b2-e13002c5f657" targetNamespace="http://schemas.microsoft.com/office/2006/metadata/properties" ma:root="true" ma:fieldsID="ca960a1bf667828cd7d0306ff56cda45" ns2:_="" ns3:_="">
    <xsd:import namespace="3f997321-4114-4a2b-a171-cd6b6c25a7d0"/>
    <xsd:import namespace="1a800b73-595b-4490-a9b2-e13002c5f6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997321-4114-4a2b-a171-cd6b6c25a7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4e6c9547-beee-49a2-85b3-09dc70ab76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5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00b73-595b-4490-a9b2-e13002c5f65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c228018-57e9-4e55-91c4-67d2c1e90f66}" ma:internalName="TaxCatchAll" ma:showField="CatchAllData" ma:web="1a800b73-595b-4490-a9b2-e13002c5f6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997321-4114-4a2b-a171-cd6b6c25a7d0">
      <Terms xmlns="http://schemas.microsoft.com/office/infopath/2007/PartnerControls"/>
    </lcf76f155ced4ddcb4097134ff3c332f>
    <TaxCatchAll xmlns="1a800b73-595b-4490-a9b2-e13002c5f657" xsi:nil="true"/>
    <ArchiverLinkFileType xmlns="3f997321-4114-4a2b-a171-cd6b6c25a7d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5594A4-FEA1-4E71-BF35-219BF3243224}"/>
</file>

<file path=customXml/itemProps2.xml><?xml version="1.0" encoding="utf-8"?>
<ds:datastoreItem xmlns:ds="http://schemas.openxmlformats.org/officeDocument/2006/customXml" ds:itemID="{5E309151-0901-4D99-BC96-0B276D09381F}">
  <ds:schemaRefs>
    <ds:schemaRef ds:uri="http://schemas.microsoft.com/office/2006/metadata/properties"/>
    <ds:schemaRef ds:uri="http://schemas.microsoft.com/office/infopath/2007/PartnerControls"/>
    <ds:schemaRef ds:uri="e15f7746-356c-4c0b-bf1c-eb786f73f04e"/>
    <ds:schemaRef ds:uri="b3ef948e-176b-4c65-80ed-f39c1dcf4474"/>
  </ds:schemaRefs>
</ds:datastoreItem>
</file>

<file path=customXml/itemProps3.xml><?xml version="1.0" encoding="utf-8"?>
<ds:datastoreItem xmlns:ds="http://schemas.openxmlformats.org/officeDocument/2006/customXml" ds:itemID="{E10CB384-4E0A-4F84-A0F0-809A012CFE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Barème_EPRO-2027_ A TELECHARGER</vt:lpstr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ALMEIDA</dc:creator>
  <cp:keywords/>
  <dc:description/>
  <cp:lastModifiedBy>Pierre CIFARELLI</cp:lastModifiedBy>
  <cp:revision/>
  <dcterms:created xsi:type="dcterms:W3CDTF">2025-10-27T14:49:23Z</dcterms:created>
  <dcterms:modified xsi:type="dcterms:W3CDTF">2026-10-15T15:13:18Z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0x010100DFBED8464080584EAFA6C353243A5096</vt:lpwstr>
  </property>
  <property fmtid="{D5CDD505-2E9C-101B-9397-08002B2CF9AE}" pid="3" name="MediaServiceImageTags">
    <vt:lpwstr/>
  </property>
</Properties>
</file>