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mc:AlternateContent xmlns:mc="http://schemas.openxmlformats.org/markup-compatibility/2006">
    <mc:Choice Requires="x15">
      <x15ac:absPath xmlns:x15ac="http://schemas.microsoft.com/office/spreadsheetml/2010/11/ac" url="https://valobat353.sharepoint.com/sites/D-ADHERENTS/Documents partages/11 - REP EPRO/06 - Adhésion/Matrice EPRO et fichier import de masse/"/>
    </mc:Choice>
  </mc:AlternateContent>
  <xr:revisionPtr revIDLastSave="26" documentId="13_ncr:1_{8FC03383-0D32-4FFD-B6B5-ADAFC77AE826}" xr6:coauthVersionLast="47" xr6:coauthVersionMax="47" xr10:uidLastSave="{9616E3AB-F165-4E9E-A544-EF1E3F3A8DC5}"/>
  <bookViews>
    <workbookView xWindow="28680" yWindow="-120" windowWidth="29040" windowHeight="15720" tabRatio="599" firstSheet="2" activeTab="2" xr2:uid="{00000000-000D-0000-FFFF-FFFF00000000}"/>
  </bookViews>
  <sheets>
    <sheet name="Tutoriel" sheetId="3" r:id="rId1"/>
    <sheet name="Matrice EPRO Essentielle" sheetId="1" r:id="rId2"/>
    <sheet name="Matrice EPRO Unitaire" sheetId="11" r:id="rId3"/>
    <sheet name="Calculatrice t &amp; budget EPRO" sheetId="7" r:id="rId4"/>
    <sheet name="Matrice EPRO Avancée" sheetId="6" r:id="rId5"/>
    <sheet name="Données pour fichier d'import" sheetId="10" r:id="rId6"/>
    <sheet name="Données" sheetId="2" state="hidden" r:id="rId7"/>
    <sheet name="Barème" sheetId="8" r:id="rId8"/>
    <sheet name="Référentiel unitaire" sheetId="12" state="hidden" r:id="rId9"/>
  </sheets>
  <definedNames>
    <definedName name="_xlnm._FilterDatabase" localSheetId="6" hidden="1">Données!$A$1:$F$18</definedName>
    <definedName name="_xlnm._FilterDatabase" localSheetId="5" hidden="1">'Données pour fichier d''import'!$A$1:$C$1</definedName>
    <definedName name="_xlnm._FilterDatabase" localSheetId="4" hidden="1">'Matrice EPRO Avancée'!$B$3:$V$3</definedName>
    <definedName name="_xlnm._FilterDatabase" localSheetId="1" hidden="1">'Matrice EPRO Essentielle'!$B$3:$M$1000</definedName>
    <definedName name="_xlnm._FilterDatabase" localSheetId="2" hidden="1">'Matrice EPRO Unitaire'!$B$3:$Q$503</definedName>
    <definedName name="Agg_BB_eur_R">'Référentiel unitaire'!$Q$20</definedName>
    <definedName name="Agg_BB_eur_U">'Référentiel unitaire'!$Q$21</definedName>
    <definedName name="Agg_BB_kg_R">'Référentiel unitaire'!$Q$18</definedName>
    <definedName name="Agg_BB_kg_U">'Référentiel unitaire'!$Q$19</definedName>
    <definedName name="Agg_IBC68_eur_R">'Référentiel unitaire'!$Q$22</definedName>
    <definedName name="Agg_IBC68_eur_U">'Référentiel unitaire'!$Q$23</definedName>
    <definedName name="Agg_IBC69_eur_R">'Référentiel unitaire'!$Q$24</definedName>
    <definedName name="Agg_IBC69_eur_U">'Référentiel unitaire'!$Q$25</definedName>
    <definedName name="Agg_PAL_eur_R">'Référentiel unitaire'!$Q$16</definedName>
    <definedName name="Agg_PAL_eur_U">'Référentiel unitaire'!$Q$17</definedName>
    <definedName name="Agg_PAL_kg_R">'Référentiel unitaire'!$Q$14</definedName>
    <definedName name="Agg_PAL_kg_U">'Référentiel unitaire'!$Q$15</definedName>
    <definedName name="L_BB_Carac">'Référentiel unitaire'!$U$3:$U$4</definedName>
    <definedName name="L_BB_Format">'Référentiel unitaire'!$R$3:$R$6</definedName>
    <definedName name="L_Famille">'Référentiel unitaire'!$P$3:$P$5</definedName>
    <definedName name="L_IBC_Carac">'Référentiel unitaire'!$T$3:$T$4</definedName>
    <definedName name="L_IBC_Format">'Référentiel unitaire'!$Q$3:$Q$4</definedName>
    <definedName name="L_Origine">Données!$A$2:$A$3</definedName>
    <definedName name="L_PAL_Carac">'Référentiel unitaire'!$V$3:$V$5</definedName>
    <definedName name="L_PAL_Dosseret">'Référentiel unitaire'!$W$3:$W$4</definedName>
    <definedName name="L_PAL_Format">'Référentiel unitaire'!$S$3:$S$8</definedName>
    <definedName name="L_SansObjet">'Référentiel unitaire'!$X$3:$X$3</definedName>
    <definedName name="L_Usage2">'Référentiel unitaire'!$Z$3:$Z$4</definedName>
    <definedName name="L_Usage3">'Référentiel unitaire'!$Y$3:$Y$5</definedName>
    <definedName name="Ref_Codes">'Référentiel unitaire'!$A$3:$A$126</definedName>
    <definedName name="Ref_Poids">'Référentiel unitaire'!$K$3:$K$126</definedName>
    <definedName name="Ref_Tarif">'Référentiel unitaire'!$L$3:$L$126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6" i="12" l="1"/>
  <c r="M126" i="12" s="1"/>
  <c r="N126" i="12" s="1"/>
  <c r="K125" i="12"/>
  <c r="M125" i="12" s="1"/>
  <c r="N125" i="12" s="1"/>
  <c r="K124" i="12"/>
  <c r="M124" i="12" s="1"/>
  <c r="N124" i="12" s="1"/>
  <c r="K123" i="12"/>
  <c r="M123" i="12" s="1"/>
  <c r="N123" i="12" s="1"/>
  <c r="K122" i="12"/>
  <c r="M122" i="12" s="1"/>
  <c r="N122" i="12" s="1"/>
  <c r="K121" i="12"/>
  <c r="M121" i="12" s="1"/>
  <c r="N121" i="12" s="1"/>
  <c r="K120" i="12"/>
  <c r="M120" i="12" s="1"/>
  <c r="N120" i="12" s="1"/>
  <c r="K119" i="12"/>
  <c r="M119" i="12" s="1"/>
  <c r="N119" i="12" s="1"/>
  <c r="K118" i="12"/>
  <c r="M118" i="12" s="1"/>
  <c r="N118" i="12" s="1"/>
  <c r="K117" i="12"/>
  <c r="M117" i="12" s="1"/>
  <c r="N117" i="12" s="1"/>
  <c r="M116" i="12"/>
  <c r="N116" i="12" s="1"/>
  <c r="K116" i="12"/>
  <c r="M115" i="12"/>
  <c r="N115" i="12" s="1"/>
  <c r="K115" i="12"/>
  <c r="K114" i="12"/>
  <c r="M114" i="12" s="1"/>
  <c r="N114" i="12" s="1"/>
  <c r="K113" i="12"/>
  <c r="M113" i="12" s="1"/>
  <c r="N113" i="12" s="1"/>
  <c r="K112" i="12"/>
  <c r="M112" i="12" s="1"/>
  <c r="N112" i="12" s="1"/>
  <c r="M111" i="12"/>
  <c r="N111" i="12" s="1"/>
  <c r="K111" i="12"/>
  <c r="K110" i="12"/>
  <c r="M110" i="12" s="1"/>
  <c r="N110" i="12" s="1"/>
  <c r="K109" i="12"/>
  <c r="M109" i="12" s="1"/>
  <c r="N109" i="12" s="1"/>
  <c r="K108" i="12"/>
  <c r="M108" i="12" s="1"/>
  <c r="N108" i="12" s="1"/>
  <c r="K107" i="12"/>
  <c r="M107" i="12" s="1"/>
  <c r="N107" i="12" s="1"/>
  <c r="K106" i="12"/>
  <c r="M106" i="12" s="1"/>
  <c r="N106" i="12" s="1"/>
  <c r="K105" i="12"/>
  <c r="M105" i="12" s="1"/>
  <c r="N105" i="12" s="1"/>
  <c r="K104" i="12"/>
  <c r="M104" i="12" s="1"/>
  <c r="N104" i="12" s="1"/>
  <c r="K103" i="12"/>
  <c r="M103" i="12" s="1"/>
  <c r="N103" i="12" s="1"/>
  <c r="N102" i="12"/>
  <c r="K102" i="12"/>
  <c r="M102" i="12" s="1"/>
  <c r="K101" i="12"/>
  <c r="M101" i="12" s="1"/>
  <c r="N101" i="12" s="1"/>
  <c r="M100" i="12"/>
  <c r="N100" i="12" s="1"/>
  <c r="K100" i="12"/>
  <c r="K99" i="12"/>
  <c r="M99" i="12" s="1"/>
  <c r="N99" i="12" s="1"/>
  <c r="K98" i="12"/>
  <c r="M98" i="12" s="1"/>
  <c r="N98" i="12" s="1"/>
  <c r="K97" i="12"/>
  <c r="M97" i="12" s="1"/>
  <c r="N97" i="12" s="1"/>
  <c r="M96" i="12"/>
  <c r="N96" i="12" s="1"/>
  <c r="K96" i="12"/>
  <c r="K95" i="12"/>
  <c r="M95" i="12" s="1"/>
  <c r="N95" i="12" s="1"/>
  <c r="K94" i="12"/>
  <c r="M94" i="12" s="1"/>
  <c r="N94" i="12" s="1"/>
  <c r="M93" i="12"/>
  <c r="N93" i="12" s="1"/>
  <c r="K93" i="12"/>
  <c r="K92" i="12"/>
  <c r="M92" i="12" s="1"/>
  <c r="N92" i="12" s="1"/>
  <c r="M91" i="12"/>
  <c r="N91" i="12" s="1"/>
  <c r="K91" i="12"/>
  <c r="N90" i="12"/>
  <c r="K90" i="12"/>
  <c r="M90" i="12" s="1"/>
  <c r="K89" i="12"/>
  <c r="M89" i="12" s="1"/>
  <c r="N89" i="12" s="1"/>
  <c r="K88" i="12"/>
  <c r="M88" i="12" s="1"/>
  <c r="N88" i="12" s="1"/>
  <c r="K87" i="12"/>
  <c r="M87" i="12" s="1"/>
  <c r="N87" i="12" s="1"/>
  <c r="K86" i="12"/>
  <c r="M86" i="12" s="1"/>
  <c r="N86" i="12" s="1"/>
  <c r="M85" i="12"/>
  <c r="N85" i="12" s="1"/>
  <c r="K85" i="12"/>
  <c r="K84" i="12"/>
  <c r="M84" i="12" s="1"/>
  <c r="N84" i="12" s="1"/>
  <c r="M83" i="12"/>
  <c r="N83" i="12" s="1"/>
  <c r="K83" i="12"/>
  <c r="K82" i="12"/>
  <c r="M82" i="12" s="1"/>
  <c r="N82" i="12" s="1"/>
  <c r="K81" i="12"/>
  <c r="M81" i="12" s="1"/>
  <c r="N81" i="12" s="1"/>
  <c r="K80" i="12"/>
  <c r="M80" i="12" s="1"/>
  <c r="N80" i="12" s="1"/>
  <c r="K79" i="12"/>
  <c r="M79" i="12" s="1"/>
  <c r="N79" i="12" s="1"/>
  <c r="K78" i="12"/>
  <c r="M78" i="12" s="1"/>
  <c r="N78" i="12" s="1"/>
  <c r="M77" i="12"/>
  <c r="N77" i="12" s="1"/>
  <c r="K77" i="12"/>
  <c r="K76" i="12"/>
  <c r="M76" i="12" s="1"/>
  <c r="N76" i="12" s="1"/>
  <c r="M75" i="12"/>
  <c r="N75" i="12" s="1"/>
  <c r="K75" i="12"/>
  <c r="K74" i="12"/>
  <c r="M74" i="12" s="1"/>
  <c r="N74" i="12" s="1"/>
  <c r="K73" i="12"/>
  <c r="M73" i="12" s="1"/>
  <c r="N73" i="12" s="1"/>
  <c r="K72" i="12"/>
  <c r="M72" i="12" s="1"/>
  <c r="N72" i="12" s="1"/>
  <c r="K71" i="12"/>
  <c r="M71" i="12" s="1"/>
  <c r="N71" i="12" s="1"/>
  <c r="N70" i="12"/>
  <c r="K70" i="12"/>
  <c r="M70" i="12" s="1"/>
  <c r="M69" i="12"/>
  <c r="N69" i="12" s="1"/>
  <c r="K69" i="12"/>
  <c r="K68" i="12"/>
  <c r="M68" i="12" s="1"/>
  <c r="N68" i="12" s="1"/>
  <c r="K67" i="12"/>
  <c r="M67" i="12" s="1"/>
  <c r="N67" i="12" s="1"/>
  <c r="K66" i="12"/>
  <c r="M66" i="12" s="1"/>
  <c r="N66" i="12" s="1"/>
  <c r="M65" i="12"/>
  <c r="N65" i="12" s="1"/>
  <c r="K65" i="12"/>
  <c r="K64" i="12"/>
  <c r="M64" i="12" s="1"/>
  <c r="N64" i="12" s="1"/>
  <c r="K63" i="12"/>
  <c r="M63" i="12" s="1"/>
  <c r="N63" i="12" s="1"/>
  <c r="N62" i="12"/>
  <c r="K62" i="12"/>
  <c r="M62" i="12" s="1"/>
  <c r="K61" i="12"/>
  <c r="M61" i="12" s="1"/>
  <c r="N61" i="12" s="1"/>
  <c r="K60" i="12"/>
  <c r="M60" i="12" s="1"/>
  <c r="N60" i="12" s="1"/>
  <c r="K59" i="12"/>
  <c r="M59" i="12" s="1"/>
  <c r="N59" i="12" s="1"/>
  <c r="K58" i="12"/>
  <c r="M58" i="12" s="1"/>
  <c r="N58" i="12" s="1"/>
  <c r="K57" i="12"/>
  <c r="M57" i="12" s="1"/>
  <c r="N57" i="12" s="1"/>
  <c r="N56" i="12"/>
  <c r="K56" i="12"/>
  <c r="M56" i="12" s="1"/>
  <c r="M55" i="12"/>
  <c r="N55" i="12" s="1"/>
  <c r="K55" i="12"/>
  <c r="K54" i="12"/>
  <c r="M54" i="12" s="1"/>
  <c r="N54" i="12" s="1"/>
  <c r="K53" i="12"/>
  <c r="M53" i="12" s="1"/>
  <c r="N53" i="12" s="1"/>
  <c r="K52" i="12"/>
  <c r="M52" i="12" s="1"/>
  <c r="N52" i="12" s="1"/>
  <c r="K51" i="12"/>
  <c r="M51" i="12" s="1"/>
  <c r="N51" i="12" s="1"/>
  <c r="N50" i="12"/>
  <c r="K50" i="12"/>
  <c r="M50" i="12" s="1"/>
  <c r="K49" i="12"/>
  <c r="M49" i="12" s="1"/>
  <c r="N49" i="12" s="1"/>
  <c r="N48" i="12"/>
  <c r="K48" i="12"/>
  <c r="M48" i="12" s="1"/>
  <c r="K47" i="12"/>
  <c r="M47" i="12" s="1"/>
  <c r="N47" i="12" s="1"/>
  <c r="K46" i="12"/>
  <c r="M46" i="12" s="1"/>
  <c r="N46" i="12" s="1"/>
  <c r="K45" i="12"/>
  <c r="M45" i="12" s="1"/>
  <c r="N45" i="12" s="1"/>
  <c r="K44" i="12"/>
  <c r="M44" i="12" s="1"/>
  <c r="N44" i="12" s="1"/>
  <c r="K43" i="12"/>
  <c r="M43" i="12" s="1"/>
  <c r="N43" i="12" s="1"/>
  <c r="N42" i="12"/>
  <c r="K42" i="12"/>
  <c r="M42" i="12" s="1"/>
  <c r="K41" i="12"/>
  <c r="M41" i="12" s="1"/>
  <c r="N41" i="12" s="1"/>
  <c r="K40" i="12"/>
  <c r="M40" i="12" s="1"/>
  <c r="N40" i="12" s="1"/>
  <c r="K39" i="12"/>
  <c r="M39" i="12" s="1"/>
  <c r="N39" i="12" s="1"/>
  <c r="N38" i="12"/>
  <c r="K38" i="12"/>
  <c r="M38" i="12" s="1"/>
  <c r="K37" i="12"/>
  <c r="M37" i="12" s="1"/>
  <c r="N37" i="12" s="1"/>
  <c r="K36" i="12"/>
  <c r="M36" i="12" s="1"/>
  <c r="N36" i="12" s="1"/>
  <c r="K35" i="12"/>
  <c r="M35" i="12" s="1"/>
  <c r="N35" i="12" s="1"/>
  <c r="K34" i="12"/>
  <c r="M34" i="12" s="1"/>
  <c r="N34" i="12" s="1"/>
  <c r="M33" i="12"/>
  <c r="N33" i="12" s="1"/>
  <c r="K33" i="12"/>
  <c r="K32" i="12"/>
  <c r="M32" i="12" s="1"/>
  <c r="N32" i="12" s="1"/>
  <c r="K31" i="12"/>
  <c r="M31" i="12" s="1"/>
  <c r="N31" i="12" s="1"/>
  <c r="K30" i="12"/>
  <c r="M30" i="12" s="1"/>
  <c r="N30" i="12" s="1"/>
  <c r="K29" i="12"/>
  <c r="M29" i="12" s="1"/>
  <c r="N29" i="12" s="1"/>
  <c r="M28" i="12"/>
  <c r="N28" i="12" s="1"/>
  <c r="K28" i="12"/>
  <c r="K27" i="12"/>
  <c r="M27" i="12" s="1"/>
  <c r="N27" i="12" s="1"/>
  <c r="K26" i="12"/>
  <c r="M26" i="12" s="1"/>
  <c r="N26" i="12" s="1"/>
  <c r="K25" i="12"/>
  <c r="M25" i="12" s="1"/>
  <c r="N25" i="12" s="1"/>
  <c r="Q24" i="12"/>
  <c r="G26" i="7" s="1"/>
  <c r="M24" i="12"/>
  <c r="N24" i="12" s="1"/>
  <c r="K24" i="12"/>
  <c r="M23" i="12"/>
  <c r="N23" i="12" s="1"/>
  <c r="K23" i="12"/>
  <c r="K22" i="12"/>
  <c r="M22" i="12" s="1"/>
  <c r="N22" i="12" s="1"/>
  <c r="K21" i="12"/>
  <c r="M21" i="12" s="1"/>
  <c r="N21" i="12" s="1"/>
  <c r="K20" i="12"/>
  <c r="M20" i="12" s="1"/>
  <c r="N20" i="12" s="1"/>
  <c r="K19" i="12"/>
  <c r="M19" i="12" s="1"/>
  <c r="N19" i="12" s="1"/>
  <c r="K18" i="12"/>
  <c r="M18" i="12" s="1"/>
  <c r="N18" i="12" s="1"/>
  <c r="N17" i="12"/>
  <c r="K17" i="12"/>
  <c r="M17" i="12" s="1"/>
  <c r="K16" i="12"/>
  <c r="M16" i="12" s="1"/>
  <c r="N16" i="12" s="1"/>
  <c r="K15" i="12"/>
  <c r="M15" i="12" s="1"/>
  <c r="N15" i="12" s="1"/>
  <c r="M14" i="12"/>
  <c r="N14" i="12" s="1"/>
  <c r="K14" i="12"/>
  <c r="K13" i="12"/>
  <c r="M13" i="12" s="1"/>
  <c r="N13" i="12" s="1"/>
  <c r="AB9" i="12"/>
  <c r="AB10" i="12" s="1"/>
  <c r="AB11" i="12" s="1"/>
  <c r="AB12" i="12" s="1"/>
  <c r="AB13" i="12" s="1"/>
  <c r="AB14" i="12" s="1"/>
  <c r="AB15" i="12" s="1"/>
  <c r="AB16" i="12" s="1"/>
  <c r="AB17" i="12" s="1"/>
  <c r="AB18" i="12" s="1"/>
  <c r="AB19" i="12" s="1"/>
  <c r="AB20" i="12" s="1"/>
  <c r="AB21" i="12" s="1"/>
  <c r="AB22" i="12" s="1"/>
  <c r="AB23" i="12" s="1"/>
  <c r="AB24" i="12" s="1"/>
  <c r="AB25" i="12" s="1"/>
  <c r="AB26" i="12" s="1"/>
  <c r="AB27" i="12" s="1"/>
  <c r="AB28" i="12" s="1"/>
  <c r="AB29" i="12" s="1"/>
  <c r="AB30" i="12" s="1"/>
  <c r="AB31" i="12" s="1"/>
  <c r="AB32" i="12" s="1"/>
  <c r="AB33" i="12" s="1"/>
  <c r="AB34" i="12" s="1"/>
  <c r="AB35" i="12" s="1"/>
  <c r="AB36" i="12" s="1"/>
  <c r="AB37" i="12" s="1"/>
  <c r="AB38" i="12" s="1"/>
  <c r="AB39" i="12" s="1"/>
  <c r="AB40" i="12" s="1"/>
  <c r="AB41" i="12" s="1"/>
  <c r="AB42" i="12" s="1"/>
  <c r="AB43" i="12" s="1"/>
  <c r="AB44" i="12" s="1"/>
  <c r="AB45" i="12" s="1"/>
  <c r="AB46" i="12" s="1"/>
  <c r="AB47" i="12" s="1"/>
  <c r="AB48" i="12" s="1"/>
  <c r="AB49" i="12" s="1"/>
  <c r="AB50" i="12" s="1"/>
  <c r="AB51" i="12" s="1"/>
  <c r="AB52" i="12" s="1"/>
  <c r="AB53" i="12" s="1"/>
  <c r="AB54" i="12" s="1"/>
  <c r="AB55" i="12" s="1"/>
  <c r="AB56" i="12" s="1"/>
  <c r="AB57" i="12" s="1"/>
  <c r="AB58" i="12" s="1"/>
  <c r="AB59" i="12" s="1"/>
  <c r="AB60" i="12" s="1"/>
  <c r="AB61" i="12" s="1"/>
  <c r="AB62" i="12" s="1"/>
  <c r="AB63" i="12" s="1"/>
  <c r="AB64" i="12" s="1"/>
  <c r="AB65" i="12" s="1"/>
  <c r="AB66" i="12" s="1"/>
  <c r="AB67" i="12" s="1"/>
  <c r="AB68" i="12" s="1"/>
  <c r="AB69" i="12" s="1"/>
  <c r="AB70" i="12" s="1"/>
  <c r="AB71" i="12" s="1"/>
  <c r="AB72" i="12" s="1"/>
  <c r="AB73" i="12" s="1"/>
  <c r="AB74" i="12" s="1"/>
  <c r="AB75" i="12" s="1"/>
  <c r="AB76" i="12" s="1"/>
  <c r="AB77" i="12" s="1"/>
  <c r="AB78" i="12" s="1"/>
  <c r="AB79" i="12" s="1"/>
  <c r="AB80" i="12" s="1"/>
  <c r="AB81" i="12" s="1"/>
  <c r="AB82" i="12" s="1"/>
  <c r="AB83" i="12" s="1"/>
  <c r="AB84" i="12" s="1"/>
  <c r="AB85" i="12" s="1"/>
  <c r="AB86" i="12" s="1"/>
  <c r="AB87" i="12" s="1"/>
  <c r="AB88" i="12" s="1"/>
  <c r="AB89" i="12" s="1"/>
  <c r="AB90" i="12" s="1"/>
  <c r="AB91" i="12" s="1"/>
  <c r="AB92" i="12" s="1"/>
  <c r="AB93" i="12" s="1"/>
  <c r="AB94" i="12" s="1"/>
  <c r="AB95" i="12" s="1"/>
  <c r="AB96" i="12" s="1"/>
  <c r="AB97" i="12" s="1"/>
  <c r="AB98" i="12" s="1"/>
  <c r="AB99" i="12" s="1"/>
  <c r="AB100" i="12" s="1"/>
  <c r="AB101" i="12" s="1"/>
  <c r="AB102" i="12" s="1"/>
  <c r="AB103" i="12" s="1"/>
  <c r="AB104" i="12" s="1"/>
  <c r="AB105" i="12" s="1"/>
  <c r="AB106" i="12" s="1"/>
  <c r="AB107" i="12" s="1"/>
  <c r="AB108" i="12" s="1"/>
  <c r="AB109" i="12" s="1"/>
  <c r="AB110" i="12" s="1"/>
  <c r="AB111" i="12" s="1"/>
  <c r="AB112" i="12" s="1"/>
  <c r="AB113" i="12" s="1"/>
  <c r="AB114" i="12" s="1"/>
  <c r="AB115" i="12" s="1"/>
  <c r="AB116" i="12" s="1"/>
  <c r="AB117" i="12" s="1"/>
  <c r="AB118" i="12" s="1"/>
  <c r="AB119" i="12" s="1"/>
  <c r="AB120" i="12" s="1"/>
  <c r="AB121" i="12" s="1"/>
  <c r="AB122" i="12" s="1"/>
  <c r="AB123" i="12" s="1"/>
  <c r="AB124" i="12" s="1"/>
  <c r="AB125" i="12" s="1"/>
  <c r="AB126" i="12" s="1"/>
  <c r="AB127" i="12" s="1"/>
  <c r="AB128" i="12" s="1"/>
  <c r="AB129" i="12" s="1"/>
  <c r="AB130" i="12" s="1"/>
  <c r="AB131" i="12" s="1"/>
  <c r="AB132" i="12" s="1"/>
  <c r="AB133" i="12" s="1"/>
  <c r="AB134" i="12" s="1"/>
  <c r="AB135" i="12" s="1"/>
  <c r="AB136" i="12" s="1"/>
  <c r="AB137" i="12" s="1"/>
  <c r="AB138" i="12" s="1"/>
  <c r="AB139" i="12" s="1"/>
  <c r="AB140" i="12" s="1"/>
  <c r="AB141" i="12" s="1"/>
  <c r="AB142" i="12" s="1"/>
  <c r="AB143" i="12" s="1"/>
  <c r="AB144" i="12" s="1"/>
  <c r="AB145" i="12" s="1"/>
  <c r="AB146" i="12" s="1"/>
  <c r="AB147" i="12" s="1"/>
  <c r="AB148" i="12" s="1"/>
  <c r="AB149" i="12" s="1"/>
  <c r="AB150" i="12" s="1"/>
  <c r="AB151" i="12" s="1"/>
  <c r="AB152" i="12" s="1"/>
  <c r="AB153" i="12" s="1"/>
  <c r="AB154" i="12" s="1"/>
  <c r="AB155" i="12" s="1"/>
  <c r="AB156" i="12" s="1"/>
  <c r="AB157" i="12" s="1"/>
  <c r="AB158" i="12" s="1"/>
  <c r="AB159" i="12" s="1"/>
  <c r="AB160" i="12" s="1"/>
  <c r="AB161" i="12" s="1"/>
  <c r="AB162" i="12" s="1"/>
  <c r="AB163" i="12" s="1"/>
  <c r="AB164" i="12" s="1"/>
  <c r="AB165" i="12" s="1"/>
  <c r="AB166" i="12" s="1"/>
  <c r="AB167" i="12" s="1"/>
  <c r="AB168" i="12" s="1"/>
  <c r="AB169" i="12" s="1"/>
  <c r="AB170" i="12" s="1"/>
  <c r="AB171" i="12" s="1"/>
  <c r="AB172" i="12" s="1"/>
  <c r="AB173" i="12" s="1"/>
  <c r="AB174" i="12" s="1"/>
  <c r="AB175" i="12" s="1"/>
  <c r="AB176" i="12" s="1"/>
  <c r="AB177" i="12" s="1"/>
  <c r="AB178" i="12" s="1"/>
  <c r="AB179" i="12" s="1"/>
  <c r="AB180" i="12" s="1"/>
  <c r="AB181" i="12" s="1"/>
  <c r="AB182" i="12" s="1"/>
  <c r="AB183" i="12" s="1"/>
  <c r="AB184" i="12" s="1"/>
  <c r="AB185" i="12" s="1"/>
  <c r="AB186" i="12" s="1"/>
  <c r="AB187" i="12" s="1"/>
  <c r="AB188" i="12" s="1"/>
  <c r="AB189" i="12" s="1"/>
  <c r="AB190" i="12" s="1"/>
  <c r="AB191" i="12" s="1"/>
  <c r="AB192" i="12" s="1"/>
  <c r="AB193" i="12" s="1"/>
  <c r="AB194" i="12" s="1"/>
  <c r="AB195" i="12" s="1"/>
  <c r="AB196" i="12" s="1"/>
  <c r="AB197" i="12" s="1"/>
  <c r="AB198" i="12" s="1"/>
  <c r="AB199" i="12" s="1"/>
  <c r="AB200" i="12" s="1"/>
  <c r="AB201" i="12" s="1"/>
  <c r="AB202" i="12" s="1"/>
  <c r="AB203" i="12" s="1"/>
  <c r="AB204" i="12" s="1"/>
  <c r="AB205" i="12" s="1"/>
  <c r="AB206" i="12" s="1"/>
  <c r="AB207" i="12" s="1"/>
  <c r="AB208" i="12" s="1"/>
  <c r="AB209" i="12" s="1"/>
  <c r="AB210" i="12" s="1"/>
  <c r="AB211" i="12" s="1"/>
  <c r="AB212" i="12" s="1"/>
  <c r="AB213" i="12" s="1"/>
  <c r="AB214" i="12" s="1"/>
  <c r="AB215" i="12" s="1"/>
  <c r="AB216" i="12" s="1"/>
  <c r="AB217" i="12" s="1"/>
  <c r="AB218" i="12" s="1"/>
  <c r="AB219" i="12" s="1"/>
  <c r="AB220" i="12" s="1"/>
  <c r="AB221" i="12" s="1"/>
  <c r="AB222" i="12" s="1"/>
  <c r="AB223" i="12" s="1"/>
  <c r="AB224" i="12" s="1"/>
  <c r="AB225" i="12" s="1"/>
  <c r="AB226" i="12" s="1"/>
  <c r="AB227" i="12" s="1"/>
  <c r="AB228" i="12" s="1"/>
  <c r="AB229" i="12" s="1"/>
  <c r="AB230" i="12" s="1"/>
  <c r="AB231" i="12" s="1"/>
  <c r="AB232" i="12" s="1"/>
  <c r="AB233" i="12" s="1"/>
  <c r="AB234" i="12" s="1"/>
  <c r="AB235" i="12" s="1"/>
  <c r="AB236" i="12" s="1"/>
  <c r="AB237" i="12" s="1"/>
  <c r="AB238" i="12" s="1"/>
  <c r="AB239" i="12" s="1"/>
  <c r="AB240" i="12" s="1"/>
  <c r="AB241" i="12" s="1"/>
  <c r="AB242" i="12" s="1"/>
  <c r="AB243" i="12" s="1"/>
  <c r="AB244" i="12" s="1"/>
  <c r="AB245" i="12" s="1"/>
  <c r="AB246" i="12" s="1"/>
  <c r="AB247" i="12" s="1"/>
  <c r="AB248" i="12" s="1"/>
  <c r="AB249" i="12" s="1"/>
  <c r="AB250" i="12" s="1"/>
  <c r="AB251" i="12" s="1"/>
  <c r="AB252" i="12" s="1"/>
  <c r="AB253" i="12" s="1"/>
  <c r="AB254" i="12" s="1"/>
  <c r="AB255" i="12" s="1"/>
  <c r="AB256" i="12" s="1"/>
  <c r="AB257" i="12" s="1"/>
  <c r="AB258" i="12" s="1"/>
  <c r="AB259" i="12" s="1"/>
  <c r="AB260" i="12" s="1"/>
  <c r="AB261" i="12" s="1"/>
  <c r="AB262" i="12" s="1"/>
  <c r="AB263" i="12" s="1"/>
  <c r="AB264" i="12" s="1"/>
  <c r="AB265" i="12" s="1"/>
  <c r="AB266" i="12" s="1"/>
  <c r="AB267" i="12" s="1"/>
  <c r="AB268" i="12" s="1"/>
  <c r="AB269" i="12" s="1"/>
  <c r="AB270" i="12" s="1"/>
  <c r="AB271" i="12" s="1"/>
  <c r="AB272" i="12" s="1"/>
  <c r="AB273" i="12" s="1"/>
  <c r="AB274" i="12" s="1"/>
  <c r="AB275" i="12" s="1"/>
  <c r="AB276" i="12" s="1"/>
  <c r="AB277" i="12" s="1"/>
  <c r="AB278" i="12" s="1"/>
  <c r="AB279" i="12" s="1"/>
  <c r="AB280" i="12" s="1"/>
  <c r="AB281" i="12" s="1"/>
  <c r="AB282" i="12" s="1"/>
  <c r="AB283" i="12" s="1"/>
  <c r="AB284" i="12" s="1"/>
  <c r="AB285" i="12" s="1"/>
  <c r="AB286" i="12" s="1"/>
  <c r="AB287" i="12" s="1"/>
  <c r="AB288" i="12" s="1"/>
  <c r="AB289" i="12" s="1"/>
  <c r="AB290" i="12" s="1"/>
  <c r="AB291" i="12" s="1"/>
  <c r="AB292" i="12" s="1"/>
  <c r="AB293" i="12" s="1"/>
  <c r="AB294" i="12" s="1"/>
  <c r="AB295" i="12" s="1"/>
  <c r="AB296" i="12" s="1"/>
  <c r="AB297" i="12" s="1"/>
  <c r="AB298" i="12" s="1"/>
  <c r="AB299" i="12" s="1"/>
  <c r="AB300" i="12" s="1"/>
  <c r="AB301" i="12" s="1"/>
  <c r="AB302" i="12" s="1"/>
  <c r="AB303" i="12" s="1"/>
  <c r="AB304" i="12" s="1"/>
  <c r="AB305" i="12" s="1"/>
  <c r="AB306" i="12" s="1"/>
  <c r="AB307" i="12" s="1"/>
  <c r="AB308" i="12" s="1"/>
  <c r="AB309" i="12" s="1"/>
  <c r="AB310" i="12" s="1"/>
  <c r="AB311" i="12" s="1"/>
  <c r="AB312" i="12" s="1"/>
  <c r="AB313" i="12" s="1"/>
  <c r="AB314" i="12" s="1"/>
  <c r="AB315" i="12" s="1"/>
  <c r="AB316" i="12" s="1"/>
  <c r="AB317" i="12" s="1"/>
  <c r="AB318" i="12" s="1"/>
  <c r="AB319" i="12" s="1"/>
  <c r="AB320" i="12" s="1"/>
  <c r="AB321" i="12" s="1"/>
  <c r="AB322" i="12" s="1"/>
  <c r="AB323" i="12" s="1"/>
  <c r="AB324" i="12" s="1"/>
  <c r="AB325" i="12" s="1"/>
  <c r="AB326" i="12" s="1"/>
  <c r="AB327" i="12" s="1"/>
  <c r="AB328" i="12" s="1"/>
  <c r="AB329" i="12" s="1"/>
  <c r="AB330" i="12" s="1"/>
  <c r="AB331" i="12" s="1"/>
  <c r="AB332" i="12" s="1"/>
  <c r="AB333" i="12" s="1"/>
  <c r="AB334" i="12" s="1"/>
  <c r="AB335" i="12" s="1"/>
  <c r="AB336" i="12" s="1"/>
  <c r="AB337" i="12" s="1"/>
  <c r="AB338" i="12" s="1"/>
  <c r="AB339" i="12" s="1"/>
  <c r="AB340" i="12" s="1"/>
  <c r="AB341" i="12" s="1"/>
  <c r="AB342" i="12" s="1"/>
  <c r="AB343" i="12" s="1"/>
  <c r="AB344" i="12" s="1"/>
  <c r="AB345" i="12" s="1"/>
  <c r="AB346" i="12" s="1"/>
  <c r="AB347" i="12" s="1"/>
  <c r="AB348" i="12" s="1"/>
  <c r="AB349" i="12" s="1"/>
  <c r="AB350" i="12" s="1"/>
  <c r="AB351" i="12" s="1"/>
  <c r="AB352" i="12" s="1"/>
  <c r="AB353" i="12" s="1"/>
  <c r="AB354" i="12" s="1"/>
  <c r="AB355" i="12" s="1"/>
  <c r="AB356" i="12" s="1"/>
  <c r="AB357" i="12" s="1"/>
  <c r="AB358" i="12" s="1"/>
  <c r="AB359" i="12" s="1"/>
  <c r="AB360" i="12" s="1"/>
  <c r="AB361" i="12" s="1"/>
  <c r="AB362" i="12" s="1"/>
  <c r="AB363" i="12" s="1"/>
  <c r="AB364" i="12" s="1"/>
  <c r="AB365" i="12" s="1"/>
  <c r="AB366" i="12" s="1"/>
  <c r="AB367" i="12" s="1"/>
  <c r="AB368" i="12" s="1"/>
  <c r="AB369" i="12" s="1"/>
  <c r="AB370" i="12" s="1"/>
  <c r="AB371" i="12" s="1"/>
  <c r="AB372" i="12" s="1"/>
  <c r="AB373" i="12" s="1"/>
  <c r="AB374" i="12" s="1"/>
  <c r="AB375" i="12" s="1"/>
  <c r="AB376" i="12" s="1"/>
  <c r="AB377" i="12" s="1"/>
  <c r="AB378" i="12" s="1"/>
  <c r="AB379" i="12" s="1"/>
  <c r="AB380" i="12" s="1"/>
  <c r="AB381" i="12" s="1"/>
  <c r="AB382" i="12" s="1"/>
  <c r="AB383" i="12" s="1"/>
  <c r="AB384" i="12" s="1"/>
  <c r="AB385" i="12" s="1"/>
  <c r="AB386" i="12" s="1"/>
  <c r="AB387" i="12" s="1"/>
  <c r="AB388" i="12" s="1"/>
  <c r="AB389" i="12" s="1"/>
  <c r="AB390" i="12" s="1"/>
  <c r="AB391" i="12" s="1"/>
  <c r="AB392" i="12" s="1"/>
  <c r="AB393" i="12" s="1"/>
  <c r="AB394" i="12" s="1"/>
  <c r="AB395" i="12" s="1"/>
  <c r="AB396" i="12" s="1"/>
  <c r="AB397" i="12" s="1"/>
  <c r="AB398" i="12" s="1"/>
  <c r="AB399" i="12" s="1"/>
  <c r="AB400" i="12" s="1"/>
  <c r="AB401" i="12" s="1"/>
  <c r="AB402" i="12" s="1"/>
  <c r="AB403" i="12" s="1"/>
  <c r="AB404" i="12" s="1"/>
  <c r="AB405" i="12" s="1"/>
  <c r="AB406" i="12" s="1"/>
  <c r="AB407" i="12" s="1"/>
  <c r="AB408" i="12" s="1"/>
  <c r="AB409" i="12" s="1"/>
  <c r="AB410" i="12" s="1"/>
  <c r="AB411" i="12" s="1"/>
  <c r="AB412" i="12" s="1"/>
  <c r="AB413" i="12" s="1"/>
  <c r="AB414" i="12" s="1"/>
  <c r="AB415" i="12" s="1"/>
  <c r="AB416" i="12" s="1"/>
  <c r="AB417" i="12" s="1"/>
  <c r="AB418" i="12" s="1"/>
  <c r="AB419" i="12" s="1"/>
  <c r="AB420" i="12" s="1"/>
  <c r="AB421" i="12" s="1"/>
  <c r="AB422" i="12" s="1"/>
  <c r="AB423" i="12" s="1"/>
  <c r="AB424" i="12" s="1"/>
  <c r="AB425" i="12" s="1"/>
  <c r="AB426" i="12" s="1"/>
  <c r="AB427" i="12" s="1"/>
  <c r="AB428" i="12" s="1"/>
  <c r="AB429" i="12" s="1"/>
  <c r="AB430" i="12" s="1"/>
  <c r="AB431" i="12" s="1"/>
  <c r="AB432" i="12" s="1"/>
  <c r="AB433" i="12" s="1"/>
  <c r="AB434" i="12" s="1"/>
  <c r="AB435" i="12" s="1"/>
  <c r="AB436" i="12" s="1"/>
  <c r="AB437" i="12" s="1"/>
  <c r="AB438" i="12" s="1"/>
  <c r="AB439" i="12" s="1"/>
  <c r="AB440" i="12" s="1"/>
  <c r="AB441" i="12" s="1"/>
  <c r="AB442" i="12" s="1"/>
  <c r="AB443" i="12" s="1"/>
  <c r="AB444" i="12" s="1"/>
  <c r="AB445" i="12" s="1"/>
  <c r="AB446" i="12" s="1"/>
  <c r="AB447" i="12" s="1"/>
  <c r="AB448" i="12" s="1"/>
  <c r="AB449" i="12" s="1"/>
  <c r="AB450" i="12" s="1"/>
  <c r="AB451" i="12" s="1"/>
  <c r="AB452" i="12" s="1"/>
  <c r="AB453" i="12" s="1"/>
  <c r="AB454" i="12" s="1"/>
  <c r="AB455" i="12" s="1"/>
  <c r="AB456" i="12" s="1"/>
  <c r="AB457" i="12" s="1"/>
  <c r="AB458" i="12" s="1"/>
  <c r="AB459" i="12" s="1"/>
  <c r="AB460" i="12" s="1"/>
  <c r="AB461" i="12" s="1"/>
  <c r="AB462" i="12" s="1"/>
  <c r="AB463" i="12" s="1"/>
  <c r="AB464" i="12" s="1"/>
  <c r="AB465" i="12" s="1"/>
  <c r="AB466" i="12" s="1"/>
  <c r="AB467" i="12" s="1"/>
  <c r="AB468" i="12" s="1"/>
  <c r="AB469" i="12" s="1"/>
  <c r="AB470" i="12" s="1"/>
  <c r="AB471" i="12" s="1"/>
  <c r="AB472" i="12" s="1"/>
  <c r="AB473" i="12" s="1"/>
  <c r="AB474" i="12" s="1"/>
  <c r="AB475" i="12" s="1"/>
  <c r="AB476" i="12" s="1"/>
  <c r="AB477" i="12" s="1"/>
  <c r="AB478" i="12" s="1"/>
  <c r="AB479" i="12" s="1"/>
  <c r="AB480" i="12" s="1"/>
  <c r="AB481" i="12" s="1"/>
  <c r="AB482" i="12" s="1"/>
  <c r="AB483" i="12" s="1"/>
  <c r="AB484" i="12" s="1"/>
  <c r="AB485" i="12" s="1"/>
  <c r="AB486" i="12" s="1"/>
  <c r="AB487" i="12" s="1"/>
  <c r="AB488" i="12" s="1"/>
  <c r="AB489" i="12" s="1"/>
  <c r="AB490" i="12" s="1"/>
  <c r="AB491" i="12" s="1"/>
  <c r="AB492" i="12" s="1"/>
  <c r="AB493" i="12" s="1"/>
  <c r="AB494" i="12" s="1"/>
  <c r="AB495" i="12" s="1"/>
  <c r="AB496" i="12" s="1"/>
  <c r="AB497" i="12" s="1"/>
  <c r="AB498" i="12" s="1"/>
  <c r="AB499" i="12" s="1"/>
  <c r="AB500" i="12" s="1"/>
  <c r="AB501" i="12" s="1"/>
  <c r="AB502" i="12" s="1"/>
  <c r="AB503" i="12" s="1"/>
  <c r="AB504" i="12" s="1"/>
  <c r="AB505" i="12" s="1"/>
  <c r="AB506" i="12" s="1"/>
  <c r="AB507" i="12" s="1"/>
  <c r="AB508" i="12" s="1"/>
  <c r="AB509" i="12" s="1"/>
  <c r="AB510" i="12" s="1"/>
  <c r="AB511" i="12" s="1"/>
  <c r="AB512" i="12" s="1"/>
  <c r="AB513" i="12" s="1"/>
  <c r="AB514" i="12" s="1"/>
  <c r="AB515" i="12" s="1"/>
  <c r="AB516" i="12" s="1"/>
  <c r="AB517" i="12" s="1"/>
  <c r="AB518" i="12" s="1"/>
  <c r="AB519" i="12" s="1"/>
  <c r="AB520" i="12" s="1"/>
  <c r="AB521" i="12" s="1"/>
  <c r="AB522" i="12" s="1"/>
  <c r="AB523" i="12" s="1"/>
  <c r="AB524" i="12" s="1"/>
  <c r="AB525" i="12" s="1"/>
  <c r="AB526" i="12" s="1"/>
  <c r="AB527" i="12" s="1"/>
  <c r="AB528" i="12" s="1"/>
  <c r="AB529" i="12" s="1"/>
  <c r="AB530" i="12" s="1"/>
  <c r="AB531" i="12" s="1"/>
  <c r="AB532" i="12" s="1"/>
  <c r="AB533" i="12" s="1"/>
  <c r="AB534" i="12" s="1"/>
  <c r="AB535" i="12" s="1"/>
  <c r="AB536" i="12" s="1"/>
  <c r="AB537" i="12" s="1"/>
  <c r="AB538" i="12" s="1"/>
  <c r="AB539" i="12" s="1"/>
  <c r="AB540" i="12" s="1"/>
  <c r="AB541" i="12" s="1"/>
  <c r="AB542" i="12" s="1"/>
  <c r="AB543" i="12" s="1"/>
  <c r="AB544" i="12" s="1"/>
  <c r="AB545" i="12" s="1"/>
  <c r="AB546" i="12" s="1"/>
  <c r="AB547" i="12" s="1"/>
  <c r="AB548" i="12" s="1"/>
  <c r="AB549" i="12" s="1"/>
  <c r="AB550" i="12" s="1"/>
  <c r="AB551" i="12" s="1"/>
  <c r="AB552" i="12" s="1"/>
  <c r="AB553" i="12" s="1"/>
  <c r="AB554" i="12" s="1"/>
  <c r="AB555" i="12" s="1"/>
  <c r="AB556" i="12" s="1"/>
  <c r="AB557" i="12" s="1"/>
  <c r="AB558" i="12" s="1"/>
  <c r="AB559" i="12" s="1"/>
  <c r="AB560" i="12" s="1"/>
  <c r="AB561" i="12" s="1"/>
  <c r="AB562" i="12" s="1"/>
  <c r="AB563" i="12" s="1"/>
  <c r="AB564" i="12" s="1"/>
  <c r="AB565" i="12" s="1"/>
  <c r="AB566" i="12" s="1"/>
  <c r="AB567" i="12" s="1"/>
  <c r="AB568" i="12" s="1"/>
  <c r="AB569" i="12" s="1"/>
  <c r="AB570" i="12" s="1"/>
  <c r="AB571" i="12" s="1"/>
  <c r="AB572" i="12" s="1"/>
  <c r="AB573" i="12" s="1"/>
  <c r="AB574" i="12" s="1"/>
  <c r="AB575" i="12" s="1"/>
  <c r="AB576" i="12" s="1"/>
  <c r="AB577" i="12" s="1"/>
  <c r="AB578" i="12" s="1"/>
  <c r="AB579" i="12" s="1"/>
  <c r="AB580" i="12" s="1"/>
  <c r="AB581" i="12" s="1"/>
  <c r="AB582" i="12" s="1"/>
  <c r="AB583" i="12" s="1"/>
  <c r="AB584" i="12" s="1"/>
  <c r="AB585" i="12" s="1"/>
  <c r="AB586" i="12" s="1"/>
  <c r="AB587" i="12" s="1"/>
  <c r="AB588" i="12" s="1"/>
  <c r="AB589" i="12" s="1"/>
  <c r="AB590" i="12" s="1"/>
  <c r="AB591" i="12" s="1"/>
  <c r="AB592" i="12" s="1"/>
  <c r="AB593" i="12" s="1"/>
  <c r="AB594" i="12" s="1"/>
  <c r="AB595" i="12" s="1"/>
  <c r="AB596" i="12" s="1"/>
  <c r="AB597" i="12" s="1"/>
  <c r="AB598" i="12" s="1"/>
  <c r="AB599" i="12" s="1"/>
  <c r="AB600" i="12" s="1"/>
  <c r="AB601" i="12" s="1"/>
  <c r="AB602" i="12" s="1"/>
  <c r="AB603" i="12" s="1"/>
  <c r="AB604" i="12" s="1"/>
  <c r="AB605" i="12" s="1"/>
  <c r="AB606" i="12" s="1"/>
  <c r="AB607" i="12" s="1"/>
  <c r="AB608" i="12" s="1"/>
  <c r="AB609" i="12" s="1"/>
  <c r="AB610" i="12" s="1"/>
  <c r="AB611" i="12" s="1"/>
  <c r="AB612" i="12" s="1"/>
  <c r="AB613" i="12" s="1"/>
  <c r="AB614" i="12" s="1"/>
  <c r="AB615" i="12" s="1"/>
  <c r="AB616" i="12" s="1"/>
  <c r="AB617" i="12" s="1"/>
  <c r="AB618" i="12" s="1"/>
  <c r="AB619" i="12" s="1"/>
  <c r="AB620" i="12" s="1"/>
  <c r="AB621" i="12" s="1"/>
  <c r="AB622" i="12" s="1"/>
  <c r="AB623" i="12" s="1"/>
  <c r="AB624" i="12" s="1"/>
  <c r="AB625" i="12" s="1"/>
  <c r="AB626" i="12" s="1"/>
  <c r="AB627" i="12" s="1"/>
  <c r="AB628" i="12" s="1"/>
  <c r="AB629" i="12" s="1"/>
  <c r="AB630" i="12" s="1"/>
  <c r="AB631" i="12" s="1"/>
  <c r="AB632" i="12" s="1"/>
  <c r="AB633" i="12" s="1"/>
  <c r="AB634" i="12" s="1"/>
  <c r="AB635" i="12" s="1"/>
  <c r="AB636" i="12" s="1"/>
  <c r="AB637" i="12" s="1"/>
  <c r="AB638" i="12" s="1"/>
  <c r="AB639" i="12" s="1"/>
  <c r="AB640" i="12" s="1"/>
  <c r="AB641" i="12" s="1"/>
  <c r="AB642" i="12" s="1"/>
  <c r="AB643" i="12" s="1"/>
  <c r="AB644" i="12" s="1"/>
  <c r="AB645" i="12" s="1"/>
  <c r="AB646" i="12" s="1"/>
  <c r="AB647" i="12" s="1"/>
  <c r="AB648" i="12" s="1"/>
  <c r="AB649" i="12" s="1"/>
  <c r="AB650" i="12" s="1"/>
  <c r="AB651" i="12" s="1"/>
  <c r="AB652" i="12" s="1"/>
  <c r="AB653" i="12" s="1"/>
  <c r="AB654" i="12" s="1"/>
  <c r="AB655" i="12" s="1"/>
  <c r="AB656" i="12" s="1"/>
  <c r="AB657" i="12" s="1"/>
  <c r="AB658" i="12" s="1"/>
  <c r="AB659" i="12" s="1"/>
  <c r="AB660" i="12" s="1"/>
  <c r="AB661" i="12" s="1"/>
  <c r="AB662" i="12" s="1"/>
  <c r="AB663" i="12" s="1"/>
  <c r="AB664" i="12" s="1"/>
  <c r="AB665" i="12" s="1"/>
  <c r="AB666" i="12" s="1"/>
  <c r="AB667" i="12" s="1"/>
  <c r="AB668" i="12" s="1"/>
  <c r="AB669" i="12" s="1"/>
  <c r="AB670" i="12" s="1"/>
  <c r="AB671" i="12" s="1"/>
  <c r="AB672" i="12" s="1"/>
  <c r="AB673" i="12" s="1"/>
  <c r="AB674" i="12" s="1"/>
  <c r="AB675" i="12" s="1"/>
  <c r="AB676" i="12" s="1"/>
  <c r="AB677" i="12" s="1"/>
  <c r="AB678" i="12" s="1"/>
  <c r="AB679" i="12" s="1"/>
  <c r="AB680" i="12" s="1"/>
  <c r="AB681" i="12" s="1"/>
  <c r="AB682" i="12" s="1"/>
  <c r="AB683" i="12" s="1"/>
  <c r="AB684" i="12" s="1"/>
  <c r="AB685" i="12" s="1"/>
  <c r="AB686" i="12" s="1"/>
  <c r="AB687" i="12" s="1"/>
  <c r="AB688" i="12" s="1"/>
  <c r="AB689" i="12" s="1"/>
  <c r="AB690" i="12" s="1"/>
  <c r="AB691" i="12" s="1"/>
  <c r="AB692" i="12" s="1"/>
  <c r="AB693" i="12" s="1"/>
  <c r="AB694" i="12" s="1"/>
  <c r="AB695" i="12" s="1"/>
  <c r="AB696" i="12" s="1"/>
  <c r="AB697" i="12" s="1"/>
  <c r="AB698" i="12" s="1"/>
  <c r="AB699" i="12" s="1"/>
  <c r="AB700" i="12" s="1"/>
  <c r="AB701" i="12" s="1"/>
  <c r="AB702" i="12" s="1"/>
  <c r="AB703" i="12" s="1"/>
  <c r="AB704" i="12" s="1"/>
  <c r="AB705" i="12" s="1"/>
  <c r="AB706" i="12" s="1"/>
  <c r="AB707" i="12" s="1"/>
  <c r="AB708" i="12" s="1"/>
  <c r="AB709" i="12" s="1"/>
  <c r="AB710" i="12" s="1"/>
  <c r="AB711" i="12" s="1"/>
  <c r="AB712" i="12" s="1"/>
  <c r="AB713" i="12" s="1"/>
  <c r="AB714" i="12" s="1"/>
  <c r="AB715" i="12" s="1"/>
  <c r="AB716" i="12" s="1"/>
  <c r="AB717" i="12" s="1"/>
  <c r="AB718" i="12" s="1"/>
  <c r="AB719" i="12" s="1"/>
  <c r="AB720" i="12" s="1"/>
  <c r="AB721" i="12" s="1"/>
  <c r="AB722" i="12" s="1"/>
  <c r="AB723" i="12" s="1"/>
  <c r="AB724" i="12" s="1"/>
  <c r="AB725" i="12" s="1"/>
  <c r="AB726" i="12" s="1"/>
  <c r="AB727" i="12" s="1"/>
  <c r="AB728" i="12" s="1"/>
  <c r="AB729" i="12" s="1"/>
  <c r="AB730" i="12" s="1"/>
  <c r="AB731" i="12" s="1"/>
  <c r="AB732" i="12" s="1"/>
  <c r="AB733" i="12" s="1"/>
  <c r="AB734" i="12" s="1"/>
  <c r="AB735" i="12" s="1"/>
  <c r="AB736" i="12" s="1"/>
  <c r="AB737" i="12" s="1"/>
  <c r="AB738" i="12" s="1"/>
  <c r="AB739" i="12" s="1"/>
  <c r="AB740" i="12" s="1"/>
  <c r="AB741" i="12" s="1"/>
  <c r="AB742" i="12" s="1"/>
  <c r="AB743" i="12" s="1"/>
  <c r="AB744" i="12" s="1"/>
  <c r="AB745" i="12" s="1"/>
  <c r="AB746" i="12" s="1"/>
  <c r="AB747" i="12" s="1"/>
  <c r="AB748" i="12" s="1"/>
  <c r="AB749" i="12" s="1"/>
  <c r="AB750" i="12" s="1"/>
  <c r="AB751" i="12" s="1"/>
  <c r="AB752" i="12" s="1"/>
  <c r="AB753" i="12" s="1"/>
  <c r="AB754" i="12" s="1"/>
  <c r="AB755" i="12" s="1"/>
  <c r="AB756" i="12" s="1"/>
  <c r="AB757" i="12" s="1"/>
  <c r="AB758" i="12" s="1"/>
  <c r="AB759" i="12" s="1"/>
  <c r="AB760" i="12" s="1"/>
  <c r="AB761" i="12" s="1"/>
  <c r="AB762" i="12" s="1"/>
  <c r="AB763" i="12" s="1"/>
  <c r="AB764" i="12" s="1"/>
  <c r="AB765" i="12" s="1"/>
  <c r="AB766" i="12" s="1"/>
  <c r="AB767" i="12" s="1"/>
  <c r="AB768" i="12" s="1"/>
  <c r="AB769" i="12" s="1"/>
  <c r="AB770" i="12" s="1"/>
  <c r="AB771" i="12" s="1"/>
  <c r="AB772" i="12" s="1"/>
  <c r="AB773" i="12" s="1"/>
  <c r="AB774" i="12" s="1"/>
  <c r="AB775" i="12" s="1"/>
  <c r="AB776" i="12" s="1"/>
  <c r="AB777" i="12" s="1"/>
  <c r="AB778" i="12" s="1"/>
  <c r="AB779" i="12" s="1"/>
  <c r="AB780" i="12" s="1"/>
  <c r="AB781" i="12" s="1"/>
  <c r="AB782" i="12" s="1"/>
  <c r="AB783" i="12" s="1"/>
  <c r="AB784" i="12" s="1"/>
  <c r="AB785" i="12" s="1"/>
  <c r="AB786" i="12" s="1"/>
  <c r="AB787" i="12" s="1"/>
  <c r="AB788" i="12" s="1"/>
  <c r="AB789" i="12" s="1"/>
  <c r="AB790" i="12" s="1"/>
  <c r="AB791" i="12" s="1"/>
  <c r="AB792" i="12" s="1"/>
  <c r="AB793" i="12" s="1"/>
  <c r="AB794" i="12" s="1"/>
  <c r="AB795" i="12" s="1"/>
  <c r="AB796" i="12" s="1"/>
  <c r="AB797" i="12" s="1"/>
  <c r="AB798" i="12" s="1"/>
  <c r="AB799" i="12" s="1"/>
  <c r="AB800" i="12" s="1"/>
  <c r="AB801" i="12" s="1"/>
  <c r="AB802" i="12" s="1"/>
  <c r="AB803" i="12" s="1"/>
  <c r="AB804" i="12" s="1"/>
  <c r="AB805" i="12" s="1"/>
  <c r="AB806" i="12" s="1"/>
  <c r="AB807" i="12" s="1"/>
  <c r="AB808" i="12" s="1"/>
  <c r="AB809" i="12" s="1"/>
  <c r="AB810" i="12" s="1"/>
  <c r="AB811" i="12" s="1"/>
  <c r="AB812" i="12" s="1"/>
  <c r="AB813" i="12" s="1"/>
  <c r="AB814" i="12" s="1"/>
  <c r="AB815" i="12" s="1"/>
  <c r="AB816" i="12" s="1"/>
  <c r="AB817" i="12" s="1"/>
  <c r="AB818" i="12" s="1"/>
  <c r="AB819" i="12" s="1"/>
  <c r="AB820" i="12" s="1"/>
  <c r="AB821" i="12" s="1"/>
  <c r="AB822" i="12" s="1"/>
  <c r="AB823" i="12" s="1"/>
  <c r="AB824" i="12" s="1"/>
  <c r="AB825" i="12" s="1"/>
  <c r="AB826" i="12" s="1"/>
  <c r="AB827" i="12" s="1"/>
  <c r="AB828" i="12" s="1"/>
  <c r="AB829" i="12" s="1"/>
  <c r="AB830" i="12" s="1"/>
  <c r="AB831" i="12" s="1"/>
  <c r="AB832" i="12" s="1"/>
  <c r="AB833" i="12" s="1"/>
  <c r="AB834" i="12" s="1"/>
  <c r="AB835" i="12" s="1"/>
  <c r="AB836" i="12" s="1"/>
  <c r="AB837" i="12" s="1"/>
  <c r="AB838" i="12" s="1"/>
  <c r="AB839" i="12" s="1"/>
  <c r="AB840" i="12" s="1"/>
  <c r="AB841" i="12" s="1"/>
  <c r="AB842" i="12" s="1"/>
  <c r="AB843" i="12" s="1"/>
  <c r="AB844" i="12" s="1"/>
  <c r="AB845" i="12" s="1"/>
  <c r="AB846" i="12" s="1"/>
  <c r="AB847" i="12" s="1"/>
  <c r="AB848" i="12" s="1"/>
  <c r="AB849" i="12" s="1"/>
  <c r="AB850" i="12" s="1"/>
  <c r="AB851" i="12" s="1"/>
  <c r="AB852" i="12" s="1"/>
  <c r="AB853" i="12" s="1"/>
  <c r="AB854" i="12" s="1"/>
  <c r="AB855" i="12" s="1"/>
  <c r="AB856" i="12" s="1"/>
  <c r="AB857" i="12" s="1"/>
  <c r="AB858" i="12" s="1"/>
  <c r="AB859" i="12" s="1"/>
  <c r="AB860" i="12" s="1"/>
  <c r="AB861" i="12" s="1"/>
  <c r="AB862" i="12" s="1"/>
  <c r="AB863" i="12" s="1"/>
  <c r="AB864" i="12" s="1"/>
  <c r="AB865" i="12" s="1"/>
  <c r="AB866" i="12" s="1"/>
  <c r="AB867" i="12" s="1"/>
  <c r="AB868" i="12" s="1"/>
  <c r="AB869" i="12" s="1"/>
  <c r="AB870" i="12" s="1"/>
  <c r="AB871" i="12" s="1"/>
  <c r="AB872" i="12" s="1"/>
  <c r="AB873" i="12" s="1"/>
  <c r="AB874" i="12" s="1"/>
  <c r="AB875" i="12" s="1"/>
  <c r="AB876" i="12" s="1"/>
  <c r="AB877" i="12" s="1"/>
  <c r="AB878" i="12" s="1"/>
  <c r="AB879" i="12" s="1"/>
  <c r="AB880" i="12" s="1"/>
  <c r="AB881" i="12" s="1"/>
  <c r="AB882" i="12" s="1"/>
  <c r="AB883" i="12" s="1"/>
  <c r="AB884" i="12" s="1"/>
  <c r="AB885" i="12" s="1"/>
  <c r="AB886" i="12" s="1"/>
  <c r="AB887" i="12" s="1"/>
  <c r="AB888" i="12" s="1"/>
  <c r="AB889" i="12" s="1"/>
  <c r="AB890" i="12" s="1"/>
  <c r="AB891" i="12" s="1"/>
  <c r="AB892" i="12" s="1"/>
  <c r="AB893" i="12" s="1"/>
  <c r="AB894" i="12" s="1"/>
  <c r="AB895" i="12" s="1"/>
  <c r="AB896" i="12" s="1"/>
  <c r="AB897" i="12" s="1"/>
  <c r="AB898" i="12" s="1"/>
  <c r="AB899" i="12" s="1"/>
  <c r="AB900" i="12" s="1"/>
  <c r="AB901" i="12" s="1"/>
  <c r="AB902" i="12" s="1"/>
  <c r="AB903" i="12" s="1"/>
  <c r="AB904" i="12" s="1"/>
  <c r="AB905" i="12" s="1"/>
  <c r="AB906" i="12" s="1"/>
  <c r="AB907" i="12" s="1"/>
  <c r="AB908" i="12" s="1"/>
  <c r="AB909" i="12" s="1"/>
  <c r="AB910" i="12" s="1"/>
  <c r="AB911" i="12" s="1"/>
  <c r="AB912" i="12" s="1"/>
  <c r="AB913" i="12" s="1"/>
  <c r="AB914" i="12" s="1"/>
  <c r="AB915" i="12" s="1"/>
  <c r="AB916" i="12" s="1"/>
  <c r="AB917" i="12" s="1"/>
  <c r="AB918" i="12" s="1"/>
  <c r="AB919" i="12" s="1"/>
  <c r="AB920" i="12" s="1"/>
  <c r="AB921" i="12" s="1"/>
  <c r="AB922" i="12" s="1"/>
  <c r="AB923" i="12" s="1"/>
  <c r="AB924" i="12" s="1"/>
  <c r="AB925" i="12" s="1"/>
  <c r="AB926" i="12" s="1"/>
  <c r="AB927" i="12" s="1"/>
  <c r="AB928" i="12" s="1"/>
  <c r="AB929" i="12" s="1"/>
  <c r="AB930" i="12" s="1"/>
  <c r="AB931" i="12" s="1"/>
  <c r="AB932" i="12" s="1"/>
  <c r="AB933" i="12" s="1"/>
  <c r="AB934" i="12" s="1"/>
  <c r="AB935" i="12" s="1"/>
  <c r="AB936" i="12" s="1"/>
  <c r="AB937" i="12" s="1"/>
  <c r="AB938" i="12" s="1"/>
  <c r="AB939" i="12" s="1"/>
  <c r="AB940" i="12" s="1"/>
  <c r="AB941" i="12" s="1"/>
  <c r="AB942" i="12" s="1"/>
  <c r="AB943" i="12" s="1"/>
  <c r="AB944" i="12" s="1"/>
  <c r="AB945" i="12" s="1"/>
  <c r="AB946" i="12" s="1"/>
  <c r="AB947" i="12" s="1"/>
  <c r="AB948" i="12" s="1"/>
  <c r="AB949" i="12" s="1"/>
  <c r="AB950" i="12" s="1"/>
  <c r="AB951" i="12" s="1"/>
  <c r="AB952" i="12" s="1"/>
  <c r="AB953" i="12" s="1"/>
  <c r="AB954" i="12" s="1"/>
  <c r="AB955" i="12" s="1"/>
  <c r="AB956" i="12" s="1"/>
  <c r="AB957" i="12" s="1"/>
  <c r="AB958" i="12" s="1"/>
  <c r="AB959" i="12" s="1"/>
  <c r="AB960" i="12" s="1"/>
  <c r="AB961" i="12" s="1"/>
  <c r="AB962" i="12" s="1"/>
  <c r="AB963" i="12" s="1"/>
  <c r="AB964" i="12" s="1"/>
  <c r="AB965" i="12" s="1"/>
  <c r="AB966" i="12" s="1"/>
  <c r="AB967" i="12" s="1"/>
  <c r="AB968" i="12" s="1"/>
  <c r="AB969" i="12" s="1"/>
  <c r="AB970" i="12" s="1"/>
  <c r="AB971" i="12" s="1"/>
  <c r="AB972" i="12" s="1"/>
  <c r="AB973" i="12" s="1"/>
  <c r="AB974" i="12" s="1"/>
  <c r="AB975" i="12" s="1"/>
  <c r="AB976" i="12" s="1"/>
  <c r="AB977" i="12" s="1"/>
  <c r="AB978" i="12" s="1"/>
  <c r="AB979" i="12" s="1"/>
  <c r="AB980" i="12" s="1"/>
  <c r="AB981" i="12" s="1"/>
  <c r="AB982" i="12" s="1"/>
  <c r="AB983" i="12" s="1"/>
  <c r="AB984" i="12" s="1"/>
  <c r="AB985" i="12" s="1"/>
  <c r="AB986" i="12" s="1"/>
  <c r="AB987" i="12" s="1"/>
  <c r="AB988" i="12" s="1"/>
  <c r="AB989" i="12" s="1"/>
  <c r="AB990" i="12" s="1"/>
  <c r="AB991" i="12" s="1"/>
  <c r="AB992" i="12" s="1"/>
  <c r="AB993" i="12" s="1"/>
  <c r="AB994" i="12" s="1"/>
  <c r="AB995" i="12" s="1"/>
  <c r="AB996" i="12" s="1"/>
  <c r="AB997" i="12" s="1"/>
  <c r="AB998" i="12" s="1"/>
  <c r="AB999" i="12" s="1"/>
  <c r="AB1000" i="12" s="1"/>
  <c r="AB1001" i="12" s="1"/>
  <c r="AB1002" i="12" s="1"/>
  <c r="AB3" i="12"/>
  <c r="AB4" i="12" s="1"/>
  <c r="AB5" i="12" s="1"/>
  <c r="AB6" i="12" s="1"/>
  <c r="AB7" i="12" s="1"/>
  <c r="AB8" i="12" s="1"/>
  <c r="I1000" i="6"/>
  <c r="L1000" i="6" s="1"/>
  <c r="H1000" i="6"/>
  <c r="G1000" i="6"/>
  <c r="F1000" i="6"/>
  <c r="E1000" i="6"/>
  <c r="D1000" i="6"/>
  <c r="C1000" i="6"/>
  <c r="B1000" i="6"/>
  <c r="I999" i="6"/>
  <c r="L999" i="6" s="1"/>
  <c r="H999" i="6"/>
  <c r="G999" i="6"/>
  <c r="F999" i="6"/>
  <c r="E999" i="6"/>
  <c r="D999" i="6"/>
  <c r="C999" i="6"/>
  <c r="B999" i="6"/>
  <c r="L998" i="6"/>
  <c r="I998" i="6"/>
  <c r="H998" i="6"/>
  <c r="G998" i="6"/>
  <c r="F998" i="6"/>
  <c r="E998" i="6"/>
  <c r="D998" i="6"/>
  <c r="C998" i="6"/>
  <c r="B998" i="6"/>
  <c r="I997" i="6"/>
  <c r="H997" i="6"/>
  <c r="L997" i="6" s="1"/>
  <c r="G997" i="6"/>
  <c r="F997" i="6"/>
  <c r="E997" i="6"/>
  <c r="D997" i="6"/>
  <c r="C997" i="6"/>
  <c r="B997" i="6"/>
  <c r="I996" i="6"/>
  <c r="H996" i="6"/>
  <c r="G996" i="6"/>
  <c r="F996" i="6"/>
  <c r="E996" i="6"/>
  <c r="D996" i="6"/>
  <c r="C996" i="6"/>
  <c r="B996" i="6"/>
  <c r="L995" i="6"/>
  <c r="I995" i="6"/>
  <c r="H995" i="6"/>
  <c r="G995" i="6"/>
  <c r="F995" i="6"/>
  <c r="E995" i="6"/>
  <c r="D995" i="6"/>
  <c r="C995" i="6"/>
  <c r="B995" i="6"/>
  <c r="I994" i="6"/>
  <c r="H994" i="6"/>
  <c r="L994" i="6" s="1"/>
  <c r="G994" i="6"/>
  <c r="F994" i="6"/>
  <c r="E994" i="6"/>
  <c r="D994" i="6"/>
  <c r="C994" i="6"/>
  <c r="B994" i="6"/>
  <c r="I993" i="6"/>
  <c r="L993" i="6" s="1"/>
  <c r="H993" i="6"/>
  <c r="G993" i="6"/>
  <c r="F993" i="6"/>
  <c r="E993" i="6"/>
  <c r="D993" i="6"/>
  <c r="C993" i="6"/>
  <c r="B993" i="6"/>
  <c r="L992" i="6"/>
  <c r="I992" i="6"/>
  <c r="H992" i="6"/>
  <c r="G992" i="6"/>
  <c r="F992" i="6"/>
  <c r="E992" i="6"/>
  <c r="D992" i="6"/>
  <c r="C992" i="6"/>
  <c r="B992" i="6"/>
  <c r="I991" i="6"/>
  <c r="H991" i="6"/>
  <c r="L991" i="6" s="1"/>
  <c r="G991" i="6"/>
  <c r="F991" i="6"/>
  <c r="E991" i="6"/>
  <c r="D991" i="6"/>
  <c r="C991" i="6"/>
  <c r="B991" i="6"/>
  <c r="L990" i="6"/>
  <c r="I990" i="6"/>
  <c r="H990" i="6"/>
  <c r="G990" i="6"/>
  <c r="F990" i="6"/>
  <c r="E990" i="6"/>
  <c r="D990" i="6"/>
  <c r="C990" i="6"/>
  <c r="B990" i="6"/>
  <c r="I989" i="6"/>
  <c r="H989" i="6"/>
  <c r="L989" i="6" s="1"/>
  <c r="G989" i="6"/>
  <c r="F989" i="6"/>
  <c r="E989" i="6"/>
  <c r="D989" i="6"/>
  <c r="C989" i="6"/>
  <c r="B989" i="6"/>
  <c r="L988" i="6"/>
  <c r="I988" i="6"/>
  <c r="H988" i="6"/>
  <c r="G988" i="6"/>
  <c r="F988" i="6"/>
  <c r="E988" i="6"/>
  <c r="D988" i="6"/>
  <c r="C988" i="6"/>
  <c r="B988" i="6"/>
  <c r="L987" i="6"/>
  <c r="I987" i="6"/>
  <c r="H987" i="6"/>
  <c r="G987" i="6"/>
  <c r="F987" i="6"/>
  <c r="E987" i="6"/>
  <c r="D987" i="6"/>
  <c r="C987" i="6"/>
  <c r="B987" i="6"/>
  <c r="I986" i="6"/>
  <c r="H986" i="6"/>
  <c r="L986" i="6" s="1"/>
  <c r="G986" i="6"/>
  <c r="F986" i="6"/>
  <c r="E986" i="6"/>
  <c r="D986" i="6"/>
  <c r="C986" i="6"/>
  <c r="B986" i="6"/>
  <c r="L985" i="6"/>
  <c r="I985" i="6"/>
  <c r="H985" i="6"/>
  <c r="G985" i="6"/>
  <c r="F985" i="6"/>
  <c r="E985" i="6"/>
  <c r="D985" i="6"/>
  <c r="C985" i="6"/>
  <c r="B985" i="6"/>
  <c r="L984" i="6"/>
  <c r="I984" i="6"/>
  <c r="H984" i="6"/>
  <c r="G984" i="6"/>
  <c r="F984" i="6"/>
  <c r="E984" i="6"/>
  <c r="D984" i="6"/>
  <c r="C984" i="6"/>
  <c r="B984" i="6"/>
  <c r="I983" i="6"/>
  <c r="H983" i="6"/>
  <c r="L983" i="6" s="1"/>
  <c r="G983" i="6"/>
  <c r="F983" i="6"/>
  <c r="E983" i="6"/>
  <c r="D983" i="6"/>
  <c r="C983" i="6"/>
  <c r="B983" i="6"/>
  <c r="I982" i="6"/>
  <c r="H982" i="6"/>
  <c r="L982" i="6" s="1"/>
  <c r="G982" i="6"/>
  <c r="F982" i="6"/>
  <c r="E982" i="6"/>
  <c r="D982" i="6"/>
  <c r="C982" i="6"/>
  <c r="B982" i="6"/>
  <c r="L981" i="6"/>
  <c r="I981" i="6"/>
  <c r="H981" i="6"/>
  <c r="G981" i="6"/>
  <c r="F981" i="6"/>
  <c r="E981" i="6"/>
  <c r="D981" i="6"/>
  <c r="C981" i="6"/>
  <c r="B981" i="6"/>
  <c r="I980" i="6"/>
  <c r="H980" i="6"/>
  <c r="L980" i="6" s="1"/>
  <c r="G980" i="6"/>
  <c r="F980" i="6"/>
  <c r="E980" i="6"/>
  <c r="D980" i="6"/>
  <c r="C980" i="6"/>
  <c r="B980" i="6"/>
  <c r="I979" i="6"/>
  <c r="H979" i="6"/>
  <c r="L979" i="6" s="1"/>
  <c r="G979" i="6"/>
  <c r="F979" i="6"/>
  <c r="E979" i="6"/>
  <c r="D979" i="6"/>
  <c r="C979" i="6"/>
  <c r="B979" i="6"/>
  <c r="L978" i="6"/>
  <c r="I978" i="6"/>
  <c r="H978" i="6"/>
  <c r="G978" i="6"/>
  <c r="F978" i="6"/>
  <c r="E978" i="6"/>
  <c r="D978" i="6"/>
  <c r="C978" i="6"/>
  <c r="B978" i="6"/>
  <c r="I977" i="6"/>
  <c r="H977" i="6"/>
  <c r="L977" i="6" s="1"/>
  <c r="G977" i="6"/>
  <c r="F977" i="6"/>
  <c r="E977" i="6"/>
  <c r="D977" i="6"/>
  <c r="C977" i="6"/>
  <c r="B977" i="6"/>
  <c r="I976" i="6"/>
  <c r="H976" i="6"/>
  <c r="L976" i="6" s="1"/>
  <c r="G976" i="6"/>
  <c r="F976" i="6"/>
  <c r="E976" i="6"/>
  <c r="D976" i="6"/>
  <c r="C976" i="6"/>
  <c r="B976" i="6"/>
  <c r="I975" i="6"/>
  <c r="H975" i="6"/>
  <c r="L975" i="6" s="1"/>
  <c r="G975" i="6"/>
  <c r="F975" i="6"/>
  <c r="E975" i="6"/>
  <c r="D975" i="6"/>
  <c r="C975" i="6"/>
  <c r="B975" i="6"/>
  <c r="L974" i="6"/>
  <c r="I974" i="6"/>
  <c r="H974" i="6"/>
  <c r="G974" i="6"/>
  <c r="F974" i="6"/>
  <c r="E974" i="6"/>
  <c r="D974" i="6"/>
  <c r="C974" i="6"/>
  <c r="B974" i="6"/>
  <c r="L973" i="6"/>
  <c r="I973" i="6"/>
  <c r="H973" i="6"/>
  <c r="G973" i="6"/>
  <c r="F973" i="6"/>
  <c r="E973" i="6"/>
  <c r="D973" i="6"/>
  <c r="C973" i="6"/>
  <c r="B973" i="6"/>
  <c r="L972" i="6"/>
  <c r="I972" i="6"/>
  <c r="H972" i="6"/>
  <c r="G972" i="6"/>
  <c r="F972" i="6"/>
  <c r="E972" i="6"/>
  <c r="D972" i="6"/>
  <c r="C972" i="6"/>
  <c r="B972" i="6"/>
  <c r="L971" i="6"/>
  <c r="I971" i="6"/>
  <c r="H971" i="6"/>
  <c r="G971" i="6"/>
  <c r="F971" i="6"/>
  <c r="E971" i="6"/>
  <c r="D971" i="6"/>
  <c r="C971" i="6"/>
  <c r="B971" i="6"/>
  <c r="L970" i="6"/>
  <c r="I970" i="6"/>
  <c r="H970" i="6"/>
  <c r="G970" i="6"/>
  <c r="F970" i="6"/>
  <c r="E970" i="6"/>
  <c r="D970" i="6"/>
  <c r="C970" i="6"/>
  <c r="B970" i="6"/>
  <c r="L969" i="6"/>
  <c r="I969" i="6"/>
  <c r="H969" i="6"/>
  <c r="G969" i="6"/>
  <c r="F969" i="6"/>
  <c r="E969" i="6"/>
  <c r="D969" i="6"/>
  <c r="C969" i="6"/>
  <c r="B969" i="6"/>
  <c r="I968" i="6"/>
  <c r="H968" i="6"/>
  <c r="L968" i="6" s="1"/>
  <c r="G968" i="6"/>
  <c r="F968" i="6"/>
  <c r="E968" i="6"/>
  <c r="D968" i="6"/>
  <c r="C968" i="6"/>
  <c r="B968" i="6"/>
  <c r="L967" i="6"/>
  <c r="I967" i="6"/>
  <c r="H967" i="6"/>
  <c r="G967" i="6"/>
  <c r="F967" i="6"/>
  <c r="E967" i="6"/>
  <c r="D967" i="6"/>
  <c r="C967" i="6"/>
  <c r="B967" i="6"/>
  <c r="L966" i="6"/>
  <c r="I966" i="6"/>
  <c r="H966" i="6"/>
  <c r="G966" i="6"/>
  <c r="F966" i="6"/>
  <c r="E966" i="6"/>
  <c r="D966" i="6"/>
  <c r="C966" i="6"/>
  <c r="B966" i="6"/>
  <c r="I965" i="6"/>
  <c r="H965" i="6"/>
  <c r="L965" i="6" s="1"/>
  <c r="G965" i="6"/>
  <c r="F965" i="6"/>
  <c r="E965" i="6"/>
  <c r="D965" i="6"/>
  <c r="C965" i="6"/>
  <c r="B965" i="6"/>
  <c r="L964" i="6"/>
  <c r="I964" i="6"/>
  <c r="H964" i="6"/>
  <c r="G964" i="6"/>
  <c r="F964" i="6"/>
  <c r="E964" i="6"/>
  <c r="D964" i="6"/>
  <c r="C964" i="6"/>
  <c r="B964" i="6"/>
  <c r="L963" i="6"/>
  <c r="I963" i="6"/>
  <c r="H963" i="6"/>
  <c r="G963" i="6"/>
  <c r="F963" i="6"/>
  <c r="E963" i="6"/>
  <c r="D963" i="6"/>
  <c r="C963" i="6"/>
  <c r="B963" i="6"/>
  <c r="I962" i="6"/>
  <c r="H962" i="6"/>
  <c r="L962" i="6" s="1"/>
  <c r="G962" i="6"/>
  <c r="F962" i="6"/>
  <c r="E962" i="6"/>
  <c r="D962" i="6"/>
  <c r="C962" i="6"/>
  <c r="B962" i="6"/>
  <c r="I961" i="6"/>
  <c r="H961" i="6"/>
  <c r="L961" i="6" s="1"/>
  <c r="G961" i="6"/>
  <c r="F961" i="6"/>
  <c r="E961" i="6"/>
  <c r="D961" i="6"/>
  <c r="C961" i="6"/>
  <c r="B961" i="6"/>
  <c r="L960" i="6"/>
  <c r="I960" i="6"/>
  <c r="H960" i="6"/>
  <c r="G960" i="6"/>
  <c r="F960" i="6"/>
  <c r="E960" i="6"/>
  <c r="D960" i="6"/>
  <c r="C960" i="6"/>
  <c r="B960" i="6"/>
  <c r="I959" i="6"/>
  <c r="H959" i="6"/>
  <c r="L959" i="6" s="1"/>
  <c r="G959" i="6"/>
  <c r="F959" i="6"/>
  <c r="E959" i="6"/>
  <c r="D959" i="6"/>
  <c r="C959" i="6"/>
  <c r="B959" i="6"/>
  <c r="L958" i="6"/>
  <c r="I958" i="6"/>
  <c r="H958" i="6"/>
  <c r="G958" i="6"/>
  <c r="F958" i="6"/>
  <c r="E958" i="6"/>
  <c r="D958" i="6"/>
  <c r="C958" i="6"/>
  <c r="B958" i="6"/>
  <c r="L957" i="6"/>
  <c r="I957" i="6"/>
  <c r="H957" i="6"/>
  <c r="G957" i="6"/>
  <c r="F957" i="6"/>
  <c r="E957" i="6"/>
  <c r="D957" i="6"/>
  <c r="C957" i="6"/>
  <c r="B957" i="6"/>
  <c r="I956" i="6"/>
  <c r="H956" i="6"/>
  <c r="L956" i="6" s="1"/>
  <c r="G956" i="6"/>
  <c r="F956" i="6"/>
  <c r="E956" i="6"/>
  <c r="D956" i="6"/>
  <c r="C956" i="6"/>
  <c r="B956" i="6"/>
  <c r="L955" i="6"/>
  <c r="I955" i="6"/>
  <c r="H955" i="6"/>
  <c r="G955" i="6"/>
  <c r="F955" i="6"/>
  <c r="E955" i="6"/>
  <c r="D955" i="6"/>
  <c r="C955" i="6"/>
  <c r="B955" i="6"/>
  <c r="I954" i="6"/>
  <c r="H954" i="6"/>
  <c r="L954" i="6" s="1"/>
  <c r="G954" i="6"/>
  <c r="F954" i="6"/>
  <c r="E954" i="6"/>
  <c r="D954" i="6"/>
  <c r="C954" i="6"/>
  <c r="B954" i="6"/>
  <c r="L953" i="6"/>
  <c r="I953" i="6"/>
  <c r="H953" i="6"/>
  <c r="G953" i="6"/>
  <c r="F953" i="6"/>
  <c r="E953" i="6"/>
  <c r="D953" i="6"/>
  <c r="C953" i="6"/>
  <c r="B953" i="6"/>
  <c r="L952" i="6"/>
  <c r="I952" i="6"/>
  <c r="H952" i="6"/>
  <c r="G952" i="6"/>
  <c r="F952" i="6"/>
  <c r="E952" i="6"/>
  <c r="D952" i="6"/>
  <c r="C952" i="6"/>
  <c r="B952" i="6"/>
  <c r="I951" i="6"/>
  <c r="H951" i="6"/>
  <c r="L951" i="6" s="1"/>
  <c r="G951" i="6"/>
  <c r="F951" i="6"/>
  <c r="E951" i="6"/>
  <c r="D951" i="6"/>
  <c r="C951" i="6"/>
  <c r="B951" i="6"/>
  <c r="L950" i="6"/>
  <c r="I950" i="6"/>
  <c r="H950" i="6"/>
  <c r="G950" i="6"/>
  <c r="F950" i="6"/>
  <c r="E950" i="6"/>
  <c r="D950" i="6"/>
  <c r="C950" i="6"/>
  <c r="B950" i="6"/>
  <c r="L949" i="6"/>
  <c r="I949" i="6"/>
  <c r="H949" i="6"/>
  <c r="G949" i="6"/>
  <c r="F949" i="6"/>
  <c r="E949" i="6"/>
  <c r="D949" i="6"/>
  <c r="C949" i="6"/>
  <c r="B949" i="6"/>
  <c r="I948" i="6"/>
  <c r="H948" i="6"/>
  <c r="L948" i="6" s="1"/>
  <c r="G948" i="6"/>
  <c r="F948" i="6"/>
  <c r="E948" i="6"/>
  <c r="D948" i="6"/>
  <c r="C948" i="6"/>
  <c r="B948" i="6"/>
  <c r="I947" i="6"/>
  <c r="H947" i="6"/>
  <c r="G947" i="6"/>
  <c r="F947" i="6"/>
  <c r="E947" i="6"/>
  <c r="D947" i="6"/>
  <c r="C947" i="6"/>
  <c r="B947" i="6"/>
  <c r="L946" i="6"/>
  <c r="I946" i="6"/>
  <c r="H946" i="6"/>
  <c r="G946" i="6"/>
  <c r="F946" i="6"/>
  <c r="E946" i="6"/>
  <c r="D946" i="6"/>
  <c r="C946" i="6"/>
  <c r="B946" i="6"/>
  <c r="I945" i="6"/>
  <c r="H945" i="6"/>
  <c r="L945" i="6" s="1"/>
  <c r="G945" i="6"/>
  <c r="F945" i="6"/>
  <c r="E945" i="6"/>
  <c r="D945" i="6"/>
  <c r="C945" i="6"/>
  <c r="B945" i="6"/>
  <c r="L944" i="6"/>
  <c r="I944" i="6"/>
  <c r="H944" i="6"/>
  <c r="G944" i="6"/>
  <c r="F944" i="6"/>
  <c r="E944" i="6"/>
  <c r="D944" i="6"/>
  <c r="C944" i="6"/>
  <c r="B944" i="6"/>
  <c r="L943" i="6"/>
  <c r="I943" i="6"/>
  <c r="H943" i="6"/>
  <c r="G943" i="6"/>
  <c r="F943" i="6"/>
  <c r="E943" i="6"/>
  <c r="D943" i="6"/>
  <c r="C943" i="6"/>
  <c r="B943" i="6"/>
  <c r="I942" i="6"/>
  <c r="H942" i="6"/>
  <c r="L942" i="6" s="1"/>
  <c r="G942" i="6"/>
  <c r="F942" i="6"/>
  <c r="E942" i="6"/>
  <c r="D942" i="6"/>
  <c r="C942" i="6"/>
  <c r="B942" i="6"/>
  <c r="L941" i="6"/>
  <c r="I941" i="6"/>
  <c r="H941" i="6"/>
  <c r="G941" i="6"/>
  <c r="F941" i="6"/>
  <c r="E941" i="6"/>
  <c r="D941" i="6"/>
  <c r="C941" i="6"/>
  <c r="B941" i="6"/>
  <c r="I940" i="6"/>
  <c r="H940" i="6"/>
  <c r="L940" i="6" s="1"/>
  <c r="G940" i="6"/>
  <c r="F940" i="6"/>
  <c r="E940" i="6"/>
  <c r="D940" i="6"/>
  <c r="C940" i="6"/>
  <c r="B940" i="6"/>
  <c r="L939" i="6"/>
  <c r="I939" i="6"/>
  <c r="H939" i="6"/>
  <c r="G939" i="6"/>
  <c r="F939" i="6"/>
  <c r="E939" i="6"/>
  <c r="D939" i="6"/>
  <c r="C939" i="6"/>
  <c r="B939" i="6"/>
  <c r="L938" i="6"/>
  <c r="I938" i="6"/>
  <c r="H938" i="6"/>
  <c r="G938" i="6"/>
  <c r="F938" i="6"/>
  <c r="E938" i="6"/>
  <c r="D938" i="6"/>
  <c r="C938" i="6"/>
  <c r="B938" i="6"/>
  <c r="L937" i="6"/>
  <c r="I937" i="6"/>
  <c r="H937" i="6"/>
  <c r="G937" i="6"/>
  <c r="F937" i="6"/>
  <c r="E937" i="6"/>
  <c r="D937" i="6"/>
  <c r="C937" i="6"/>
  <c r="B937" i="6"/>
  <c r="L936" i="6"/>
  <c r="I936" i="6"/>
  <c r="H936" i="6"/>
  <c r="G936" i="6"/>
  <c r="F936" i="6"/>
  <c r="E936" i="6"/>
  <c r="D936" i="6"/>
  <c r="C936" i="6"/>
  <c r="B936" i="6"/>
  <c r="L935" i="6"/>
  <c r="I935" i="6"/>
  <c r="H935" i="6"/>
  <c r="G935" i="6"/>
  <c r="F935" i="6"/>
  <c r="E935" i="6"/>
  <c r="D935" i="6"/>
  <c r="C935" i="6"/>
  <c r="B935" i="6"/>
  <c r="L934" i="6"/>
  <c r="I934" i="6"/>
  <c r="H934" i="6"/>
  <c r="G934" i="6"/>
  <c r="F934" i="6"/>
  <c r="E934" i="6"/>
  <c r="D934" i="6"/>
  <c r="C934" i="6"/>
  <c r="B934" i="6"/>
  <c r="I933" i="6"/>
  <c r="H933" i="6"/>
  <c r="L933" i="6" s="1"/>
  <c r="G933" i="6"/>
  <c r="F933" i="6"/>
  <c r="E933" i="6"/>
  <c r="D933" i="6"/>
  <c r="C933" i="6"/>
  <c r="B933" i="6"/>
  <c r="L932" i="6"/>
  <c r="I932" i="6"/>
  <c r="H932" i="6"/>
  <c r="G932" i="6"/>
  <c r="F932" i="6"/>
  <c r="E932" i="6"/>
  <c r="D932" i="6"/>
  <c r="C932" i="6"/>
  <c r="B932" i="6"/>
  <c r="L931" i="6"/>
  <c r="I931" i="6"/>
  <c r="H931" i="6"/>
  <c r="G931" i="6"/>
  <c r="F931" i="6"/>
  <c r="E931" i="6"/>
  <c r="D931" i="6"/>
  <c r="C931" i="6"/>
  <c r="B931" i="6"/>
  <c r="I930" i="6"/>
  <c r="H930" i="6"/>
  <c r="L930" i="6" s="1"/>
  <c r="G930" i="6"/>
  <c r="F930" i="6"/>
  <c r="E930" i="6"/>
  <c r="D930" i="6"/>
  <c r="C930" i="6"/>
  <c r="B930" i="6"/>
  <c r="L929" i="6"/>
  <c r="I929" i="6"/>
  <c r="H929" i="6"/>
  <c r="G929" i="6"/>
  <c r="F929" i="6"/>
  <c r="E929" i="6"/>
  <c r="D929" i="6"/>
  <c r="C929" i="6"/>
  <c r="B929" i="6"/>
  <c r="I928" i="6"/>
  <c r="H928" i="6"/>
  <c r="L928" i="6" s="1"/>
  <c r="G928" i="6"/>
  <c r="F928" i="6"/>
  <c r="E928" i="6"/>
  <c r="D928" i="6"/>
  <c r="C928" i="6"/>
  <c r="B928" i="6"/>
  <c r="I927" i="6"/>
  <c r="H927" i="6"/>
  <c r="L927" i="6" s="1"/>
  <c r="G927" i="6"/>
  <c r="F927" i="6"/>
  <c r="E927" i="6"/>
  <c r="D927" i="6"/>
  <c r="C927" i="6"/>
  <c r="B927" i="6"/>
  <c r="I926" i="6"/>
  <c r="H926" i="6"/>
  <c r="L926" i="6" s="1"/>
  <c r="G926" i="6"/>
  <c r="F926" i="6"/>
  <c r="E926" i="6"/>
  <c r="D926" i="6"/>
  <c r="C926" i="6"/>
  <c r="B926" i="6"/>
  <c r="L925" i="6"/>
  <c r="I925" i="6"/>
  <c r="H925" i="6"/>
  <c r="G925" i="6"/>
  <c r="F925" i="6"/>
  <c r="E925" i="6"/>
  <c r="D925" i="6"/>
  <c r="C925" i="6"/>
  <c r="B925" i="6"/>
  <c r="L924" i="6"/>
  <c r="I924" i="6"/>
  <c r="H924" i="6"/>
  <c r="G924" i="6"/>
  <c r="F924" i="6"/>
  <c r="E924" i="6"/>
  <c r="D924" i="6"/>
  <c r="C924" i="6"/>
  <c r="B924" i="6"/>
  <c r="L923" i="6"/>
  <c r="I923" i="6"/>
  <c r="H923" i="6"/>
  <c r="G923" i="6"/>
  <c r="F923" i="6"/>
  <c r="E923" i="6"/>
  <c r="D923" i="6"/>
  <c r="C923" i="6"/>
  <c r="B923" i="6"/>
  <c r="I922" i="6"/>
  <c r="H922" i="6"/>
  <c r="L922" i="6" s="1"/>
  <c r="G922" i="6"/>
  <c r="F922" i="6"/>
  <c r="E922" i="6"/>
  <c r="D922" i="6"/>
  <c r="C922" i="6"/>
  <c r="B922" i="6"/>
  <c r="I921" i="6"/>
  <c r="H921" i="6"/>
  <c r="L921" i="6" s="1"/>
  <c r="G921" i="6"/>
  <c r="F921" i="6"/>
  <c r="E921" i="6"/>
  <c r="D921" i="6"/>
  <c r="C921" i="6"/>
  <c r="B921" i="6"/>
  <c r="I920" i="6"/>
  <c r="H920" i="6"/>
  <c r="L920" i="6" s="1"/>
  <c r="G920" i="6"/>
  <c r="F920" i="6"/>
  <c r="E920" i="6"/>
  <c r="D920" i="6"/>
  <c r="C920" i="6"/>
  <c r="B920" i="6"/>
  <c r="I919" i="6"/>
  <c r="H919" i="6"/>
  <c r="G919" i="6"/>
  <c r="F919" i="6"/>
  <c r="E919" i="6"/>
  <c r="D919" i="6"/>
  <c r="C919" i="6"/>
  <c r="B919" i="6"/>
  <c r="L918" i="6"/>
  <c r="I918" i="6"/>
  <c r="H918" i="6"/>
  <c r="G918" i="6"/>
  <c r="F918" i="6"/>
  <c r="E918" i="6"/>
  <c r="D918" i="6"/>
  <c r="C918" i="6"/>
  <c r="B918" i="6"/>
  <c r="L917" i="6"/>
  <c r="I917" i="6"/>
  <c r="H917" i="6"/>
  <c r="G917" i="6"/>
  <c r="F917" i="6"/>
  <c r="E917" i="6"/>
  <c r="D917" i="6"/>
  <c r="C917" i="6"/>
  <c r="B917" i="6"/>
  <c r="I916" i="6"/>
  <c r="L916" i="6" s="1"/>
  <c r="H916" i="6"/>
  <c r="G916" i="6"/>
  <c r="F916" i="6"/>
  <c r="E916" i="6"/>
  <c r="D916" i="6"/>
  <c r="C916" i="6"/>
  <c r="B916" i="6"/>
  <c r="I915" i="6"/>
  <c r="H915" i="6"/>
  <c r="L915" i="6" s="1"/>
  <c r="G915" i="6"/>
  <c r="F915" i="6"/>
  <c r="E915" i="6"/>
  <c r="D915" i="6"/>
  <c r="C915" i="6"/>
  <c r="B915" i="6"/>
  <c r="I914" i="6"/>
  <c r="H914" i="6"/>
  <c r="L914" i="6" s="1"/>
  <c r="G914" i="6"/>
  <c r="F914" i="6"/>
  <c r="E914" i="6"/>
  <c r="D914" i="6"/>
  <c r="C914" i="6"/>
  <c r="B914" i="6"/>
  <c r="I913" i="6"/>
  <c r="H913" i="6"/>
  <c r="L913" i="6" s="1"/>
  <c r="G913" i="6"/>
  <c r="F913" i="6"/>
  <c r="E913" i="6"/>
  <c r="D913" i="6"/>
  <c r="C913" i="6"/>
  <c r="B913" i="6"/>
  <c r="I912" i="6"/>
  <c r="H912" i="6"/>
  <c r="L912" i="6" s="1"/>
  <c r="G912" i="6"/>
  <c r="F912" i="6"/>
  <c r="E912" i="6"/>
  <c r="D912" i="6"/>
  <c r="C912" i="6"/>
  <c r="B912" i="6"/>
  <c r="L911" i="6"/>
  <c r="I911" i="6"/>
  <c r="H911" i="6"/>
  <c r="G911" i="6"/>
  <c r="F911" i="6"/>
  <c r="E911" i="6"/>
  <c r="D911" i="6"/>
  <c r="C911" i="6"/>
  <c r="B911" i="6"/>
  <c r="L910" i="6"/>
  <c r="I910" i="6"/>
  <c r="H910" i="6"/>
  <c r="G910" i="6"/>
  <c r="F910" i="6"/>
  <c r="E910" i="6"/>
  <c r="D910" i="6"/>
  <c r="C910" i="6"/>
  <c r="B910" i="6"/>
  <c r="L909" i="6"/>
  <c r="I909" i="6"/>
  <c r="H909" i="6"/>
  <c r="G909" i="6"/>
  <c r="F909" i="6"/>
  <c r="E909" i="6"/>
  <c r="D909" i="6"/>
  <c r="C909" i="6"/>
  <c r="B909" i="6"/>
  <c r="I908" i="6"/>
  <c r="H908" i="6"/>
  <c r="L908" i="6" s="1"/>
  <c r="G908" i="6"/>
  <c r="F908" i="6"/>
  <c r="E908" i="6"/>
  <c r="D908" i="6"/>
  <c r="C908" i="6"/>
  <c r="B908" i="6"/>
  <c r="I907" i="6"/>
  <c r="H907" i="6"/>
  <c r="L907" i="6" s="1"/>
  <c r="G907" i="6"/>
  <c r="F907" i="6"/>
  <c r="E907" i="6"/>
  <c r="D907" i="6"/>
  <c r="C907" i="6"/>
  <c r="B907" i="6"/>
  <c r="I906" i="6"/>
  <c r="H906" i="6"/>
  <c r="L906" i="6" s="1"/>
  <c r="G906" i="6"/>
  <c r="F906" i="6"/>
  <c r="E906" i="6"/>
  <c r="D906" i="6"/>
  <c r="C906" i="6"/>
  <c r="B906" i="6"/>
  <c r="I905" i="6"/>
  <c r="H905" i="6"/>
  <c r="G905" i="6"/>
  <c r="F905" i="6"/>
  <c r="E905" i="6"/>
  <c r="D905" i="6"/>
  <c r="C905" i="6"/>
  <c r="B905" i="6"/>
  <c r="L904" i="6"/>
  <c r="I904" i="6"/>
  <c r="H904" i="6"/>
  <c r="G904" i="6"/>
  <c r="F904" i="6"/>
  <c r="E904" i="6"/>
  <c r="D904" i="6"/>
  <c r="C904" i="6"/>
  <c r="B904" i="6"/>
  <c r="L903" i="6"/>
  <c r="I903" i="6"/>
  <c r="H903" i="6"/>
  <c r="G903" i="6"/>
  <c r="F903" i="6"/>
  <c r="E903" i="6"/>
  <c r="D903" i="6"/>
  <c r="C903" i="6"/>
  <c r="B903" i="6"/>
  <c r="I902" i="6"/>
  <c r="L902" i="6" s="1"/>
  <c r="H902" i="6"/>
  <c r="G902" i="6"/>
  <c r="F902" i="6"/>
  <c r="E902" i="6"/>
  <c r="D902" i="6"/>
  <c r="C902" i="6"/>
  <c r="B902" i="6"/>
  <c r="L901" i="6"/>
  <c r="I901" i="6"/>
  <c r="H901" i="6"/>
  <c r="G901" i="6"/>
  <c r="F901" i="6"/>
  <c r="E901" i="6"/>
  <c r="D901" i="6"/>
  <c r="C901" i="6"/>
  <c r="B901" i="6"/>
  <c r="L900" i="6"/>
  <c r="I900" i="6"/>
  <c r="H900" i="6"/>
  <c r="G900" i="6"/>
  <c r="F900" i="6"/>
  <c r="E900" i="6"/>
  <c r="D900" i="6"/>
  <c r="C900" i="6"/>
  <c r="B900" i="6"/>
  <c r="L899" i="6"/>
  <c r="I899" i="6"/>
  <c r="H899" i="6"/>
  <c r="G899" i="6"/>
  <c r="F899" i="6"/>
  <c r="E899" i="6"/>
  <c r="D899" i="6"/>
  <c r="C899" i="6"/>
  <c r="B899" i="6"/>
  <c r="I898" i="6"/>
  <c r="H898" i="6"/>
  <c r="G898" i="6"/>
  <c r="F898" i="6"/>
  <c r="E898" i="6"/>
  <c r="D898" i="6"/>
  <c r="C898" i="6"/>
  <c r="B898" i="6"/>
  <c r="L897" i="6"/>
  <c r="I897" i="6"/>
  <c r="H897" i="6"/>
  <c r="G897" i="6"/>
  <c r="F897" i="6"/>
  <c r="E897" i="6"/>
  <c r="D897" i="6"/>
  <c r="C897" i="6"/>
  <c r="B897" i="6"/>
  <c r="L896" i="6"/>
  <c r="I896" i="6"/>
  <c r="H896" i="6"/>
  <c r="G896" i="6"/>
  <c r="F896" i="6"/>
  <c r="E896" i="6"/>
  <c r="D896" i="6"/>
  <c r="C896" i="6"/>
  <c r="B896" i="6"/>
  <c r="I895" i="6"/>
  <c r="H895" i="6"/>
  <c r="L895" i="6" s="1"/>
  <c r="G895" i="6"/>
  <c r="F895" i="6"/>
  <c r="E895" i="6"/>
  <c r="D895" i="6"/>
  <c r="C895" i="6"/>
  <c r="B895" i="6"/>
  <c r="L894" i="6"/>
  <c r="I894" i="6"/>
  <c r="H894" i="6"/>
  <c r="G894" i="6"/>
  <c r="F894" i="6"/>
  <c r="E894" i="6"/>
  <c r="D894" i="6"/>
  <c r="C894" i="6"/>
  <c r="B894" i="6"/>
  <c r="L893" i="6"/>
  <c r="I893" i="6"/>
  <c r="H893" i="6"/>
  <c r="G893" i="6"/>
  <c r="F893" i="6"/>
  <c r="E893" i="6"/>
  <c r="D893" i="6"/>
  <c r="C893" i="6"/>
  <c r="B893" i="6"/>
  <c r="I892" i="6"/>
  <c r="H892" i="6"/>
  <c r="L892" i="6" s="1"/>
  <c r="G892" i="6"/>
  <c r="F892" i="6"/>
  <c r="E892" i="6"/>
  <c r="D892" i="6"/>
  <c r="C892" i="6"/>
  <c r="B892" i="6"/>
  <c r="I891" i="6"/>
  <c r="H891" i="6"/>
  <c r="G891" i="6"/>
  <c r="F891" i="6"/>
  <c r="E891" i="6"/>
  <c r="D891" i="6"/>
  <c r="C891" i="6"/>
  <c r="B891" i="6"/>
  <c r="L890" i="6"/>
  <c r="I890" i="6"/>
  <c r="H890" i="6"/>
  <c r="G890" i="6"/>
  <c r="F890" i="6"/>
  <c r="E890" i="6"/>
  <c r="D890" i="6"/>
  <c r="C890" i="6"/>
  <c r="B890" i="6"/>
  <c r="I889" i="6"/>
  <c r="H889" i="6"/>
  <c r="L889" i="6" s="1"/>
  <c r="G889" i="6"/>
  <c r="F889" i="6"/>
  <c r="E889" i="6"/>
  <c r="D889" i="6"/>
  <c r="C889" i="6"/>
  <c r="B889" i="6"/>
  <c r="I888" i="6"/>
  <c r="H888" i="6"/>
  <c r="L888" i="6" s="1"/>
  <c r="G888" i="6"/>
  <c r="F888" i="6"/>
  <c r="E888" i="6"/>
  <c r="D888" i="6"/>
  <c r="C888" i="6"/>
  <c r="B888" i="6"/>
  <c r="L887" i="6"/>
  <c r="I887" i="6"/>
  <c r="H887" i="6"/>
  <c r="G887" i="6"/>
  <c r="F887" i="6"/>
  <c r="E887" i="6"/>
  <c r="D887" i="6"/>
  <c r="C887" i="6"/>
  <c r="B887" i="6"/>
  <c r="I886" i="6"/>
  <c r="H886" i="6"/>
  <c r="L886" i="6" s="1"/>
  <c r="G886" i="6"/>
  <c r="F886" i="6"/>
  <c r="E886" i="6"/>
  <c r="D886" i="6"/>
  <c r="C886" i="6"/>
  <c r="B886" i="6"/>
  <c r="I885" i="6"/>
  <c r="H885" i="6"/>
  <c r="L885" i="6" s="1"/>
  <c r="G885" i="6"/>
  <c r="F885" i="6"/>
  <c r="E885" i="6"/>
  <c r="D885" i="6"/>
  <c r="C885" i="6"/>
  <c r="B885" i="6"/>
  <c r="I884" i="6"/>
  <c r="H884" i="6"/>
  <c r="G884" i="6"/>
  <c r="F884" i="6"/>
  <c r="E884" i="6"/>
  <c r="D884" i="6"/>
  <c r="C884" i="6"/>
  <c r="B884" i="6"/>
  <c r="L883" i="6"/>
  <c r="I883" i="6"/>
  <c r="H883" i="6"/>
  <c r="G883" i="6"/>
  <c r="F883" i="6"/>
  <c r="E883" i="6"/>
  <c r="D883" i="6"/>
  <c r="C883" i="6"/>
  <c r="B883" i="6"/>
  <c r="L882" i="6"/>
  <c r="I882" i="6"/>
  <c r="H882" i="6"/>
  <c r="G882" i="6"/>
  <c r="F882" i="6"/>
  <c r="E882" i="6"/>
  <c r="D882" i="6"/>
  <c r="C882" i="6"/>
  <c r="B882" i="6"/>
  <c r="I881" i="6"/>
  <c r="H881" i="6"/>
  <c r="L881" i="6" s="1"/>
  <c r="G881" i="6"/>
  <c r="F881" i="6"/>
  <c r="E881" i="6"/>
  <c r="D881" i="6"/>
  <c r="C881" i="6"/>
  <c r="B881" i="6"/>
  <c r="L880" i="6"/>
  <c r="I880" i="6"/>
  <c r="H880" i="6"/>
  <c r="G880" i="6"/>
  <c r="F880" i="6"/>
  <c r="E880" i="6"/>
  <c r="D880" i="6"/>
  <c r="C880" i="6"/>
  <c r="B880" i="6"/>
  <c r="L879" i="6"/>
  <c r="I879" i="6"/>
  <c r="H879" i="6"/>
  <c r="G879" i="6"/>
  <c r="F879" i="6"/>
  <c r="E879" i="6"/>
  <c r="D879" i="6"/>
  <c r="C879" i="6"/>
  <c r="B879" i="6"/>
  <c r="I878" i="6"/>
  <c r="H878" i="6"/>
  <c r="L878" i="6" s="1"/>
  <c r="G878" i="6"/>
  <c r="F878" i="6"/>
  <c r="E878" i="6"/>
  <c r="D878" i="6"/>
  <c r="C878" i="6"/>
  <c r="B878" i="6"/>
  <c r="I877" i="6"/>
  <c r="H877" i="6"/>
  <c r="G877" i="6"/>
  <c r="F877" i="6"/>
  <c r="E877" i="6"/>
  <c r="D877" i="6"/>
  <c r="C877" i="6"/>
  <c r="B877" i="6"/>
  <c r="L876" i="6"/>
  <c r="I876" i="6"/>
  <c r="H876" i="6"/>
  <c r="G876" i="6"/>
  <c r="F876" i="6"/>
  <c r="E876" i="6"/>
  <c r="D876" i="6"/>
  <c r="C876" i="6"/>
  <c r="B876" i="6"/>
  <c r="I875" i="6"/>
  <c r="H875" i="6"/>
  <c r="L875" i="6" s="1"/>
  <c r="G875" i="6"/>
  <c r="F875" i="6"/>
  <c r="E875" i="6"/>
  <c r="D875" i="6"/>
  <c r="C875" i="6"/>
  <c r="B875" i="6"/>
  <c r="L874" i="6"/>
  <c r="I874" i="6"/>
  <c r="H874" i="6"/>
  <c r="G874" i="6"/>
  <c r="F874" i="6"/>
  <c r="E874" i="6"/>
  <c r="D874" i="6"/>
  <c r="C874" i="6"/>
  <c r="B874" i="6"/>
  <c r="L873" i="6"/>
  <c r="I873" i="6"/>
  <c r="H873" i="6"/>
  <c r="G873" i="6"/>
  <c r="F873" i="6"/>
  <c r="E873" i="6"/>
  <c r="D873" i="6"/>
  <c r="C873" i="6"/>
  <c r="B873" i="6"/>
  <c r="I872" i="6"/>
  <c r="H872" i="6"/>
  <c r="L872" i="6" s="1"/>
  <c r="G872" i="6"/>
  <c r="F872" i="6"/>
  <c r="E872" i="6"/>
  <c r="D872" i="6"/>
  <c r="C872" i="6"/>
  <c r="B872" i="6"/>
  <c r="L871" i="6"/>
  <c r="I871" i="6"/>
  <c r="H871" i="6"/>
  <c r="G871" i="6"/>
  <c r="F871" i="6"/>
  <c r="E871" i="6"/>
  <c r="D871" i="6"/>
  <c r="C871" i="6"/>
  <c r="B871" i="6"/>
  <c r="I870" i="6"/>
  <c r="H870" i="6"/>
  <c r="L870" i="6" s="1"/>
  <c r="G870" i="6"/>
  <c r="F870" i="6"/>
  <c r="E870" i="6"/>
  <c r="D870" i="6"/>
  <c r="C870" i="6"/>
  <c r="B870" i="6"/>
  <c r="L869" i="6"/>
  <c r="I869" i="6"/>
  <c r="H869" i="6"/>
  <c r="G869" i="6"/>
  <c r="F869" i="6"/>
  <c r="E869" i="6"/>
  <c r="D869" i="6"/>
  <c r="C869" i="6"/>
  <c r="B869" i="6"/>
  <c r="I868" i="6"/>
  <c r="H868" i="6"/>
  <c r="L868" i="6" s="1"/>
  <c r="G868" i="6"/>
  <c r="F868" i="6"/>
  <c r="E868" i="6"/>
  <c r="D868" i="6"/>
  <c r="C868" i="6"/>
  <c r="B868" i="6"/>
  <c r="L867" i="6"/>
  <c r="I867" i="6"/>
  <c r="H867" i="6"/>
  <c r="G867" i="6"/>
  <c r="F867" i="6"/>
  <c r="E867" i="6"/>
  <c r="D867" i="6"/>
  <c r="C867" i="6"/>
  <c r="B867" i="6"/>
  <c r="L866" i="6"/>
  <c r="I866" i="6"/>
  <c r="H866" i="6"/>
  <c r="G866" i="6"/>
  <c r="F866" i="6"/>
  <c r="E866" i="6"/>
  <c r="D866" i="6"/>
  <c r="C866" i="6"/>
  <c r="B866" i="6"/>
  <c r="I865" i="6"/>
  <c r="H865" i="6"/>
  <c r="L865" i="6" s="1"/>
  <c r="G865" i="6"/>
  <c r="F865" i="6"/>
  <c r="E865" i="6"/>
  <c r="D865" i="6"/>
  <c r="C865" i="6"/>
  <c r="B865" i="6"/>
  <c r="L864" i="6"/>
  <c r="I864" i="6"/>
  <c r="H864" i="6"/>
  <c r="G864" i="6"/>
  <c r="F864" i="6"/>
  <c r="E864" i="6"/>
  <c r="D864" i="6"/>
  <c r="C864" i="6"/>
  <c r="B864" i="6"/>
  <c r="I863" i="6"/>
  <c r="H863" i="6"/>
  <c r="G863" i="6"/>
  <c r="F863" i="6"/>
  <c r="E863" i="6"/>
  <c r="D863" i="6"/>
  <c r="C863" i="6"/>
  <c r="B863" i="6"/>
  <c r="L862" i="6"/>
  <c r="I862" i="6"/>
  <c r="H862" i="6"/>
  <c r="G862" i="6"/>
  <c r="F862" i="6"/>
  <c r="E862" i="6"/>
  <c r="D862" i="6"/>
  <c r="C862" i="6"/>
  <c r="B862" i="6"/>
  <c r="I861" i="6"/>
  <c r="H861" i="6"/>
  <c r="L861" i="6" s="1"/>
  <c r="G861" i="6"/>
  <c r="F861" i="6"/>
  <c r="E861" i="6"/>
  <c r="D861" i="6"/>
  <c r="C861" i="6"/>
  <c r="B861" i="6"/>
  <c r="I860" i="6"/>
  <c r="H860" i="6"/>
  <c r="G860" i="6"/>
  <c r="F860" i="6"/>
  <c r="E860" i="6"/>
  <c r="D860" i="6"/>
  <c r="C860" i="6"/>
  <c r="B860" i="6"/>
  <c r="L859" i="6"/>
  <c r="I859" i="6"/>
  <c r="H859" i="6"/>
  <c r="G859" i="6"/>
  <c r="F859" i="6"/>
  <c r="E859" i="6"/>
  <c r="D859" i="6"/>
  <c r="C859" i="6"/>
  <c r="B859" i="6"/>
  <c r="I858" i="6"/>
  <c r="H858" i="6"/>
  <c r="L858" i="6" s="1"/>
  <c r="G858" i="6"/>
  <c r="F858" i="6"/>
  <c r="E858" i="6"/>
  <c r="D858" i="6"/>
  <c r="C858" i="6"/>
  <c r="B858" i="6"/>
  <c r="I857" i="6"/>
  <c r="H857" i="6"/>
  <c r="L857" i="6" s="1"/>
  <c r="G857" i="6"/>
  <c r="F857" i="6"/>
  <c r="E857" i="6"/>
  <c r="D857" i="6"/>
  <c r="C857" i="6"/>
  <c r="B857" i="6"/>
  <c r="I856" i="6"/>
  <c r="H856" i="6"/>
  <c r="G856" i="6"/>
  <c r="F856" i="6"/>
  <c r="E856" i="6"/>
  <c r="D856" i="6"/>
  <c r="C856" i="6"/>
  <c r="B856" i="6"/>
  <c r="L855" i="6"/>
  <c r="I855" i="6"/>
  <c r="H855" i="6"/>
  <c r="G855" i="6"/>
  <c r="F855" i="6"/>
  <c r="E855" i="6"/>
  <c r="D855" i="6"/>
  <c r="C855" i="6"/>
  <c r="B855" i="6"/>
  <c r="L854" i="6"/>
  <c r="I854" i="6"/>
  <c r="H854" i="6"/>
  <c r="G854" i="6"/>
  <c r="F854" i="6"/>
  <c r="E854" i="6"/>
  <c r="D854" i="6"/>
  <c r="C854" i="6"/>
  <c r="B854" i="6"/>
  <c r="I853" i="6"/>
  <c r="L853" i="6" s="1"/>
  <c r="H853" i="6"/>
  <c r="G853" i="6"/>
  <c r="F853" i="6"/>
  <c r="E853" i="6"/>
  <c r="D853" i="6"/>
  <c r="C853" i="6"/>
  <c r="B853" i="6"/>
  <c r="L852" i="6"/>
  <c r="I852" i="6"/>
  <c r="H852" i="6"/>
  <c r="G852" i="6"/>
  <c r="F852" i="6"/>
  <c r="E852" i="6"/>
  <c r="D852" i="6"/>
  <c r="C852" i="6"/>
  <c r="B852" i="6"/>
  <c r="L851" i="6"/>
  <c r="I851" i="6"/>
  <c r="H851" i="6"/>
  <c r="G851" i="6"/>
  <c r="F851" i="6"/>
  <c r="E851" i="6"/>
  <c r="D851" i="6"/>
  <c r="C851" i="6"/>
  <c r="B851" i="6"/>
  <c r="L850" i="6"/>
  <c r="I850" i="6"/>
  <c r="H850" i="6"/>
  <c r="G850" i="6"/>
  <c r="F850" i="6"/>
  <c r="E850" i="6"/>
  <c r="D850" i="6"/>
  <c r="C850" i="6"/>
  <c r="B850" i="6"/>
  <c r="I849" i="6"/>
  <c r="H849" i="6"/>
  <c r="G849" i="6"/>
  <c r="F849" i="6"/>
  <c r="E849" i="6"/>
  <c r="D849" i="6"/>
  <c r="C849" i="6"/>
  <c r="B849" i="6"/>
  <c r="L848" i="6"/>
  <c r="I848" i="6"/>
  <c r="H848" i="6"/>
  <c r="G848" i="6"/>
  <c r="F848" i="6"/>
  <c r="E848" i="6"/>
  <c r="D848" i="6"/>
  <c r="C848" i="6"/>
  <c r="B848" i="6"/>
  <c r="L847" i="6"/>
  <c r="I847" i="6"/>
  <c r="H847" i="6"/>
  <c r="G847" i="6"/>
  <c r="F847" i="6"/>
  <c r="E847" i="6"/>
  <c r="D847" i="6"/>
  <c r="C847" i="6"/>
  <c r="B847" i="6"/>
  <c r="I846" i="6"/>
  <c r="H846" i="6"/>
  <c r="L846" i="6" s="1"/>
  <c r="G846" i="6"/>
  <c r="F846" i="6"/>
  <c r="E846" i="6"/>
  <c r="D846" i="6"/>
  <c r="C846" i="6"/>
  <c r="B846" i="6"/>
  <c r="L845" i="6"/>
  <c r="I845" i="6"/>
  <c r="H845" i="6"/>
  <c r="G845" i="6"/>
  <c r="F845" i="6"/>
  <c r="E845" i="6"/>
  <c r="D845" i="6"/>
  <c r="C845" i="6"/>
  <c r="B845" i="6"/>
  <c r="L844" i="6"/>
  <c r="I844" i="6"/>
  <c r="H844" i="6"/>
  <c r="G844" i="6"/>
  <c r="F844" i="6"/>
  <c r="E844" i="6"/>
  <c r="D844" i="6"/>
  <c r="C844" i="6"/>
  <c r="B844" i="6"/>
  <c r="I843" i="6"/>
  <c r="H843" i="6"/>
  <c r="L843" i="6" s="1"/>
  <c r="G843" i="6"/>
  <c r="F843" i="6"/>
  <c r="E843" i="6"/>
  <c r="D843" i="6"/>
  <c r="C843" i="6"/>
  <c r="B843" i="6"/>
  <c r="I842" i="6"/>
  <c r="H842" i="6"/>
  <c r="G842" i="6"/>
  <c r="F842" i="6"/>
  <c r="E842" i="6"/>
  <c r="D842" i="6"/>
  <c r="C842" i="6"/>
  <c r="B842" i="6"/>
  <c r="L841" i="6"/>
  <c r="I841" i="6"/>
  <c r="H841" i="6"/>
  <c r="G841" i="6"/>
  <c r="F841" i="6"/>
  <c r="E841" i="6"/>
  <c r="D841" i="6"/>
  <c r="C841" i="6"/>
  <c r="B841" i="6"/>
  <c r="I840" i="6"/>
  <c r="H840" i="6"/>
  <c r="L840" i="6" s="1"/>
  <c r="G840" i="6"/>
  <c r="F840" i="6"/>
  <c r="E840" i="6"/>
  <c r="D840" i="6"/>
  <c r="C840" i="6"/>
  <c r="B840" i="6"/>
  <c r="I839" i="6"/>
  <c r="H839" i="6"/>
  <c r="G839" i="6"/>
  <c r="F839" i="6"/>
  <c r="E839" i="6"/>
  <c r="D839" i="6"/>
  <c r="C839" i="6"/>
  <c r="B839" i="6"/>
  <c r="L838" i="6"/>
  <c r="I838" i="6"/>
  <c r="H838" i="6"/>
  <c r="G838" i="6"/>
  <c r="F838" i="6"/>
  <c r="E838" i="6"/>
  <c r="D838" i="6"/>
  <c r="C838" i="6"/>
  <c r="B838" i="6"/>
  <c r="I837" i="6"/>
  <c r="H837" i="6"/>
  <c r="L837" i="6" s="1"/>
  <c r="G837" i="6"/>
  <c r="F837" i="6"/>
  <c r="E837" i="6"/>
  <c r="D837" i="6"/>
  <c r="C837" i="6"/>
  <c r="B837" i="6"/>
  <c r="I836" i="6"/>
  <c r="H836" i="6"/>
  <c r="L836" i="6" s="1"/>
  <c r="G836" i="6"/>
  <c r="F836" i="6"/>
  <c r="E836" i="6"/>
  <c r="D836" i="6"/>
  <c r="C836" i="6"/>
  <c r="B836" i="6"/>
  <c r="I835" i="6"/>
  <c r="H835" i="6"/>
  <c r="L835" i="6" s="1"/>
  <c r="G835" i="6"/>
  <c r="F835" i="6"/>
  <c r="E835" i="6"/>
  <c r="D835" i="6"/>
  <c r="C835" i="6"/>
  <c r="B835" i="6"/>
  <c r="L834" i="6"/>
  <c r="I834" i="6"/>
  <c r="H834" i="6"/>
  <c r="G834" i="6"/>
  <c r="F834" i="6"/>
  <c r="E834" i="6"/>
  <c r="D834" i="6"/>
  <c r="C834" i="6"/>
  <c r="B834" i="6"/>
  <c r="L833" i="6"/>
  <c r="I833" i="6"/>
  <c r="H833" i="6"/>
  <c r="G833" i="6"/>
  <c r="F833" i="6"/>
  <c r="E833" i="6"/>
  <c r="D833" i="6"/>
  <c r="C833" i="6"/>
  <c r="B833" i="6"/>
  <c r="I832" i="6"/>
  <c r="H832" i="6"/>
  <c r="L832" i="6" s="1"/>
  <c r="G832" i="6"/>
  <c r="F832" i="6"/>
  <c r="E832" i="6"/>
  <c r="D832" i="6"/>
  <c r="C832" i="6"/>
  <c r="B832" i="6"/>
  <c r="L831" i="6"/>
  <c r="I831" i="6"/>
  <c r="H831" i="6"/>
  <c r="G831" i="6"/>
  <c r="F831" i="6"/>
  <c r="E831" i="6"/>
  <c r="D831" i="6"/>
  <c r="C831" i="6"/>
  <c r="B831" i="6"/>
  <c r="L830" i="6"/>
  <c r="I830" i="6"/>
  <c r="H830" i="6"/>
  <c r="G830" i="6"/>
  <c r="F830" i="6"/>
  <c r="E830" i="6"/>
  <c r="D830" i="6"/>
  <c r="C830" i="6"/>
  <c r="B830" i="6"/>
  <c r="I829" i="6"/>
  <c r="H829" i="6"/>
  <c r="L829" i="6" s="1"/>
  <c r="G829" i="6"/>
  <c r="F829" i="6"/>
  <c r="E829" i="6"/>
  <c r="D829" i="6"/>
  <c r="C829" i="6"/>
  <c r="B829" i="6"/>
  <c r="I828" i="6"/>
  <c r="H828" i="6"/>
  <c r="G828" i="6"/>
  <c r="F828" i="6"/>
  <c r="E828" i="6"/>
  <c r="D828" i="6"/>
  <c r="C828" i="6"/>
  <c r="B828" i="6"/>
  <c r="L827" i="6"/>
  <c r="I827" i="6"/>
  <c r="H827" i="6"/>
  <c r="G827" i="6"/>
  <c r="F827" i="6"/>
  <c r="E827" i="6"/>
  <c r="D827" i="6"/>
  <c r="C827" i="6"/>
  <c r="B827" i="6"/>
  <c r="I826" i="6"/>
  <c r="H826" i="6"/>
  <c r="L826" i="6" s="1"/>
  <c r="G826" i="6"/>
  <c r="F826" i="6"/>
  <c r="E826" i="6"/>
  <c r="D826" i="6"/>
  <c r="C826" i="6"/>
  <c r="B826" i="6"/>
  <c r="I825" i="6"/>
  <c r="L825" i="6" s="1"/>
  <c r="H825" i="6"/>
  <c r="G825" i="6"/>
  <c r="F825" i="6"/>
  <c r="E825" i="6"/>
  <c r="D825" i="6"/>
  <c r="C825" i="6"/>
  <c r="B825" i="6"/>
  <c r="L824" i="6"/>
  <c r="I824" i="6"/>
  <c r="H824" i="6"/>
  <c r="G824" i="6"/>
  <c r="F824" i="6"/>
  <c r="E824" i="6"/>
  <c r="D824" i="6"/>
  <c r="C824" i="6"/>
  <c r="B824" i="6"/>
  <c r="I823" i="6"/>
  <c r="H823" i="6"/>
  <c r="L823" i="6" s="1"/>
  <c r="G823" i="6"/>
  <c r="F823" i="6"/>
  <c r="E823" i="6"/>
  <c r="D823" i="6"/>
  <c r="C823" i="6"/>
  <c r="B823" i="6"/>
  <c r="L822" i="6"/>
  <c r="I822" i="6"/>
  <c r="H822" i="6"/>
  <c r="G822" i="6"/>
  <c r="F822" i="6"/>
  <c r="E822" i="6"/>
  <c r="D822" i="6"/>
  <c r="C822" i="6"/>
  <c r="B822" i="6"/>
  <c r="I821" i="6"/>
  <c r="H821" i="6"/>
  <c r="L821" i="6" s="1"/>
  <c r="G821" i="6"/>
  <c r="F821" i="6"/>
  <c r="E821" i="6"/>
  <c r="D821" i="6"/>
  <c r="C821" i="6"/>
  <c r="B821" i="6"/>
  <c r="L820" i="6"/>
  <c r="I820" i="6"/>
  <c r="H820" i="6"/>
  <c r="G820" i="6"/>
  <c r="F820" i="6"/>
  <c r="E820" i="6"/>
  <c r="D820" i="6"/>
  <c r="C820" i="6"/>
  <c r="B820" i="6"/>
  <c r="I819" i="6"/>
  <c r="H819" i="6"/>
  <c r="L819" i="6" s="1"/>
  <c r="G819" i="6"/>
  <c r="F819" i="6"/>
  <c r="E819" i="6"/>
  <c r="D819" i="6"/>
  <c r="C819" i="6"/>
  <c r="B819" i="6"/>
  <c r="L818" i="6"/>
  <c r="I818" i="6"/>
  <c r="H818" i="6"/>
  <c r="G818" i="6"/>
  <c r="F818" i="6"/>
  <c r="E818" i="6"/>
  <c r="D818" i="6"/>
  <c r="C818" i="6"/>
  <c r="B818" i="6"/>
  <c r="L817" i="6"/>
  <c r="I817" i="6"/>
  <c r="H817" i="6"/>
  <c r="G817" i="6"/>
  <c r="F817" i="6"/>
  <c r="E817" i="6"/>
  <c r="D817" i="6"/>
  <c r="C817" i="6"/>
  <c r="B817" i="6"/>
  <c r="I816" i="6"/>
  <c r="H816" i="6"/>
  <c r="L816" i="6" s="1"/>
  <c r="G816" i="6"/>
  <c r="F816" i="6"/>
  <c r="E816" i="6"/>
  <c r="D816" i="6"/>
  <c r="C816" i="6"/>
  <c r="B816" i="6"/>
  <c r="L815" i="6"/>
  <c r="I815" i="6"/>
  <c r="H815" i="6"/>
  <c r="G815" i="6"/>
  <c r="F815" i="6"/>
  <c r="E815" i="6"/>
  <c r="D815" i="6"/>
  <c r="C815" i="6"/>
  <c r="B815" i="6"/>
  <c r="I814" i="6"/>
  <c r="H814" i="6"/>
  <c r="G814" i="6"/>
  <c r="F814" i="6"/>
  <c r="E814" i="6"/>
  <c r="D814" i="6"/>
  <c r="C814" i="6"/>
  <c r="B814" i="6"/>
  <c r="L813" i="6"/>
  <c r="I813" i="6"/>
  <c r="H813" i="6"/>
  <c r="G813" i="6"/>
  <c r="F813" i="6"/>
  <c r="E813" i="6"/>
  <c r="D813" i="6"/>
  <c r="C813" i="6"/>
  <c r="B813" i="6"/>
  <c r="I812" i="6"/>
  <c r="H812" i="6"/>
  <c r="L812" i="6" s="1"/>
  <c r="G812" i="6"/>
  <c r="F812" i="6"/>
  <c r="E812" i="6"/>
  <c r="D812" i="6"/>
  <c r="C812" i="6"/>
  <c r="B812" i="6"/>
  <c r="I811" i="6"/>
  <c r="H811" i="6"/>
  <c r="L811" i="6" s="1"/>
  <c r="G811" i="6"/>
  <c r="F811" i="6"/>
  <c r="E811" i="6"/>
  <c r="D811" i="6"/>
  <c r="C811" i="6"/>
  <c r="B811" i="6"/>
  <c r="I810" i="6"/>
  <c r="H810" i="6"/>
  <c r="L810" i="6" s="1"/>
  <c r="G810" i="6"/>
  <c r="F810" i="6"/>
  <c r="E810" i="6"/>
  <c r="D810" i="6"/>
  <c r="C810" i="6"/>
  <c r="B810" i="6"/>
  <c r="L809" i="6"/>
  <c r="I809" i="6"/>
  <c r="H809" i="6"/>
  <c r="G809" i="6"/>
  <c r="F809" i="6"/>
  <c r="E809" i="6"/>
  <c r="D809" i="6"/>
  <c r="C809" i="6"/>
  <c r="B809" i="6"/>
  <c r="I808" i="6"/>
  <c r="H808" i="6"/>
  <c r="L808" i="6" s="1"/>
  <c r="G808" i="6"/>
  <c r="F808" i="6"/>
  <c r="E808" i="6"/>
  <c r="D808" i="6"/>
  <c r="C808" i="6"/>
  <c r="B808" i="6"/>
  <c r="I807" i="6"/>
  <c r="H807" i="6"/>
  <c r="L807" i="6" s="1"/>
  <c r="G807" i="6"/>
  <c r="F807" i="6"/>
  <c r="E807" i="6"/>
  <c r="D807" i="6"/>
  <c r="C807" i="6"/>
  <c r="B807" i="6"/>
  <c r="L806" i="6"/>
  <c r="I806" i="6"/>
  <c r="H806" i="6"/>
  <c r="G806" i="6"/>
  <c r="F806" i="6"/>
  <c r="E806" i="6"/>
  <c r="D806" i="6"/>
  <c r="C806" i="6"/>
  <c r="B806" i="6"/>
  <c r="L805" i="6"/>
  <c r="I805" i="6"/>
  <c r="H805" i="6"/>
  <c r="G805" i="6"/>
  <c r="F805" i="6"/>
  <c r="E805" i="6"/>
  <c r="D805" i="6"/>
  <c r="C805" i="6"/>
  <c r="B805" i="6"/>
  <c r="I804" i="6"/>
  <c r="H804" i="6"/>
  <c r="L804" i="6" s="1"/>
  <c r="G804" i="6"/>
  <c r="F804" i="6"/>
  <c r="E804" i="6"/>
  <c r="D804" i="6"/>
  <c r="C804" i="6"/>
  <c r="B804" i="6"/>
  <c r="L803" i="6"/>
  <c r="I803" i="6"/>
  <c r="H803" i="6"/>
  <c r="G803" i="6"/>
  <c r="F803" i="6"/>
  <c r="E803" i="6"/>
  <c r="D803" i="6"/>
  <c r="C803" i="6"/>
  <c r="B803" i="6"/>
  <c r="I802" i="6"/>
  <c r="H802" i="6"/>
  <c r="L802" i="6" s="1"/>
  <c r="G802" i="6"/>
  <c r="F802" i="6"/>
  <c r="E802" i="6"/>
  <c r="D802" i="6"/>
  <c r="C802" i="6"/>
  <c r="B802" i="6"/>
  <c r="I801" i="6"/>
  <c r="H801" i="6"/>
  <c r="L801" i="6" s="1"/>
  <c r="G801" i="6"/>
  <c r="F801" i="6"/>
  <c r="E801" i="6"/>
  <c r="D801" i="6"/>
  <c r="C801" i="6"/>
  <c r="B801" i="6"/>
  <c r="I800" i="6"/>
  <c r="H800" i="6"/>
  <c r="L800" i="6" s="1"/>
  <c r="G800" i="6"/>
  <c r="F800" i="6"/>
  <c r="E800" i="6"/>
  <c r="D800" i="6"/>
  <c r="C800" i="6"/>
  <c r="B800" i="6"/>
  <c r="L799" i="6"/>
  <c r="I799" i="6"/>
  <c r="H799" i="6"/>
  <c r="G799" i="6"/>
  <c r="F799" i="6"/>
  <c r="E799" i="6"/>
  <c r="D799" i="6"/>
  <c r="C799" i="6"/>
  <c r="B799" i="6"/>
  <c r="L798" i="6"/>
  <c r="I798" i="6"/>
  <c r="H798" i="6"/>
  <c r="G798" i="6"/>
  <c r="F798" i="6"/>
  <c r="E798" i="6"/>
  <c r="D798" i="6"/>
  <c r="C798" i="6"/>
  <c r="B798" i="6"/>
  <c r="L797" i="6"/>
  <c r="I797" i="6"/>
  <c r="H797" i="6"/>
  <c r="G797" i="6"/>
  <c r="F797" i="6"/>
  <c r="E797" i="6"/>
  <c r="D797" i="6"/>
  <c r="C797" i="6"/>
  <c r="B797" i="6"/>
  <c r="I796" i="6"/>
  <c r="H796" i="6"/>
  <c r="L796" i="6" s="1"/>
  <c r="G796" i="6"/>
  <c r="F796" i="6"/>
  <c r="E796" i="6"/>
  <c r="D796" i="6"/>
  <c r="C796" i="6"/>
  <c r="B796" i="6"/>
  <c r="I795" i="6"/>
  <c r="H795" i="6"/>
  <c r="L795" i="6" s="1"/>
  <c r="G795" i="6"/>
  <c r="F795" i="6"/>
  <c r="E795" i="6"/>
  <c r="D795" i="6"/>
  <c r="C795" i="6"/>
  <c r="B795" i="6"/>
  <c r="I794" i="6"/>
  <c r="H794" i="6"/>
  <c r="L794" i="6" s="1"/>
  <c r="G794" i="6"/>
  <c r="F794" i="6"/>
  <c r="E794" i="6"/>
  <c r="D794" i="6"/>
  <c r="C794" i="6"/>
  <c r="B794" i="6"/>
  <c r="I793" i="6"/>
  <c r="H793" i="6"/>
  <c r="G793" i="6"/>
  <c r="F793" i="6"/>
  <c r="E793" i="6"/>
  <c r="D793" i="6"/>
  <c r="C793" i="6"/>
  <c r="B793" i="6"/>
  <c r="L792" i="6"/>
  <c r="I792" i="6"/>
  <c r="H792" i="6"/>
  <c r="G792" i="6"/>
  <c r="F792" i="6"/>
  <c r="E792" i="6"/>
  <c r="D792" i="6"/>
  <c r="C792" i="6"/>
  <c r="B792" i="6"/>
  <c r="L791" i="6"/>
  <c r="I791" i="6"/>
  <c r="H791" i="6"/>
  <c r="G791" i="6"/>
  <c r="F791" i="6"/>
  <c r="E791" i="6"/>
  <c r="D791" i="6"/>
  <c r="C791" i="6"/>
  <c r="B791" i="6"/>
  <c r="I790" i="6"/>
  <c r="H790" i="6"/>
  <c r="L790" i="6" s="1"/>
  <c r="G790" i="6"/>
  <c r="F790" i="6"/>
  <c r="E790" i="6"/>
  <c r="D790" i="6"/>
  <c r="C790" i="6"/>
  <c r="B790" i="6"/>
  <c r="L789" i="6"/>
  <c r="I789" i="6"/>
  <c r="H789" i="6"/>
  <c r="G789" i="6"/>
  <c r="F789" i="6"/>
  <c r="E789" i="6"/>
  <c r="D789" i="6"/>
  <c r="C789" i="6"/>
  <c r="B789" i="6"/>
  <c r="L788" i="6"/>
  <c r="I788" i="6"/>
  <c r="H788" i="6"/>
  <c r="G788" i="6"/>
  <c r="F788" i="6"/>
  <c r="E788" i="6"/>
  <c r="D788" i="6"/>
  <c r="C788" i="6"/>
  <c r="B788" i="6"/>
  <c r="I787" i="6"/>
  <c r="H787" i="6"/>
  <c r="L787" i="6" s="1"/>
  <c r="G787" i="6"/>
  <c r="F787" i="6"/>
  <c r="E787" i="6"/>
  <c r="D787" i="6"/>
  <c r="C787" i="6"/>
  <c r="B787" i="6"/>
  <c r="I786" i="6"/>
  <c r="H786" i="6"/>
  <c r="G786" i="6"/>
  <c r="F786" i="6"/>
  <c r="E786" i="6"/>
  <c r="D786" i="6"/>
  <c r="C786" i="6"/>
  <c r="B786" i="6"/>
  <c r="L785" i="6"/>
  <c r="I785" i="6"/>
  <c r="H785" i="6"/>
  <c r="G785" i="6"/>
  <c r="F785" i="6"/>
  <c r="E785" i="6"/>
  <c r="D785" i="6"/>
  <c r="C785" i="6"/>
  <c r="B785" i="6"/>
  <c r="L784" i="6"/>
  <c r="I784" i="6"/>
  <c r="H784" i="6"/>
  <c r="G784" i="6"/>
  <c r="F784" i="6"/>
  <c r="E784" i="6"/>
  <c r="D784" i="6"/>
  <c r="C784" i="6"/>
  <c r="B784" i="6"/>
  <c r="I783" i="6"/>
  <c r="H783" i="6"/>
  <c r="L783" i="6" s="1"/>
  <c r="G783" i="6"/>
  <c r="F783" i="6"/>
  <c r="E783" i="6"/>
  <c r="D783" i="6"/>
  <c r="C783" i="6"/>
  <c r="B783" i="6"/>
  <c r="L782" i="6"/>
  <c r="I782" i="6"/>
  <c r="H782" i="6"/>
  <c r="G782" i="6"/>
  <c r="F782" i="6"/>
  <c r="E782" i="6"/>
  <c r="D782" i="6"/>
  <c r="C782" i="6"/>
  <c r="B782" i="6"/>
  <c r="L781" i="6"/>
  <c r="I781" i="6"/>
  <c r="H781" i="6"/>
  <c r="G781" i="6"/>
  <c r="F781" i="6"/>
  <c r="E781" i="6"/>
  <c r="D781" i="6"/>
  <c r="C781" i="6"/>
  <c r="B781" i="6"/>
  <c r="I780" i="6"/>
  <c r="H780" i="6"/>
  <c r="L780" i="6" s="1"/>
  <c r="G780" i="6"/>
  <c r="F780" i="6"/>
  <c r="E780" i="6"/>
  <c r="D780" i="6"/>
  <c r="C780" i="6"/>
  <c r="B780" i="6"/>
  <c r="I779" i="6"/>
  <c r="H779" i="6"/>
  <c r="G779" i="6"/>
  <c r="F779" i="6"/>
  <c r="E779" i="6"/>
  <c r="D779" i="6"/>
  <c r="C779" i="6"/>
  <c r="B779" i="6"/>
  <c r="L778" i="6"/>
  <c r="I778" i="6"/>
  <c r="H778" i="6"/>
  <c r="G778" i="6"/>
  <c r="F778" i="6"/>
  <c r="E778" i="6"/>
  <c r="D778" i="6"/>
  <c r="C778" i="6"/>
  <c r="B778" i="6"/>
  <c r="I777" i="6"/>
  <c r="H777" i="6"/>
  <c r="L777" i="6" s="1"/>
  <c r="G777" i="6"/>
  <c r="F777" i="6"/>
  <c r="E777" i="6"/>
  <c r="D777" i="6"/>
  <c r="C777" i="6"/>
  <c r="B777" i="6"/>
  <c r="I776" i="6"/>
  <c r="H776" i="6"/>
  <c r="L776" i="6" s="1"/>
  <c r="G776" i="6"/>
  <c r="F776" i="6"/>
  <c r="E776" i="6"/>
  <c r="D776" i="6"/>
  <c r="C776" i="6"/>
  <c r="B776" i="6"/>
  <c r="I775" i="6"/>
  <c r="H775" i="6"/>
  <c r="L775" i="6" s="1"/>
  <c r="G775" i="6"/>
  <c r="F775" i="6"/>
  <c r="E775" i="6"/>
  <c r="D775" i="6"/>
  <c r="C775" i="6"/>
  <c r="B775" i="6"/>
  <c r="L774" i="6"/>
  <c r="I774" i="6"/>
  <c r="H774" i="6"/>
  <c r="G774" i="6"/>
  <c r="F774" i="6"/>
  <c r="E774" i="6"/>
  <c r="D774" i="6"/>
  <c r="C774" i="6"/>
  <c r="B774" i="6"/>
  <c r="I773" i="6"/>
  <c r="H773" i="6"/>
  <c r="L773" i="6" s="1"/>
  <c r="G773" i="6"/>
  <c r="F773" i="6"/>
  <c r="E773" i="6"/>
  <c r="D773" i="6"/>
  <c r="C773" i="6"/>
  <c r="B773" i="6"/>
  <c r="I772" i="6"/>
  <c r="H772" i="6"/>
  <c r="G772" i="6"/>
  <c r="F772" i="6"/>
  <c r="E772" i="6"/>
  <c r="D772" i="6"/>
  <c r="C772" i="6"/>
  <c r="B772" i="6"/>
  <c r="L771" i="6"/>
  <c r="I771" i="6"/>
  <c r="H771" i="6"/>
  <c r="G771" i="6"/>
  <c r="F771" i="6"/>
  <c r="E771" i="6"/>
  <c r="D771" i="6"/>
  <c r="C771" i="6"/>
  <c r="B771" i="6"/>
  <c r="I770" i="6"/>
  <c r="H770" i="6"/>
  <c r="L770" i="6" s="1"/>
  <c r="G770" i="6"/>
  <c r="F770" i="6"/>
  <c r="E770" i="6"/>
  <c r="D770" i="6"/>
  <c r="C770" i="6"/>
  <c r="B770" i="6"/>
  <c r="L769" i="6"/>
  <c r="I769" i="6"/>
  <c r="H769" i="6"/>
  <c r="G769" i="6"/>
  <c r="F769" i="6"/>
  <c r="E769" i="6"/>
  <c r="D769" i="6"/>
  <c r="C769" i="6"/>
  <c r="B769" i="6"/>
  <c r="I768" i="6"/>
  <c r="H768" i="6"/>
  <c r="L768" i="6" s="1"/>
  <c r="G768" i="6"/>
  <c r="F768" i="6"/>
  <c r="E768" i="6"/>
  <c r="D768" i="6"/>
  <c r="C768" i="6"/>
  <c r="B768" i="6"/>
  <c r="L767" i="6"/>
  <c r="I767" i="6"/>
  <c r="H767" i="6"/>
  <c r="G767" i="6"/>
  <c r="F767" i="6"/>
  <c r="E767" i="6"/>
  <c r="D767" i="6"/>
  <c r="C767" i="6"/>
  <c r="B767" i="6"/>
  <c r="I766" i="6"/>
  <c r="H766" i="6"/>
  <c r="L766" i="6" s="1"/>
  <c r="G766" i="6"/>
  <c r="F766" i="6"/>
  <c r="E766" i="6"/>
  <c r="D766" i="6"/>
  <c r="C766" i="6"/>
  <c r="B766" i="6"/>
  <c r="I765" i="6"/>
  <c r="H765" i="6"/>
  <c r="G765" i="6"/>
  <c r="F765" i="6"/>
  <c r="E765" i="6"/>
  <c r="D765" i="6"/>
  <c r="C765" i="6"/>
  <c r="B765" i="6"/>
  <c r="L764" i="6"/>
  <c r="I764" i="6"/>
  <c r="H764" i="6"/>
  <c r="G764" i="6"/>
  <c r="F764" i="6"/>
  <c r="E764" i="6"/>
  <c r="D764" i="6"/>
  <c r="C764" i="6"/>
  <c r="B764" i="6"/>
  <c r="I763" i="6"/>
  <c r="H763" i="6"/>
  <c r="L763" i="6" s="1"/>
  <c r="G763" i="6"/>
  <c r="F763" i="6"/>
  <c r="E763" i="6"/>
  <c r="D763" i="6"/>
  <c r="C763" i="6"/>
  <c r="B763" i="6"/>
  <c r="I762" i="6"/>
  <c r="H762" i="6"/>
  <c r="L762" i="6" s="1"/>
  <c r="G762" i="6"/>
  <c r="F762" i="6"/>
  <c r="E762" i="6"/>
  <c r="D762" i="6"/>
  <c r="C762" i="6"/>
  <c r="B762" i="6"/>
  <c r="I761" i="6"/>
  <c r="H761" i="6"/>
  <c r="L761" i="6" s="1"/>
  <c r="G761" i="6"/>
  <c r="F761" i="6"/>
  <c r="E761" i="6"/>
  <c r="D761" i="6"/>
  <c r="C761" i="6"/>
  <c r="B761" i="6"/>
  <c r="L760" i="6"/>
  <c r="I760" i="6"/>
  <c r="H760" i="6"/>
  <c r="G760" i="6"/>
  <c r="F760" i="6"/>
  <c r="E760" i="6"/>
  <c r="D760" i="6"/>
  <c r="C760" i="6"/>
  <c r="B760" i="6"/>
  <c r="I759" i="6"/>
  <c r="H759" i="6"/>
  <c r="L759" i="6" s="1"/>
  <c r="G759" i="6"/>
  <c r="F759" i="6"/>
  <c r="E759" i="6"/>
  <c r="D759" i="6"/>
  <c r="C759" i="6"/>
  <c r="B759" i="6"/>
  <c r="I758" i="6"/>
  <c r="H758" i="6"/>
  <c r="G758" i="6"/>
  <c r="F758" i="6"/>
  <c r="E758" i="6"/>
  <c r="D758" i="6"/>
  <c r="C758" i="6"/>
  <c r="B758" i="6"/>
  <c r="L757" i="6"/>
  <c r="I757" i="6"/>
  <c r="H757" i="6"/>
  <c r="G757" i="6"/>
  <c r="F757" i="6"/>
  <c r="E757" i="6"/>
  <c r="D757" i="6"/>
  <c r="C757" i="6"/>
  <c r="B757" i="6"/>
  <c r="I756" i="6"/>
  <c r="H756" i="6"/>
  <c r="L756" i="6" s="1"/>
  <c r="G756" i="6"/>
  <c r="F756" i="6"/>
  <c r="E756" i="6"/>
  <c r="D756" i="6"/>
  <c r="C756" i="6"/>
  <c r="B756" i="6"/>
  <c r="L755" i="6"/>
  <c r="I755" i="6"/>
  <c r="H755" i="6"/>
  <c r="G755" i="6"/>
  <c r="F755" i="6"/>
  <c r="E755" i="6"/>
  <c r="D755" i="6"/>
  <c r="C755" i="6"/>
  <c r="B755" i="6"/>
  <c r="L754" i="6"/>
  <c r="I754" i="6"/>
  <c r="H754" i="6"/>
  <c r="G754" i="6"/>
  <c r="F754" i="6"/>
  <c r="E754" i="6"/>
  <c r="D754" i="6"/>
  <c r="C754" i="6"/>
  <c r="B754" i="6"/>
  <c r="I753" i="6"/>
  <c r="H753" i="6"/>
  <c r="L753" i="6" s="1"/>
  <c r="G753" i="6"/>
  <c r="F753" i="6"/>
  <c r="E753" i="6"/>
  <c r="D753" i="6"/>
  <c r="C753" i="6"/>
  <c r="B753" i="6"/>
  <c r="L752" i="6"/>
  <c r="I752" i="6"/>
  <c r="H752" i="6"/>
  <c r="G752" i="6"/>
  <c r="F752" i="6"/>
  <c r="E752" i="6"/>
  <c r="D752" i="6"/>
  <c r="C752" i="6"/>
  <c r="B752" i="6"/>
  <c r="I751" i="6"/>
  <c r="H751" i="6"/>
  <c r="L751" i="6" s="1"/>
  <c r="G751" i="6"/>
  <c r="F751" i="6"/>
  <c r="E751" i="6"/>
  <c r="D751" i="6"/>
  <c r="C751" i="6"/>
  <c r="B751" i="6"/>
  <c r="L750" i="6"/>
  <c r="I750" i="6"/>
  <c r="H750" i="6"/>
  <c r="G750" i="6"/>
  <c r="F750" i="6"/>
  <c r="E750" i="6"/>
  <c r="D750" i="6"/>
  <c r="C750" i="6"/>
  <c r="B750" i="6"/>
  <c r="L749" i="6"/>
  <c r="I749" i="6"/>
  <c r="H749" i="6"/>
  <c r="G749" i="6"/>
  <c r="F749" i="6"/>
  <c r="E749" i="6"/>
  <c r="D749" i="6"/>
  <c r="C749" i="6"/>
  <c r="B749" i="6"/>
  <c r="I748" i="6"/>
  <c r="H748" i="6"/>
  <c r="L748" i="6" s="1"/>
  <c r="G748" i="6"/>
  <c r="F748" i="6"/>
  <c r="E748" i="6"/>
  <c r="D748" i="6"/>
  <c r="C748" i="6"/>
  <c r="B748" i="6"/>
  <c r="I747" i="6"/>
  <c r="H747" i="6"/>
  <c r="L747" i="6" s="1"/>
  <c r="G747" i="6"/>
  <c r="F747" i="6"/>
  <c r="E747" i="6"/>
  <c r="D747" i="6"/>
  <c r="C747" i="6"/>
  <c r="B747" i="6"/>
  <c r="I746" i="6"/>
  <c r="H746" i="6"/>
  <c r="L746" i="6" s="1"/>
  <c r="G746" i="6"/>
  <c r="F746" i="6"/>
  <c r="E746" i="6"/>
  <c r="D746" i="6"/>
  <c r="C746" i="6"/>
  <c r="B746" i="6"/>
  <c r="I745" i="6"/>
  <c r="H745" i="6"/>
  <c r="L745" i="6" s="1"/>
  <c r="G745" i="6"/>
  <c r="F745" i="6"/>
  <c r="E745" i="6"/>
  <c r="D745" i="6"/>
  <c r="C745" i="6"/>
  <c r="B745" i="6"/>
  <c r="I744" i="6"/>
  <c r="H744" i="6"/>
  <c r="L744" i="6" s="1"/>
  <c r="G744" i="6"/>
  <c r="F744" i="6"/>
  <c r="E744" i="6"/>
  <c r="D744" i="6"/>
  <c r="C744" i="6"/>
  <c r="B744" i="6"/>
  <c r="L743" i="6"/>
  <c r="I743" i="6"/>
  <c r="H743" i="6"/>
  <c r="G743" i="6"/>
  <c r="F743" i="6"/>
  <c r="E743" i="6"/>
  <c r="D743" i="6"/>
  <c r="C743" i="6"/>
  <c r="B743" i="6"/>
  <c r="I742" i="6"/>
  <c r="H742" i="6"/>
  <c r="L742" i="6" s="1"/>
  <c r="G742" i="6"/>
  <c r="F742" i="6"/>
  <c r="E742" i="6"/>
  <c r="D742" i="6"/>
  <c r="C742" i="6"/>
  <c r="B742" i="6"/>
  <c r="I741" i="6"/>
  <c r="H741" i="6"/>
  <c r="L741" i="6" s="1"/>
  <c r="G741" i="6"/>
  <c r="F741" i="6"/>
  <c r="E741" i="6"/>
  <c r="D741" i="6"/>
  <c r="C741" i="6"/>
  <c r="B741" i="6"/>
  <c r="L740" i="6"/>
  <c r="I740" i="6"/>
  <c r="H740" i="6"/>
  <c r="G740" i="6"/>
  <c r="F740" i="6"/>
  <c r="E740" i="6"/>
  <c r="D740" i="6"/>
  <c r="C740" i="6"/>
  <c r="B740" i="6"/>
  <c r="I739" i="6"/>
  <c r="H739" i="6"/>
  <c r="L739" i="6" s="1"/>
  <c r="G739" i="6"/>
  <c r="F739" i="6"/>
  <c r="E739" i="6"/>
  <c r="D739" i="6"/>
  <c r="C739" i="6"/>
  <c r="B739" i="6"/>
  <c r="I738" i="6"/>
  <c r="H738" i="6"/>
  <c r="L738" i="6" s="1"/>
  <c r="G738" i="6"/>
  <c r="F738" i="6"/>
  <c r="E738" i="6"/>
  <c r="D738" i="6"/>
  <c r="C738" i="6"/>
  <c r="B738" i="6"/>
  <c r="I737" i="6"/>
  <c r="H737" i="6"/>
  <c r="G737" i="6"/>
  <c r="F737" i="6"/>
  <c r="E737" i="6"/>
  <c r="D737" i="6"/>
  <c r="C737" i="6"/>
  <c r="B737" i="6"/>
  <c r="L736" i="6"/>
  <c r="I736" i="6"/>
  <c r="H736" i="6"/>
  <c r="G736" i="6"/>
  <c r="F736" i="6"/>
  <c r="E736" i="6"/>
  <c r="D736" i="6"/>
  <c r="C736" i="6"/>
  <c r="B736" i="6"/>
  <c r="I735" i="6"/>
  <c r="H735" i="6"/>
  <c r="L735" i="6" s="1"/>
  <c r="G735" i="6"/>
  <c r="F735" i="6"/>
  <c r="E735" i="6"/>
  <c r="D735" i="6"/>
  <c r="C735" i="6"/>
  <c r="B735" i="6"/>
  <c r="L734" i="6"/>
  <c r="I734" i="6"/>
  <c r="H734" i="6"/>
  <c r="G734" i="6"/>
  <c r="F734" i="6"/>
  <c r="E734" i="6"/>
  <c r="D734" i="6"/>
  <c r="C734" i="6"/>
  <c r="B734" i="6"/>
  <c r="L733" i="6"/>
  <c r="I733" i="6"/>
  <c r="H733" i="6"/>
  <c r="G733" i="6"/>
  <c r="F733" i="6"/>
  <c r="E733" i="6"/>
  <c r="D733" i="6"/>
  <c r="C733" i="6"/>
  <c r="B733" i="6"/>
  <c r="I732" i="6"/>
  <c r="H732" i="6"/>
  <c r="L732" i="6" s="1"/>
  <c r="G732" i="6"/>
  <c r="F732" i="6"/>
  <c r="E732" i="6"/>
  <c r="D732" i="6"/>
  <c r="C732" i="6"/>
  <c r="B732" i="6"/>
  <c r="L731" i="6"/>
  <c r="I731" i="6"/>
  <c r="H731" i="6"/>
  <c r="G731" i="6"/>
  <c r="F731" i="6"/>
  <c r="E731" i="6"/>
  <c r="D731" i="6"/>
  <c r="C731" i="6"/>
  <c r="B731" i="6"/>
  <c r="I730" i="6"/>
  <c r="H730" i="6"/>
  <c r="L730" i="6" s="1"/>
  <c r="G730" i="6"/>
  <c r="F730" i="6"/>
  <c r="E730" i="6"/>
  <c r="D730" i="6"/>
  <c r="C730" i="6"/>
  <c r="B730" i="6"/>
  <c r="L729" i="6"/>
  <c r="I729" i="6"/>
  <c r="H729" i="6"/>
  <c r="G729" i="6"/>
  <c r="F729" i="6"/>
  <c r="E729" i="6"/>
  <c r="D729" i="6"/>
  <c r="C729" i="6"/>
  <c r="B729" i="6"/>
  <c r="I728" i="6"/>
  <c r="H728" i="6"/>
  <c r="L728" i="6" s="1"/>
  <c r="G728" i="6"/>
  <c r="F728" i="6"/>
  <c r="E728" i="6"/>
  <c r="D728" i="6"/>
  <c r="C728" i="6"/>
  <c r="B728" i="6"/>
  <c r="L727" i="6"/>
  <c r="I727" i="6"/>
  <c r="H727" i="6"/>
  <c r="G727" i="6"/>
  <c r="F727" i="6"/>
  <c r="E727" i="6"/>
  <c r="D727" i="6"/>
  <c r="C727" i="6"/>
  <c r="B727" i="6"/>
  <c r="L726" i="6"/>
  <c r="I726" i="6"/>
  <c r="H726" i="6"/>
  <c r="G726" i="6"/>
  <c r="F726" i="6"/>
  <c r="E726" i="6"/>
  <c r="D726" i="6"/>
  <c r="C726" i="6"/>
  <c r="B726" i="6"/>
  <c r="I725" i="6"/>
  <c r="H725" i="6"/>
  <c r="L725" i="6" s="1"/>
  <c r="G725" i="6"/>
  <c r="F725" i="6"/>
  <c r="E725" i="6"/>
  <c r="D725" i="6"/>
  <c r="C725" i="6"/>
  <c r="B725" i="6"/>
  <c r="L724" i="6"/>
  <c r="I724" i="6"/>
  <c r="H724" i="6"/>
  <c r="G724" i="6"/>
  <c r="F724" i="6"/>
  <c r="E724" i="6"/>
  <c r="D724" i="6"/>
  <c r="C724" i="6"/>
  <c r="B724" i="6"/>
  <c r="I723" i="6"/>
  <c r="H723" i="6"/>
  <c r="G723" i="6"/>
  <c r="F723" i="6"/>
  <c r="E723" i="6"/>
  <c r="D723" i="6"/>
  <c r="C723" i="6"/>
  <c r="B723" i="6"/>
  <c r="L722" i="6"/>
  <c r="I722" i="6"/>
  <c r="H722" i="6"/>
  <c r="G722" i="6"/>
  <c r="F722" i="6"/>
  <c r="E722" i="6"/>
  <c r="D722" i="6"/>
  <c r="C722" i="6"/>
  <c r="B722" i="6"/>
  <c r="I721" i="6"/>
  <c r="H721" i="6"/>
  <c r="L721" i="6" s="1"/>
  <c r="G721" i="6"/>
  <c r="F721" i="6"/>
  <c r="E721" i="6"/>
  <c r="D721" i="6"/>
  <c r="C721" i="6"/>
  <c r="B721" i="6"/>
  <c r="I720" i="6"/>
  <c r="H720" i="6"/>
  <c r="G720" i="6"/>
  <c r="F720" i="6"/>
  <c r="E720" i="6"/>
  <c r="D720" i="6"/>
  <c r="C720" i="6"/>
  <c r="B720" i="6"/>
  <c r="L719" i="6"/>
  <c r="I719" i="6"/>
  <c r="H719" i="6"/>
  <c r="G719" i="6"/>
  <c r="F719" i="6"/>
  <c r="E719" i="6"/>
  <c r="D719" i="6"/>
  <c r="C719" i="6"/>
  <c r="B719" i="6"/>
  <c r="I718" i="6"/>
  <c r="H718" i="6"/>
  <c r="L718" i="6" s="1"/>
  <c r="G718" i="6"/>
  <c r="F718" i="6"/>
  <c r="E718" i="6"/>
  <c r="D718" i="6"/>
  <c r="C718" i="6"/>
  <c r="B718" i="6"/>
  <c r="I717" i="6"/>
  <c r="H717" i="6"/>
  <c r="L717" i="6" s="1"/>
  <c r="G717" i="6"/>
  <c r="F717" i="6"/>
  <c r="E717" i="6"/>
  <c r="D717" i="6"/>
  <c r="C717" i="6"/>
  <c r="B717" i="6"/>
  <c r="I716" i="6"/>
  <c r="H716" i="6"/>
  <c r="G716" i="6"/>
  <c r="F716" i="6"/>
  <c r="E716" i="6"/>
  <c r="D716" i="6"/>
  <c r="C716" i="6"/>
  <c r="B716" i="6"/>
  <c r="L715" i="6"/>
  <c r="I715" i="6"/>
  <c r="H715" i="6"/>
  <c r="G715" i="6"/>
  <c r="F715" i="6"/>
  <c r="E715" i="6"/>
  <c r="D715" i="6"/>
  <c r="C715" i="6"/>
  <c r="B715" i="6"/>
  <c r="L714" i="6"/>
  <c r="I714" i="6"/>
  <c r="H714" i="6"/>
  <c r="G714" i="6"/>
  <c r="F714" i="6"/>
  <c r="E714" i="6"/>
  <c r="D714" i="6"/>
  <c r="C714" i="6"/>
  <c r="B714" i="6"/>
  <c r="I713" i="6"/>
  <c r="H713" i="6"/>
  <c r="L713" i="6" s="1"/>
  <c r="G713" i="6"/>
  <c r="F713" i="6"/>
  <c r="E713" i="6"/>
  <c r="D713" i="6"/>
  <c r="C713" i="6"/>
  <c r="B713" i="6"/>
  <c r="L712" i="6"/>
  <c r="I712" i="6"/>
  <c r="H712" i="6"/>
  <c r="G712" i="6"/>
  <c r="F712" i="6"/>
  <c r="E712" i="6"/>
  <c r="D712" i="6"/>
  <c r="C712" i="6"/>
  <c r="B712" i="6"/>
  <c r="L711" i="6"/>
  <c r="I711" i="6"/>
  <c r="H711" i="6"/>
  <c r="G711" i="6"/>
  <c r="F711" i="6"/>
  <c r="E711" i="6"/>
  <c r="D711" i="6"/>
  <c r="C711" i="6"/>
  <c r="B711" i="6"/>
  <c r="I710" i="6"/>
  <c r="H710" i="6"/>
  <c r="L710" i="6" s="1"/>
  <c r="G710" i="6"/>
  <c r="F710" i="6"/>
  <c r="E710" i="6"/>
  <c r="D710" i="6"/>
  <c r="C710" i="6"/>
  <c r="B710" i="6"/>
  <c r="I709" i="6"/>
  <c r="H709" i="6"/>
  <c r="G709" i="6"/>
  <c r="F709" i="6"/>
  <c r="E709" i="6"/>
  <c r="D709" i="6"/>
  <c r="C709" i="6"/>
  <c r="B709" i="6"/>
  <c r="L708" i="6"/>
  <c r="I708" i="6"/>
  <c r="H708" i="6"/>
  <c r="G708" i="6"/>
  <c r="F708" i="6"/>
  <c r="E708" i="6"/>
  <c r="D708" i="6"/>
  <c r="C708" i="6"/>
  <c r="B708" i="6"/>
  <c r="L707" i="6"/>
  <c r="I707" i="6"/>
  <c r="H707" i="6"/>
  <c r="G707" i="6"/>
  <c r="F707" i="6"/>
  <c r="E707" i="6"/>
  <c r="D707" i="6"/>
  <c r="C707" i="6"/>
  <c r="B707" i="6"/>
  <c r="M706" i="6"/>
  <c r="I706" i="6"/>
  <c r="H706" i="6"/>
  <c r="L706" i="6" s="1"/>
  <c r="G706" i="6"/>
  <c r="F706" i="6"/>
  <c r="E706" i="6"/>
  <c r="D706" i="6"/>
  <c r="C706" i="6"/>
  <c r="B706" i="6"/>
  <c r="I705" i="6"/>
  <c r="H705" i="6"/>
  <c r="L705" i="6" s="1"/>
  <c r="G705" i="6"/>
  <c r="F705" i="6"/>
  <c r="E705" i="6"/>
  <c r="D705" i="6"/>
  <c r="C705" i="6"/>
  <c r="B705" i="6"/>
  <c r="L704" i="6"/>
  <c r="I704" i="6"/>
  <c r="H704" i="6"/>
  <c r="G704" i="6"/>
  <c r="F704" i="6"/>
  <c r="E704" i="6"/>
  <c r="D704" i="6"/>
  <c r="C704" i="6"/>
  <c r="B704" i="6"/>
  <c r="L703" i="6"/>
  <c r="I703" i="6"/>
  <c r="H703" i="6"/>
  <c r="G703" i="6"/>
  <c r="F703" i="6"/>
  <c r="E703" i="6"/>
  <c r="D703" i="6"/>
  <c r="C703" i="6"/>
  <c r="B703" i="6"/>
  <c r="I702" i="6"/>
  <c r="H702" i="6"/>
  <c r="L702" i="6" s="1"/>
  <c r="G702" i="6"/>
  <c r="F702" i="6"/>
  <c r="E702" i="6"/>
  <c r="D702" i="6"/>
  <c r="C702" i="6"/>
  <c r="B702" i="6"/>
  <c r="L701" i="6"/>
  <c r="I701" i="6"/>
  <c r="H701" i="6"/>
  <c r="G701" i="6"/>
  <c r="F701" i="6"/>
  <c r="E701" i="6"/>
  <c r="D701" i="6"/>
  <c r="C701" i="6"/>
  <c r="B701" i="6"/>
  <c r="I700" i="6"/>
  <c r="H700" i="6"/>
  <c r="L700" i="6" s="1"/>
  <c r="G700" i="6"/>
  <c r="F700" i="6"/>
  <c r="E700" i="6"/>
  <c r="D700" i="6"/>
  <c r="C700" i="6"/>
  <c r="B700" i="6"/>
  <c r="I699" i="6"/>
  <c r="H699" i="6"/>
  <c r="L699" i="6" s="1"/>
  <c r="G699" i="6"/>
  <c r="F699" i="6"/>
  <c r="E699" i="6"/>
  <c r="D699" i="6"/>
  <c r="C699" i="6"/>
  <c r="B699" i="6"/>
  <c r="I698" i="6"/>
  <c r="H698" i="6"/>
  <c r="L698" i="6" s="1"/>
  <c r="G698" i="6"/>
  <c r="F698" i="6"/>
  <c r="E698" i="6"/>
  <c r="D698" i="6"/>
  <c r="C698" i="6"/>
  <c r="B698" i="6"/>
  <c r="L697" i="6"/>
  <c r="I697" i="6"/>
  <c r="H697" i="6"/>
  <c r="G697" i="6"/>
  <c r="F697" i="6"/>
  <c r="E697" i="6"/>
  <c r="D697" i="6"/>
  <c r="C697" i="6"/>
  <c r="B697" i="6"/>
  <c r="I696" i="6"/>
  <c r="H696" i="6"/>
  <c r="L696" i="6" s="1"/>
  <c r="G696" i="6"/>
  <c r="F696" i="6"/>
  <c r="E696" i="6"/>
  <c r="D696" i="6"/>
  <c r="C696" i="6"/>
  <c r="B696" i="6"/>
  <c r="I695" i="6"/>
  <c r="H695" i="6"/>
  <c r="G695" i="6"/>
  <c r="F695" i="6"/>
  <c r="E695" i="6"/>
  <c r="D695" i="6"/>
  <c r="C695" i="6"/>
  <c r="B695" i="6"/>
  <c r="L694" i="6"/>
  <c r="I694" i="6"/>
  <c r="H694" i="6"/>
  <c r="G694" i="6"/>
  <c r="F694" i="6"/>
  <c r="E694" i="6"/>
  <c r="D694" i="6"/>
  <c r="C694" i="6"/>
  <c r="B694" i="6"/>
  <c r="L693" i="6"/>
  <c r="I693" i="6"/>
  <c r="H693" i="6"/>
  <c r="G693" i="6"/>
  <c r="F693" i="6"/>
  <c r="E693" i="6"/>
  <c r="D693" i="6"/>
  <c r="C693" i="6"/>
  <c r="B693" i="6"/>
  <c r="I692" i="6"/>
  <c r="H692" i="6"/>
  <c r="L692" i="6" s="1"/>
  <c r="G692" i="6"/>
  <c r="F692" i="6"/>
  <c r="E692" i="6"/>
  <c r="D692" i="6"/>
  <c r="C692" i="6"/>
  <c r="B692" i="6"/>
  <c r="I691" i="6"/>
  <c r="H691" i="6"/>
  <c r="L691" i="6" s="1"/>
  <c r="G691" i="6"/>
  <c r="F691" i="6"/>
  <c r="E691" i="6"/>
  <c r="D691" i="6"/>
  <c r="C691" i="6"/>
  <c r="B691" i="6"/>
  <c r="L690" i="6"/>
  <c r="I690" i="6"/>
  <c r="H690" i="6"/>
  <c r="G690" i="6"/>
  <c r="F690" i="6"/>
  <c r="E690" i="6"/>
  <c r="D690" i="6"/>
  <c r="C690" i="6"/>
  <c r="B690" i="6"/>
  <c r="L689" i="6"/>
  <c r="I689" i="6"/>
  <c r="H689" i="6"/>
  <c r="G689" i="6"/>
  <c r="F689" i="6"/>
  <c r="E689" i="6"/>
  <c r="D689" i="6"/>
  <c r="C689" i="6"/>
  <c r="B689" i="6"/>
  <c r="I688" i="6"/>
  <c r="H688" i="6"/>
  <c r="L688" i="6" s="1"/>
  <c r="G688" i="6"/>
  <c r="F688" i="6"/>
  <c r="E688" i="6"/>
  <c r="D688" i="6"/>
  <c r="C688" i="6"/>
  <c r="B688" i="6"/>
  <c r="L687" i="6"/>
  <c r="I687" i="6"/>
  <c r="H687" i="6"/>
  <c r="G687" i="6"/>
  <c r="F687" i="6"/>
  <c r="E687" i="6"/>
  <c r="D687" i="6"/>
  <c r="C687" i="6"/>
  <c r="B687" i="6"/>
  <c r="I686" i="6"/>
  <c r="H686" i="6"/>
  <c r="L686" i="6" s="1"/>
  <c r="G686" i="6"/>
  <c r="F686" i="6"/>
  <c r="E686" i="6"/>
  <c r="D686" i="6"/>
  <c r="C686" i="6"/>
  <c r="B686" i="6"/>
  <c r="I685" i="6"/>
  <c r="H685" i="6"/>
  <c r="L685" i="6" s="1"/>
  <c r="G685" i="6"/>
  <c r="F685" i="6"/>
  <c r="E685" i="6"/>
  <c r="D685" i="6"/>
  <c r="C685" i="6"/>
  <c r="B685" i="6"/>
  <c r="I684" i="6"/>
  <c r="H684" i="6"/>
  <c r="L684" i="6" s="1"/>
  <c r="G684" i="6"/>
  <c r="F684" i="6"/>
  <c r="E684" i="6"/>
  <c r="D684" i="6"/>
  <c r="C684" i="6"/>
  <c r="B684" i="6"/>
  <c r="L683" i="6"/>
  <c r="I683" i="6"/>
  <c r="H683" i="6"/>
  <c r="G683" i="6"/>
  <c r="F683" i="6"/>
  <c r="E683" i="6"/>
  <c r="D683" i="6"/>
  <c r="C683" i="6"/>
  <c r="B683" i="6"/>
  <c r="L682" i="6"/>
  <c r="I682" i="6"/>
  <c r="H682" i="6"/>
  <c r="G682" i="6"/>
  <c r="F682" i="6"/>
  <c r="E682" i="6"/>
  <c r="D682" i="6"/>
  <c r="C682" i="6"/>
  <c r="B682" i="6"/>
  <c r="I681" i="6"/>
  <c r="H681" i="6"/>
  <c r="G681" i="6"/>
  <c r="F681" i="6"/>
  <c r="E681" i="6"/>
  <c r="D681" i="6"/>
  <c r="C681" i="6"/>
  <c r="B681" i="6"/>
  <c r="L680" i="6"/>
  <c r="I680" i="6"/>
  <c r="H680" i="6"/>
  <c r="G680" i="6"/>
  <c r="F680" i="6"/>
  <c r="E680" i="6"/>
  <c r="D680" i="6"/>
  <c r="C680" i="6"/>
  <c r="B680" i="6"/>
  <c r="L679" i="6"/>
  <c r="I679" i="6"/>
  <c r="H679" i="6"/>
  <c r="G679" i="6"/>
  <c r="F679" i="6"/>
  <c r="E679" i="6"/>
  <c r="D679" i="6"/>
  <c r="C679" i="6"/>
  <c r="B679" i="6"/>
  <c r="M678" i="6"/>
  <c r="I678" i="6"/>
  <c r="H678" i="6"/>
  <c r="L678" i="6" s="1"/>
  <c r="G678" i="6"/>
  <c r="F678" i="6"/>
  <c r="E678" i="6"/>
  <c r="D678" i="6"/>
  <c r="C678" i="6"/>
  <c r="B678" i="6"/>
  <c r="I677" i="6"/>
  <c r="H677" i="6"/>
  <c r="L677" i="6" s="1"/>
  <c r="G677" i="6"/>
  <c r="F677" i="6"/>
  <c r="E677" i="6"/>
  <c r="D677" i="6"/>
  <c r="C677" i="6"/>
  <c r="B677" i="6"/>
  <c r="L676" i="6"/>
  <c r="I676" i="6"/>
  <c r="H676" i="6"/>
  <c r="G676" i="6"/>
  <c r="F676" i="6"/>
  <c r="E676" i="6"/>
  <c r="D676" i="6"/>
  <c r="C676" i="6"/>
  <c r="B676" i="6"/>
  <c r="L675" i="6"/>
  <c r="I675" i="6"/>
  <c r="H675" i="6"/>
  <c r="G675" i="6"/>
  <c r="F675" i="6"/>
  <c r="E675" i="6"/>
  <c r="D675" i="6"/>
  <c r="C675" i="6"/>
  <c r="B675" i="6"/>
  <c r="I674" i="6"/>
  <c r="H674" i="6"/>
  <c r="L674" i="6" s="1"/>
  <c r="G674" i="6"/>
  <c r="F674" i="6"/>
  <c r="E674" i="6"/>
  <c r="D674" i="6"/>
  <c r="C674" i="6"/>
  <c r="B674" i="6"/>
  <c r="L673" i="6"/>
  <c r="I673" i="6"/>
  <c r="H673" i="6"/>
  <c r="G673" i="6"/>
  <c r="F673" i="6"/>
  <c r="E673" i="6"/>
  <c r="D673" i="6"/>
  <c r="C673" i="6"/>
  <c r="B673" i="6"/>
  <c r="I672" i="6"/>
  <c r="H672" i="6"/>
  <c r="L672" i="6" s="1"/>
  <c r="G672" i="6"/>
  <c r="F672" i="6"/>
  <c r="E672" i="6"/>
  <c r="D672" i="6"/>
  <c r="C672" i="6"/>
  <c r="B672" i="6"/>
  <c r="I671" i="6"/>
  <c r="H671" i="6"/>
  <c r="L671" i="6" s="1"/>
  <c r="G671" i="6"/>
  <c r="F671" i="6"/>
  <c r="E671" i="6"/>
  <c r="D671" i="6"/>
  <c r="C671" i="6"/>
  <c r="B671" i="6"/>
  <c r="I670" i="6"/>
  <c r="H670" i="6"/>
  <c r="L670" i="6" s="1"/>
  <c r="G670" i="6"/>
  <c r="F670" i="6"/>
  <c r="E670" i="6"/>
  <c r="D670" i="6"/>
  <c r="C670" i="6"/>
  <c r="B670" i="6"/>
  <c r="L669" i="6"/>
  <c r="I669" i="6"/>
  <c r="H669" i="6"/>
  <c r="G669" i="6"/>
  <c r="F669" i="6"/>
  <c r="E669" i="6"/>
  <c r="D669" i="6"/>
  <c r="C669" i="6"/>
  <c r="B669" i="6"/>
  <c r="L668" i="6"/>
  <c r="I668" i="6"/>
  <c r="H668" i="6"/>
  <c r="G668" i="6"/>
  <c r="F668" i="6"/>
  <c r="E668" i="6"/>
  <c r="D668" i="6"/>
  <c r="C668" i="6"/>
  <c r="B668" i="6"/>
  <c r="I667" i="6"/>
  <c r="H667" i="6"/>
  <c r="G667" i="6"/>
  <c r="F667" i="6"/>
  <c r="E667" i="6"/>
  <c r="D667" i="6"/>
  <c r="C667" i="6"/>
  <c r="B667" i="6"/>
  <c r="L666" i="6"/>
  <c r="I666" i="6"/>
  <c r="H666" i="6"/>
  <c r="G666" i="6"/>
  <c r="F666" i="6"/>
  <c r="E666" i="6"/>
  <c r="D666" i="6"/>
  <c r="C666" i="6"/>
  <c r="B666" i="6"/>
  <c r="L665" i="6"/>
  <c r="I665" i="6"/>
  <c r="H665" i="6"/>
  <c r="G665" i="6"/>
  <c r="F665" i="6"/>
  <c r="E665" i="6"/>
  <c r="D665" i="6"/>
  <c r="C665" i="6"/>
  <c r="B665" i="6"/>
  <c r="I664" i="6"/>
  <c r="H664" i="6"/>
  <c r="L664" i="6" s="1"/>
  <c r="G664" i="6"/>
  <c r="F664" i="6"/>
  <c r="E664" i="6"/>
  <c r="D664" i="6"/>
  <c r="C664" i="6"/>
  <c r="B664" i="6"/>
  <c r="I663" i="6"/>
  <c r="H663" i="6"/>
  <c r="L663" i="6" s="1"/>
  <c r="G663" i="6"/>
  <c r="F663" i="6"/>
  <c r="E663" i="6"/>
  <c r="D663" i="6"/>
  <c r="C663" i="6"/>
  <c r="B663" i="6"/>
  <c r="L662" i="6"/>
  <c r="I662" i="6"/>
  <c r="H662" i="6"/>
  <c r="G662" i="6"/>
  <c r="F662" i="6"/>
  <c r="E662" i="6"/>
  <c r="D662" i="6"/>
  <c r="C662" i="6"/>
  <c r="B662" i="6"/>
  <c r="L661" i="6"/>
  <c r="I661" i="6"/>
  <c r="H661" i="6"/>
  <c r="G661" i="6"/>
  <c r="F661" i="6"/>
  <c r="E661" i="6"/>
  <c r="D661" i="6"/>
  <c r="C661" i="6"/>
  <c r="B661" i="6"/>
  <c r="I660" i="6"/>
  <c r="H660" i="6"/>
  <c r="L660" i="6" s="1"/>
  <c r="G660" i="6"/>
  <c r="F660" i="6"/>
  <c r="E660" i="6"/>
  <c r="D660" i="6"/>
  <c r="C660" i="6"/>
  <c r="B660" i="6"/>
  <c r="L659" i="6"/>
  <c r="I659" i="6"/>
  <c r="H659" i="6"/>
  <c r="G659" i="6"/>
  <c r="F659" i="6"/>
  <c r="E659" i="6"/>
  <c r="D659" i="6"/>
  <c r="C659" i="6"/>
  <c r="B659" i="6"/>
  <c r="L658" i="6"/>
  <c r="I658" i="6"/>
  <c r="H658" i="6"/>
  <c r="G658" i="6"/>
  <c r="F658" i="6"/>
  <c r="E658" i="6"/>
  <c r="D658" i="6"/>
  <c r="C658" i="6"/>
  <c r="B658" i="6"/>
  <c r="I657" i="6"/>
  <c r="H657" i="6"/>
  <c r="L657" i="6" s="1"/>
  <c r="G657" i="6"/>
  <c r="F657" i="6"/>
  <c r="E657" i="6"/>
  <c r="D657" i="6"/>
  <c r="C657" i="6"/>
  <c r="B657" i="6"/>
  <c r="I656" i="6"/>
  <c r="H656" i="6"/>
  <c r="L656" i="6" s="1"/>
  <c r="G656" i="6"/>
  <c r="F656" i="6"/>
  <c r="E656" i="6"/>
  <c r="D656" i="6"/>
  <c r="C656" i="6"/>
  <c r="B656" i="6"/>
  <c r="L655" i="6"/>
  <c r="I655" i="6"/>
  <c r="H655" i="6"/>
  <c r="G655" i="6"/>
  <c r="F655" i="6"/>
  <c r="E655" i="6"/>
  <c r="D655" i="6"/>
  <c r="C655" i="6"/>
  <c r="B655" i="6"/>
  <c r="L654" i="6"/>
  <c r="I654" i="6"/>
  <c r="H654" i="6"/>
  <c r="G654" i="6"/>
  <c r="F654" i="6"/>
  <c r="E654" i="6"/>
  <c r="D654" i="6"/>
  <c r="C654" i="6"/>
  <c r="B654" i="6"/>
  <c r="I653" i="6"/>
  <c r="H653" i="6"/>
  <c r="G653" i="6"/>
  <c r="F653" i="6"/>
  <c r="E653" i="6"/>
  <c r="D653" i="6"/>
  <c r="C653" i="6"/>
  <c r="B653" i="6"/>
  <c r="L652" i="6"/>
  <c r="I652" i="6"/>
  <c r="H652" i="6"/>
  <c r="G652" i="6"/>
  <c r="F652" i="6"/>
  <c r="E652" i="6"/>
  <c r="D652" i="6"/>
  <c r="C652" i="6"/>
  <c r="B652" i="6"/>
  <c r="L651" i="6"/>
  <c r="I651" i="6"/>
  <c r="H651" i="6"/>
  <c r="G651" i="6"/>
  <c r="F651" i="6"/>
  <c r="E651" i="6"/>
  <c r="D651" i="6"/>
  <c r="C651" i="6"/>
  <c r="B651" i="6"/>
  <c r="I650" i="6"/>
  <c r="H650" i="6"/>
  <c r="L650" i="6" s="1"/>
  <c r="G650" i="6"/>
  <c r="F650" i="6"/>
  <c r="E650" i="6"/>
  <c r="D650" i="6"/>
  <c r="C650" i="6"/>
  <c r="B650" i="6"/>
  <c r="I649" i="6"/>
  <c r="H649" i="6"/>
  <c r="L649" i="6" s="1"/>
  <c r="G649" i="6"/>
  <c r="F649" i="6"/>
  <c r="E649" i="6"/>
  <c r="D649" i="6"/>
  <c r="C649" i="6"/>
  <c r="B649" i="6"/>
  <c r="L648" i="6"/>
  <c r="I648" i="6"/>
  <c r="H648" i="6"/>
  <c r="G648" i="6"/>
  <c r="F648" i="6"/>
  <c r="E648" i="6"/>
  <c r="D648" i="6"/>
  <c r="C648" i="6"/>
  <c r="B648" i="6"/>
  <c r="L647" i="6"/>
  <c r="I647" i="6"/>
  <c r="H647" i="6"/>
  <c r="G647" i="6"/>
  <c r="F647" i="6"/>
  <c r="E647" i="6"/>
  <c r="D647" i="6"/>
  <c r="C647" i="6"/>
  <c r="B647" i="6"/>
  <c r="I646" i="6"/>
  <c r="H646" i="6"/>
  <c r="L646" i="6" s="1"/>
  <c r="G646" i="6"/>
  <c r="F646" i="6"/>
  <c r="E646" i="6"/>
  <c r="D646" i="6"/>
  <c r="C646" i="6"/>
  <c r="B646" i="6"/>
  <c r="L645" i="6"/>
  <c r="I645" i="6"/>
  <c r="H645" i="6"/>
  <c r="G645" i="6"/>
  <c r="F645" i="6"/>
  <c r="E645" i="6"/>
  <c r="D645" i="6"/>
  <c r="C645" i="6"/>
  <c r="B645" i="6"/>
  <c r="L644" i="6"/>
  <c r="I644" i="6"/>
  <c r="H644" i="6"/>
  <c r="G644" i="6"/>
  <c r="F644" i="6"/>
  <c r="E644" i="6"/>
  <c r="D644" i="6"/>
  <c r="C644" i="6"/>
  <c r="B644" i="6"/>
  <c r="I643" i="6"/>
  <c r="H643" i="6"/>
  <c r="L643" i="6" s="1"/>
  <c r="G643" i="6"/>
  <c r="F643" i="6"/>
  <c r="E643" i="6"/>
  <c r="D643" i="6"/>
  <c r="C643" i="6"/>
  <c r="B643" i="6"/>
  <c r="I642" i="6"/>
  <c r="H642" i="6"/>
  <c r="L642" i="6" s="1"/>
  <c r="G642" i="6"/>
  <c r="F642" i="6"/>
  <c r="E642" i="6"/>
  <c r="D642" i="6"/>
  <c r="C642" i="6"/>
  <c r="B642" i="6"/>
  <c r="L641" i="6"/>
  <c r="I641" i="6"/>
  <c r="H641" i="6"/>
  <c r="G641" i="6"/>
  <c r="F641" i="6"/>
  <c r="E641" i="6"/>
  <c r="D641" i="6"/>
  <c r="C641" i="6"/>
  <c r="B641" i="6"/>
  <c r="L640" i="6"/>
  <c r="I640" i="6"/>
  <c r="H640" i="6"/>
  <c r="G640" i="6"/>
  <c r="F640" i="6"/>
  <c r="E640" i="6"/>
  <c r="D640" i="6"/>
  <c r="C640" i="6"/>
  <c r="B640" i="6"/>
  <c r="I639" i="6"/>
  <c r="H639" i="6"/>
  <c r="G639" i="6"/>
  <c r="F639" i="6"/>
  <c r="E639" i="6"/>
  <c r="D639" i="6"/>
  <c r="C639" i="6"/>
  <c r="B639" i="6"/>
  <c r="L638" i="6"/>
  <c r="I638" i="6"/>
  <c r="H638" i="6"/>
  <c r="G638" i="6"/>
  <c r="F638" i="6"/>
  <c r="E638" i="6"/>
  <c r="D638" i="6"/>
  <c r="C638" i="6"/>
  <c r="B638" i="6"/>
  <c r="L637" i="6"/>
  <c r="I637" i="6"/>
  <c r="H637" i="6"/>
  <c r="G637" i="6"/>
  <c r="F637" i="6"/>
  <c r="E637" i="6"/>
  <c r="D637" i="6"/>
  <c r="C637" i="6"/>
  <c r="B637" i="6"/>
  <c r="I636" i="6"/>
  <c r="H636" i="6"/>
  <c r="L636" i="6" s="1"/>
  <c r="G636" i="6"/>
  <c r="F636" i="6"/>
  <c r="E636" i="6"/>
  <c r="D636" i="6"/>
  <c r="C636" i="6"/>
  <c r="B636" i="6"/>
  <c r="I635" i="6"/>
  <c r="H635" i="6"/>
  <c r="L635" i="6" s="1"/>
  <c r="G635" i="6"/>
  <c r="F635" i="6"/>
  <c r="E635" i="6"/>
  <c r="D635" i="6"/>
  <c r="C635" i="6"/>
  <c r="B635" i="6"/>
  <c r="L634" i="6"/>
  <c r="I634" i="6"/>
  <c r="H634" i="6"/>
  <c r="G634" i="6"/>
  <c r="F634" i="6"/>
  <c r="E634" i="6"/>
  <c r="D634" i="6"/>
  <c r="C634" i="6"/>
  <c r="B634" i="6"/>
  <c r="L633" i="6"/>
  <c r="I633" i="6"/>
  <c r="H633" i="6"/>
  <c r="G633" i="6"/>
  <c r="F633" i="6"/>
  <c r="E633" i="6"/>
  <c r="D633" i="6"/>
  <c r="C633" i="6"/>
  <c r="B633" i="6"/>
  <c r="I632" i="6"/>
  <c r="H632" i="6"/>
  <c r="L632" i="6" s="1"/>
  <c r="G632" i="6"/>
  <c r="F632" i="6"/>
  <c r="E632" i="6"/>
  <c r="D632" i="6"/>
  <c r="C632" i="6"/>
  <c r="B632" i="6"/>
  <c r="L631" i="6"/>
  <c r="I631" i="6"/>
  <c r="H631" i="6"/>
  <c r="G631" i="6"/>
  <c r="F631" i="6"/>
  <c r="E631" i="6"/>
  <c r="D631" i="6"/>
  <c r="C631" i="6"/>
  <c r="B631" i="6"/>
  <c r="I630" i="6"/>
  <c r="H630" i="6"/>
  <c r="L630" i="6" s="1"/>
  <c r="G630" i="6"/>
  <c r="F630" i="6"/>
  <c r="E630" i="6"/>
  <c r="D630" i="6"/>
  <c r="C630" i="6"/>
  <c r="B630" i="6"/>
  <c r="I629" i="6"/>
  <c r="H629" i="6"/>
  <c r="L629" i="6" s="1"/>
  <c r="G629" i="6"/>
  <c r="F629" i="6"/>
  <c r="E629" i="6"/>
  <c r="D629" i="6"/>
  <c r="C629" i="6"/>
  <c r="B629" i="6"/>
  <c r="I628" i="6"/>
  <c r="H628" i="6"/>
  <c r="L628" i="6" s="1"/>
  <c r="G628" i="6"/>
  <c r="F628" i="6"/>
  <c r="E628" i="6"/>
  <c r="D628" i="6"/>
  <c r="C628" i="6"/>
  <c r="B628" i="6"/>
  <c r="L627" i="6"/>
  <c r="I627" i="6"/>
  <c r="H627" i="6"/>
  <c r="G627" i="6"/>
  <c r="F627" i="6"/>
  <c r="E627" i="6"/>
  <c r="D627" i="6"/>
  <c r="C627" i="6"/>
  <c r="B627" i="6"/>
  <c r="L626" i="6"/>
  <c r="I626" i="6"/>
  <c r="H626" i="6"/>
  <c r="G626" i="6"/>
  <c r="F626" i="6"/>
  <c r="E626" i="6"/>
  <c r="D626" i="6"/>
  <c r="C626" i="6"/>
  <c r="B626" i="6"/>
  <c r="I625" i="6"/>
  <c r="H625" i="6"/>
  <c r="G625" i="6"/>
  <c r="F625" i="6"/>
  <c r="E625" i="6"/>
  <c r="D625" i="6"/>
  <c r="C625" i="6"/>
  <c r="B625" i="6"/>
  <c r="L624" i="6"/>
  <c r="I624" i="6"/>
  <c r="H624" i="6"/>
  <c r="G624" i="6"/>
  <c r="F624" i="6"/>
  <c r="E624" i="6"/>
  <c r="D624" i="6"/>
  <c r="C624" i="6"/>
  <c r="B624" i="6"/>
  <c r="L623" i="6"/>
  <c r="I623" i="6"/>
  <c r="H623" i="6"/>
  <c r="G623" i="6"/>
  <c r="F623" i="6"/>
  <c r="E623" i="6"/>
  <c r="D623" i="6"/>
  <c r="C623" i="6"/>
  <c r="B623" i="6"/>
  <c r="I622" i="6"/>
  <c r="H622" i="6"/>
  <c r="L622" i="6" s="1"/>
  <c r="G622" i="6"/>
  <c r="F622" i="6"/>
  <c r="E622" i="6"/>
  <c r="D622" i="6"/>
  <c r="C622" i="6"/>
  <c r="B622" i="6"/>
  <c r="I621" i="6"/>
  <c r="H621" i="6"/>
  <c r="L621" i="6" s="1"/>
  <c r="G621" i="6"/>
  <c r="F621" i="6"/>
  <c r="E621" i="6"/>
  <c r="D621" i="6"/>
  <c r="C621" i="6"/>
  <c r="B621" i="6"/>
  <c r="L620" i="6"/>
  <c r="I620" i="6"/>
  <c r="H620" i="6"/>
  <c r="G620" i="6"/>
  <c r="F620" i="6"/>
  <c r="E620" i="6"/>
  <c r="D620" i="6"/>
  <c r="C620" i="6"/>
  <c r="B620" i="6"/>
  <c r="L619" i="6"/>
  <c r="I619" i="6"/>
  <c r="H619" i="6"/>
  <c r="G619" i="6"/>
  <c r="F619" i="6"/>
  <c r="E619" i="6"/>
  <c r="D619" i="6"/>
  <c r="C619" i="6"/>
  <c r="B619" i="6"/>
  <c r="I618" i="6"/>
  <c r="H618" i="6"/>
  <c r="L618" i="6" s="1"/>
  <c r="G618" i="6"/>
  <c r="F618" i="6"/>
  <c r="E618" i="6"/>
  <c r="D618" i="6"/>
  <c r="C618" i="6"/>
  <c r="B618" i="6"/>
  <c r="L617" i="6"/>
  <c r="I617" i="6"/>
  <c r="H617" i="6"/>
  <c r="G617" i="6"/>
  <c r="F617" i="6"/>
  <c r="E617" i="6"/>
  <c r="D617" i="6"/>
  <c r="C617" i="6"/>
  <c r="B617" i="6"/>
  <c r="I616" i="6"/>
  <c r="H616" i="6"/>
  <c r="L616" i="6" s="1"/>
  <c r="G616" i="6"/>
  <c r="F616" i="6"/>
  <c r="E616" i="6"/>
  <c r="D616" i="6"/>
  <c r="C616" i="6"/>
  <c r="B616" i="6"/>
  <c r="I615" i="6"/>
  <c r="H615" i="6"/>
  <c r="L615" i="6" s="1"/>
  <c r="G615" i="6"/>
  <c r="F615" i="6"/>
  <c r="E615" i="6"/>
  <c r="D615" i="6"/>
  <c r="C615" i="6"/>
  <c r="B615" i="6"/>
  <c r="I614" i="6"/>
  <c r="H614" i="6"/>
  <c r="L614" i="6" s="1"/>
  <c r="G614" i="6"/>
  <c r="F614" i="6"/>
  <c r="E614" i="6"/>
  <c r="D614" i="6"/>
  <c r="C614" i="6"/>
  <c r="B614" i="6"/>
  <c r="L613" i="6"/>
  <c r="I613" i="6"/>
  <c r="H613" i="6"/>
  <c r="G613" i="6"/>
  <c r="F613" i="6"/>
  <c r="E613" i="6"/>
  <c r="D613" i="6"/>
  <c r="C613" i="6"/>
  <c r="B613" i="6"/>
  <c r="L612" i="6"/>
  <c r="I612" i="6"/>
  <c r="H612" i="6"/>
  <c r="G612" i="6"/>
  <c r="F612" i="6"/>
  <c r="E612" i="6"/>
  <c r="D612" i="6"/>
  <c r="C612" i="6"/>
  <c r="B612" i="6"/>
  <c r="I611" i="6"/>
  <c r="H611" i="6"/>
  <c r="G611" i="6"/>
  <c r="F611" i="6"/>
  <c r="E611" i="6"/>
  <c r="D611" i="6"/>
  <c r="C611" i="6"/>
  <c r="B611" i="6"/>
  <c r="L610" i="6"/>
  <c r="I610" i="6"/>
  <c r="H610" i="6"/>
  <c r="G610" i="6"/>
  <c r="F610" i="6"/>
  <c r="E610" i="6"/>
  <c r="D610" i="6"/>
  <c r="C610" i="6"/>
  <c r="B610" i="6"/>
  <c r="L609" i="6"/>
  <c r="I609" i="6"/>
  <c r="H609" i="6"/>
  <c r="G609" i="6"/>
  <c r="F609" i="6"/>
  <c r="E609" i="6"/>
  <c r="D609" i="6"/>
  <c r="C609" i="6"/>
  <c r="B609" i="6"/>
  <c r="I608" i="6"/>
  <c r="H608" i="6"/>
  <c r="L608" i="6" s="1"/>
  <c r="G608" i="6"/>
  <c r="F608" i="6"/>
  <c r="E608" i="6"/>
  <c r="D608" i="6"/>
  <c r="C608" i="6"/>
  <c r="B608" i="6"/>
  <c r="I607" i="6"/>
  <c r="H607" i="6"/>
  <c r="L607" i="6" s="1"/>
  <c r="G607" i="6"/>
  <c r="F607" i="6"/>
  <c r="E607" i="6"/>
  <c r="D607" i="6"/>
  <c r="C607" i="6"/>
  <c r="B607" i="6"/>
  <c r="L606" i="6"/>
  <c r="I606" i="6"/>
  <c r="H606" i="6"/>
  <c r="G606" i="6"/>
  <c r="F606" i="6"/>
  <c r="E606" i="6"/>
  <c r="D606" i="6"/>
  <c r="C606" i="6"/>
  <c r="B606" i="6"/>
  <c r="L605" i="6"/>
  <c r="I605" i="6"/>
  <c r="H605" i="6"/>
  <c r="G605" i="6"/>
  <c r="F605" i="6"/>
  <c r="E605" i="6"/>
  <c r="D605" i="6"/>
  <c r="C605" i="6"/>
  <c r="B605" i="6"/>
  <c r="I604" i="6"/>
  <c r="H604" i="6"/>
  <c r="L604" i="6" s="1"/>
  <c r="G604" i="6"/>
  <c r="F604" i="6"/>
  <c r="E604" i="6"/>
  <c r="D604" i="6"/>
  <c r="C604" i="6"/>
  <c r="B604" i="6"/>
  <c r="L603" i="6"/>
  <c r="I603" i="6"/>
  <c r="H603" i="6"/>
  <c r="G603" i="6"/>
  <c r="F603" i="6"/>
  <c r="E603" i="6"/>
  <c r="D603" i="6"/>
  <c r="C603" i="6"/>
  <c r="B603" i="6"/>
  <c r="L602" i="6"/>
  <c r="I602" i="6"/>
  <c r="H602" i="6"/>
  <c r="G602" i="6"/>
  <c r="F602" i="6"/>
  <c r="E602" i="6"/>
  <c r="D602" i="6"/>
  <c r="C602" i="6"/>
  <c r="B602" i="6"/>
  <c r="I601" i="6"/>
  <c r="H601" i="6"/>
  <c r="L601" i="6" s="1"/>
  <c r="G601" i="6"/>
  <c r="F601" i="6"/>
  <c r="E601" i="6"/>
  <c r="D601" i="6"/>
  <c r="C601" i="6"/>
  <c r="B601" i="6"/>
  <c r="I600" i="6"/>
  <c r="H600" i="6"/>
  <c r="L600" i="6" s="1"/>
  <c r="G600" i="6"/>
  <c r="F600" i="6"/>
  <c r="E600" i="6"/>
  <c r="D600" i="6"/>
  <c r="C600" i="6"/>
  <c r="B600" i="6"/>
  <c r="L599" i="6"/>
  <c r="I599" i="6"/>
  <c r="H599" i="6"/>
  <c r="G599" i="6"/>
  <c r="F599" i="6"/>
  <c r="E599" i="6"/>
  <c r="D599" i="6"/>
  <c r="C599" i="6"/>
  <c r="B599" i="6"/>
  <c r="L598" i="6"/>
  <c r="I598" i="6"/>
  <c r="H598" i="6"/>
  <c r="G598" i="6"/>
  <c r="F598" i="6"/>
  <c r="E598" i="6"/>
  <c r="D598" i="6"/>
  <c r="C598" i="6"/>
  <c r="B598" i="6"/>
  <c r="I597" i="6"/>
  <c r="H597" i="6"/>
  <c r="G597" i="6"/>
  <c r="F597" i="6"/>
  <c r="E597" i="6"/>
  <c r="D597" i="6"/>
  <c r="C597" i="6"/>
  <c r="B597" i="6"/>
  <c r="L596" i="6"/>
  <c r="I596" i="6"/>
  <c r="H596" i="6"/>
  <c r="G596" i="6"/>
  <c r="F596" i="6"/>
  <c r="E596" i="6"/>
  <c r="D596" i="6"/>
  <c r="C596" i="6"/>
  <c r="B596" i="6"/>
  <c r="L595" i="6"/>
  <c r="I595" i="6"/>
  <c r="H595" i="6"/>
  <c r="G595" i="6"/>
  <c r="F595" i="6"/>
  <c r="E595" i="6"/>
  <c r="D595" i="6"/>
  <c r="C595" i="6"/>
  <c r="B595" i="6"/>
  <c r="I594" i="6"/>
  <c r="H594" i="6"/>
  <c r="L594" i="6" s="1"/>
  <c r="G594" i="6"/>
  <c r="F594" i="6"/>
  <c r="E594" i="6"/>
  <c r="D594" i="6"/>
  <c r="C594" i="6"/>
  <c r="B594" i="6"/>
  <c r="I593" i="6"/>
  <c r="H593" i="6"/>
  <c r="L593" i="6" s="1"/>
  <c r="G593" i="6"/>
  <c r="F593" i="6"/>
  <c r="E593" i="6"/>
  <c r="D593" i="6"/>
  <c r="C593" i="6"/>
  <c r="B593" i="6"/>
  <c r="L592" i="6"/>
  <c r="I592" i="6"/>
  <c r="H592" i="6"/>
  <c r="G592" i="6"/>
  <c r="F592" i="6"/>
  <c r="E592" i="6"/>
  <c r="D592" i="6"/>
  <c r="C592" i="6"/>
  <c r="B592" i="6"/>
  <c r="L591" i="6"/>
  <c r="I591" i="6"/>
  <c r="H591" i="6"/>
  <c r="G591" i="6"/>
  <c r="F591" i="6"/>
  <c r="E591" i="6"/>
  <c r="D591" i="6"/>
  <c r="C591" i="6"/>
  <c r="B591" i="6"/>
  <c r="I590" i="6"/>
  <c r="H590" i="6"/>
  <c r="G590" i="6"/>
  <c r="F590" i="6"/>
  <c r="E590" i="6"/>
  <c r="D590" i="6"/>
  <c r="C590" i="6"/>
  <c r="B590" i="6"/>
  <c r="L589" i="6"/>
  <c r="I589" i="6"/>
  <c r="H589" i="6"/>
  <c r="G589" i="6"/>
  <c r="F589" i="6"/>
  <c r="E589" i="6"/>
  <c r="D589" i="6"/>
  <c r="C589" i="6"/>
  <c r="B589" i="6"/>
  <c r="I588" i="6"/>
  <c r="H588" i="6"/>
  <c r="L588" i="6" s="1"/>
  <c r="G588" i="6"/>
  <c r="F588" i="6"/>
  <c r="E588" i="6"/>
  <c r="D588" i="6"/>
  <c r="C588" i="6"/>
  <c r="B588" i="6"/>
  <c r="I587" i="6"/>
  <c r="H587" i="6"/>
  <c r="L587" i="6" s="1"/>
  <c r="G587" i="6"/>
  <c r="F587" i="6"/>
  <c r="E587" i="6"/>
  <c r="D587" i="6"/>
  <c r="C587" i="6"/>
  <c r="B587" i="6"/>
  <c r="I586" i="6"/>
  <c r="H586" i="6"/>
  <c r="L586" i="6" s="1"/>
  <c r="G586" i="6"/>
  <c r="F586" i="6"/>
  <c r="E586" i="6"/>
  <c r="D586" i="6"/>
  <c r="C586" i="6"/>
  <c r="B586" i="6"/>
  <c r="I585" i="6"/>
  <c r="H585" i="6"/>
  <c r="L585" i="6" s="1"/>
  <c r="G585" i="6"/>
  <c r="F585" i="6"/>
  <c r="E585" i="6"/>
  <c r="D585" i="6"/>
  <c r="C585" i="6"/>
  <c r="B585" i="6"/>
  <c r="I584" i="6"/>
  <c r="H584" i="6"/>
  <c r="L584" i="6" s="1"/>
  <c r="G584" i="6"/>
  <c r="F584" i="6"/>
  <c r="E584" i="6"/>
  <c r="D584" i="6"/>
  <c r="C584" i="6"/>
  <c r="B584" i="6"/>
  <c r="I583" i="6"/>
  <c r="H583" i="6"/>
  <c r="L583" i="6" s="1"/>
  <c r="G583" i="6"/>
  <c r="F583" i="6"/>
  <c r="E583" i="6"/>
  <c r="D583" i="6"/>
  <c r="C583" i="6"/>
  <c r="B583" i="6"/>
  <c r="L582" i="6"/>
  <c r="I582" i="6"/>
  <c r="H582" i="6"/>
  <c r="G582" i="6"/>
  <c r="F582" i="6"/>
  <c r="E582" i="6"/>
  <c r="D582" i="6"/>
  <c r="C582" i="6"/>
  <c r="B582" i="6"/>
  <c r="L581" i="6"/>
  <c r="I581" i="6"/>
  <c r="H581" i="6"/>
  <c r="G581" i="6"/>
  <c r="F581" i="6"/>
  <c r="E581" i="6"/>
  <c r="D581" i="6"/>
  <c r="C581" i="6"/>
  <c r="B581" i="6"/>
  <c r="I580" i="6"/>
  <c r="H580" i="6"/>
  <c r="L580" i="6" s="1"/>
  <c r="G580" i="6"/>
  <c r="F580" i="6"/>
  <c r="E580" i="6"/>
  <c r="D580" i="6"/>
  <c r="C580" i="6"/>
  <c r="B580" i="6"/>
  <c r="I579" i="6"/>
  <c r="H579" i="6"/>
  <c r="L579" i="6" s="1"/>
  <c r="G579" i="6"/>
  <c r="F579" i="6"/>
  <c r="E579" i="6"/>
  <c r="D579" i="6"/>
  <c r="C579" i="6"/>
  <c r="B579" i="6"/>
  <c r="I578" i="6"/>
  <c r="H578" i="6"/>
  <c r="L578" i="6" s="1"/>
  <c r="G578" i="6"/>
  <c r="F578" i="6"/>
  <c r="E578" i="6"/>
  <c r="D578" i="6"/>
  <c r="C578" i="6"/>
  <c r="B578" i="6"/>
  <c r="L577" i="6"/>
  <c r="I577" i="6"/>
  <c r="H577" i="6"/>
  <c r="G577" i="6"/>
  <c r="F577" i="6"/>
  <c r="E577" i="6"/>
  <c r="D577" i="6"/>
  <c r="C577" i="6"/>
  <c r="B577" i="6"/>
  <c r="I576" i="6"/>
  <c r="L576" i="6" s="1"/>
  <c r="H576" i="6"/>
  <c r="G576" i="6"/>
  <c r="F576" i="6"/>
  <c r="E576" i="6"/>
  <c r="D576" i="6"/>
  <c r="C576" i="6"/>
  <c r="B576" i="6"/>
  <c r="L575" i="6"/>
  <c r="I575" i="6"/>
  <c r="H575" i="6"/>
  <c r="G575" i="6"/>
  <c r="F575" i="6"/>
  <c r="E575" i="6"/>
  <c r="D575" i="6"/>
  <c r="C575" i="6"/>
  <c r="B575" i="6"/>
  <c r="I574" i="6"/>
  <c r="H574" i="6"/>
  <c r="L574" i="6" s="1"/>
  <c r="G574" i="6"/>
  <c r="F574" i="6"/>
  <c r="E574" i="6"/>
  <c r="D574" i="6"/>
  <c r="C574" i="6"/>
  <c r="B574" i="6"/>
  <c r="I573" i="6"/>
  <c r="L573" i="6" s="1"/>
  <c r="H573" i="6"/>
  <c r="G573" i="6"/>
  <c r="F573" i="6"/>
  <c r="E573" i="6"/>
  <c r="D573" i="6"/>
  <c r="C573" i="6"/>
  <c r="B573" i="6"/>
  <c r="I572" i="6"/>
  <c r="H572" i="6"/>
  <c r="L572" i="6" s="1"/>
  <c r="G572" i="6"/>
  <c r="F572" i="6"/>
  <c r="E572" i="6"/>
  <c r="D572" i="6"/>
  <c r="C572" i="6"/>
  <c r="B572" i="6"/>
  <c r="I571" i="6"/>
  <c r="H571" i="6"/>
  <c r="L571" i="6" s="1"/>
  <c r="G571" i="6"/>
  <c r="F571" i="6"/>
  <c r="E571" i="6"/>
  <c r="D571" i="6"/>
  <c r="C571" i="6"/>
  <c r="B571" i="6"/>
  <c r="L570" i="6"/>
  <c r="I570" i="6"/>
  <c r="H570" i="6"/>
  <c r="G570" i="6"/>
  <c r="F570" i="6"/>
  <c r="E570" i="6"/>
  <c r="D570" i="6"/>
  <c r="C570" i="6"/>
  <c r="B570" i="6"/>
  <c r="I569" i="6"/>
  <c r="H569" i="6"/>
  <c r="L569" i="6" s="1"/>
  <c r="G569" i="6"/>
  <c r="F569" i="6"/>
  <c r="E569" i="6"/>
  <c r="D569" i="6"/>
  <c r="C569" i="6"/>
  <c r="B569" i="6"/>
  <c r="I568" i="6"/>
  <c r="H568" i="6"/>
  <c r="L568" i="6" s="1"/>
  <c r="G568" i="6"/>
  <c r="F568" i="6"/>
  <c r="E568" i="6"/>
  <c r="D568" i="6"/>
  <c r="C568" i="6"/>
  <c r="B568" i="6"/>
  <c r="I567" i="6"/>
  <c r="H567" i="6"/>
  <c r="L567" i="6" s="1"/>
  <c r="G567" i="6"/>
  <c r="F567" i="6"/>
  <c r="E567" i="6"/>
  <c r="D567" i="6"/>
  <c r="C567" i="6"/>
  <c r="B567" i="6"/>
  <c r="I566" i="6"/>
  <c r="H566" i="6"/>
  <c r="L566" i="6" s="1"/>
  <c r="G566" i="6"/>
  <c r="F566" i="6"/>
  <c r="E566" i="6"/>
  <c r="D566" i="6"/>
  <c r="C566" i="6"/>
  <c r="B566" i="6"/>
  <c r="I565" i="6"/>
  <c r="H565" i="6"/>
  <c r="L565" i="6" s="1"/>
  <c r="G565" i="6"/>
  <c r="F565" i="6"/>
  <c r="E565" i="6"/>
  <c r="D565" i="6"/>
  <c r="C565" i="6"/>
  <c r="B565" i="6"/>
  <c r="I564" i="6"/>
  <c r="H564" i="6"/>
  <c r="L564" i="6" s="1"/>
  <c r="G564" i="6"/>
  <c r="F564" i="6"/>
  <c r="E564" i="6"/>
  <c r="D564" i="6"/>
  <c r="C564" i="6"/>
  <c r="B564" i="6"/>
  <c r="I563" i="6"/>
  <c r="H563" i="6"/>
  <c r="L563" i="6" s="1"/>
  <c r="G563" i="6"/>
  <c r="F563" i="6"/>
  <c r="E563" i="6"/>
  <c r="D563" i="6"/>
  <c r="C563" i="6"/>
  <c r="B563" i="6"/>
  <c r="I562" i="6"/>
  <c r="H562" i="6"/>
  <c r="L562" i="6" s="1"/>
  <c r="G562" i="6"/>
  <c r="F562" i="6"/>
  <c r="E562" i="6"/>
  <c r="D562" i="6"/>
  <c r="C562" i="6"/>
  <c r="B562" i="6"/>
  <c r="L561" i="6"/>
  <c r="I561" i="6"/>
  <c r="H561" i="6"/>
  <c r="G561" i="6"/>
  <c r="F561" i="6"/>
  <c r="E561" i="6"/>
  <c r="D561" i="6"/>
  <c r="C561" i="6"/>
  <c r="B561" i="6"/>
  <c r="L560" i="6"/>
  <c r="I560" i="6"/>
  <c r="H560" i="6"/>
  <c r="G560" i="6"/>
  <c r="F560" i="6"/>
  <c r="E560" i="6"/>
  <c r="D560" i="6"/>
  <c r="C560" i="6"/>
  <c r="B560" i="6"/>
  <c r="I559" i="6"/>
  <c r="H559" i="6"/>
  <c r="L559" i="6" s="1"/>
  <c r="G559" i="6"/>
  <c r="F559" i="6"/>
  <c r="E559" i="6"/>
  <c r="D559" i="6"/>
  <c r="C559" i="6"/>
  <c r="B559" i="6"/>
  <c r="L558" i="6"/>
  <c r="I558" i="6"/>
  <c r="H558" i="6"/>
  <c r="G558" i="6"/>
  <c r="F558" i="6"/>
  <c r="E558" i="6"/>
  <c r="D558" i="6"/>
  <c r="C558" i="6"/>
  <c r="B558" i="6"/>
  <c r="L557" i="6"/>
  <c r="I557" i="6"/>
  <c r="H557" i="6"/>
  <c r="G557" i="6"/>
  <c r="F557" i="6"/>
  <c r="E557" i="6"/>
  <c r="D557" i="6"/>
  <c r="C557" i="6"/>
  <c r="B557" i="6"/>
  <c r="I556" i="6"/>
  <c r="H556" i="6"/>
  <c r="L556" i="6" s="1"/>
  <c r="G556" i="6"/>
  <c r="F556" i="6"/>
  <c r="E556" i="6"/>
  <c r="D556" i="6"/>
  <c r="C556" i="6"/>
  <c r="B556" i="6"/>
  <c r="I555" i="6"/>
  <c r="H555" i="6"/>
  <c r="L555" i="6" s="1"/>
  <c r="G555" i="6"/>
  <c r="F555" i="6"/>
  <c r="E555" i="6"/>
  <c r="D555" i="6"/>
  <c r="C555" i="6"/>
  <c r="B555" i="6"/>
  <c r="L554" i="6"/>
  <c r="I554" i="6"/>
  <c r="H554" i="6"/>
  <c r="G554" i="6"/>
  <c r="F554" i="6"/>
  <c r="E554" i="6"/>
  <c r="D554" i="6"/>
  <c r="C554" i="6"/>
  <c r="B554" i="6"/>
  <c r="L553" i="6"/>
  <c r="I553" i="6"/>
  <c r="H553" i="6"/>
  <c r="G553" i="6"/>
  <c r="F553" i="6"/>
  <c r="E553" i="6"/>
  <c r="D553" i="6"/>
  <c r="C553" i="6"/>
  <c r="B553" i="6"/>
  <c r="I552" i="6"/>
  <c r="H552" i="6"/>
  <c r="L552" i="6" s="1"/>
  <c r="G552" i="6"/>
  <c r="F552" i="6"/>
  <c r="E552" i="6"/>
  <c r="D552" i="6"/>
  <c r="C552" i="6"/>
  <c r="B552" i="6"/>
  <c r="I551" i="6"/>
  <c r="H551" i="6"/>
  <c r="L551" i="6" s="1"/>
  <c r="G551" i="6"/>
  <c r="F551" i="6"/>
  <c r="E551" i="6"/>
  <c r="D551" i="6"/>
  <c r="C551" i="6"/>
  <c r="B551" i="6"/>
  <c r="I550" i="6"/>
  <c r="H550" i="6"/>
  <c r="L550" i="6" s="1"/>
  <c r="G550" i="6"/>
  <c r="F550" i="6"/>
  <c r="E550" i="6"/>
  <c r="D550" i="6"/>
  <c r="C550" i="6"/>
  <c r="B550" i="6"/>
  <c r="L549" i="6"/>
  <c r="I549" i="6"/>
  <c r="H549" i="6"/>
  <c r="G549" i="6"/>
  <c r="F549" i="6"/>
  <c r="E549" i="6"/>
  <c r="D549" i="6"/>
  <c r="C549" i="6"/>
  <c r="B549" i="6"/>
  <c r="I548" i="6"/>
  <c r="H548" i="6"/>
  <c r="L548" i="6" s="1"/>
  <c r="G548" i="6"/>
  <c r="F548" i="6"/>
  <c r="E548" i="6"/>
  <c r="D548" i="6"/>
  <c r="C548" i="6"/>
  <c r="B548" i="6"/>
  <c r="I547" i="6"/>
  <c r="H547" i="6"/>
  <c r="L547" i="6" s="1"/>
  <c r="G547" i="6"/>
  <c r="F547" i="6"/>
  <c r="E547" i="6"/>
  <c r="D547" i="6"/>
  <c r="C547" i="6"/>
  <c r="B547" i="6"/>
  <c r="I546" i="6"/>
  <c r="H546" i="6"/>
  <c r="L546" i="6" s="1"/>
  <c r="G546" i="6"/>
  <c r="F546" i="6"/>
  <c r="E546" i="6"/>
  <c r="D546" i="6"/>
  <c r="C546" i="6"/>
  <c r="B546" i="6"/>
  <c r="I545" i="6"/>
  <c r="H545" i="6"/>
  <c r="L545" i="6" s="1"/>
  <c r="G545" i="6"/>
  <c r="F545" i="6"/>
  <c r="E545" i="6"/>
  <c r="D545" i="6"/>
  <c r="C545" i="6"/>
  <c r="B545" i="6"/>
  <c r="L544" i="6"/>
  <c r="I544" i="6"/>
  <c r="H544" i="6"/>
  <c r="G544" i="6"/>
  <c r="F544" i="6"/>
  <c r="E544" i="6"/>
  <c r="D544" i="6"/>
  <c r="C544" i="6"/>
  <c r="B544" i="6"/>
  <c r="L543" i="6"/>
  <c r="I543" i="6"/>
  <c r="H543" i="6"/>
  <c r="G543" i="6"/>
  <c r="F543" i="6"/>
  <c r="E543" i="6"/>
  <c r="D543" i="6"/>
  <c r="C543" i="6"/>
  <c r="B543" i="6"/>
  <c r="L542" i="6"/>
  <c r="I542" i="6"/>
  <c r="H542" i="6"/>
  <c r="G542" i="6"/>
  <c r="F542" i="6"/>
  <c r="E542" i="6"/>
  <c r="D542" i="6"/>
  <c r="C542" i="6"/>
  <c r="B542" i="6"/>
  <c r="L541" i="6"/>
  <c r="I541" i="6"/>
  <c r="H541" i="6"/>
  <c r="G541" i="6"/>
  <c r="F541" i="6"/>
  <c r="E541" i="6"/>
  <c r="D541" i="6"/>
  <c r="C541" i="6"/>
  <c r="B541" i="6"/>
  <c r="I540" i="6"/>
  <c r="L540" i="6" s="1"/>
  <c r="H540" i="6"/>
  <c r="G540" i="6"/>
  <c r="F540" i="6"/>
  <c r="E540" i="6"/>
  <c r="D540" i="6"/>
  <c r="C540" i="6"/>
  <c r="B540" i="6"/>
  <c r="I539" i="6"/>
  <c r="H539" i="6"/>
  <c r="L539" i="6" s="1"/>
  <c r="G539" i="6"/>
  <c r="F539" i="6"/>
  <c r="E539" i="6"/>
  <c r="D539" i="6"/>
  <c r="C539" i="6"/>
  <c r="B539" i="6"/>
  <c r="L538" i="6"/>
  <c r="I538" i="6"/>
  <c r="H538" i="6"/>
  <c r="G538" i="6"/>
  <c r="F538" i="6"/>
  <c r="E538" i="6"/>
  <c r="D538" i="6"/>
  <c r="C538" i="6"/>
  <c r="B538" i="6"/>
  <c r="L537" i="6"/>
  <c r="I537" i="6"/>
  <c r="H537" i="6"/>
  <c r="G537" i="6"/>
  <c r="F537" i="6"/>
  <c r="E537" i="6"/>
  <c r="D537" i="6"/>
  <c r="C537" i="6"/>
  <c r="B537" i="6"/>
  <c r="L536" i="6"/>
  <c r="I536" i="6"/>
  <c r="H536" i="6"/>
  <c r="G536" i="6"/>
  <c r="F536" i="6"/>
  <c r="E536" i="6"/>
  <c r="D536" i="6"/>
  <c r="C536" i="6"/>
  <c r="B536" i="6"/>
  <c r="I535" i="6"/>
  <c r="H535" i="6"/>
  <c r="L535" i="6" s="1"/>
  <c r="G535" i="6"/>
  <c r="F535" i="6"/>
  <c r="E535" i="6"/>
  <c r="D535" i="6"/>
  <c r="C535" i="6"/>
  <c r="B535" i="6"/>
  <c r="I534" i="6"/>
  <c r="H534" i="6"/>
  <c r="L534" i="6" s="1"/>
  <c r="G534" i="6"/>
  <c r="F534" i="6"/>
  <c r="E534" i="6"/>
  <c r="D534" i="6"/>
  <c r="C534" i="6"/>
  <c r="B534" i="6"/>
  <c r="I533" i="6"/>
  <c r="L533" i="6" s="1"/>
  <c r="H533" i="6"/>
  <c r="G533" i="6"/>
  <c r="F533" i="6"/>
  <c r="E533" i="6"/>
  <c r="D533" i="6"/>
  <c r="C533" i="6"/>
  <c r="B533" i="6"/>
  <c r="L532" i="6"/>
  <c r="I532" i="6"/>
  <c r="H532" i="6"/>
  <c r="G532" i="6"/>
  <c r="F532" i="6"/>
  <c r="E532" i="6"/>
  <c r="D532" i="6"/>
  <c r="C532" i="6"/>
  <c r="B532" i="6"/>
  <c r="L531" i="6"/>
  <c r="I531" i="6"/>
  <c r="H531" i="6"/>
  <c r="G531" i="6"/>
  <c r="F531" i="6"/>
  <c r="E531" i="6"/>
  <c r="D531" i="6"/>
  <c r="C531" i="6"/>
  <c r="B531" i="6"/>
  <c r="I530" i="6"/>
  <c r="H530" i="6"/>
  <c r="L530" i="6" s="1"/>
  <c r="G530" i="6"/>
  <c r="F530" i="6"/>
  <c r="E530" i="6"/>
  <c r="D530" i="6"/>
  <c r="C530" i="6"/>
  <c r="B530" i="6"/>
  <c r="I529" i="6"/>
  <c r="H529" i="6"/>
  <c r="L529" i="6" s="1"/>
  <c r="G529" i="6"/>
  <c r="F529" i="6"/>
  <c r="E529" i="6"/>
  <c r="D529" i="6"/>
  <c r="C529" i="6"/>
  <c r="B529" i="6"/>
  <c r="I528" i="6"/>
  <c r="H528" i="6"/>
  <c r="L528" i="6" s="1"/>
  <c r="G528" i="6"/>
  <c r="F528" i="6"/>
  <c r="E528" i="6"/>
  <c r="D528" i="6"/>
  <c r="C528" i="6"/>
  <c r="B528" i="6"/>
  <c r="I527" i="6"/>
  <c r="H527" i="6"/>
  <c r="L527" i="6" s="1"/>
  <c r="G527" i="6"/>
  <c r="F527" i="6"/>
  <c r="E527" i="6"/>
  <c r="D527" i="6"/>
  <c r="C527" i="6"/>
  <c r="B527" i="6"/>
  <c r="I526" i="6"/>
  <c r="H526" i="6"/>
  <c r="L526" i="6" s="1"/>
  <c r="G526" i="6"/>
  <c r="F526" i="6"/>
  <c r="E526" i="6"/>
  <c r="D526" i="6"/>
  <c r="C526" i="6"/>
  <c r="B526" i="6"/>
  <c r="L525" i="6"/>
  <c r="I525" i="6"/>
  <c r="H525" i="6"/>
  <c r="G525" i="6"/>
  <c r="F525" i="6"/>
  <c r="E525" i="6"/>
  <c r="D525" i="6"/>
  <c r="C525" i="6"/>
  <c r="B525" i="6"/>
  <c r="I524" i="6"/>
  <c r="H524" i="6"/>
  <c r="L524" i="6" s="1"/>
  <c r="G524" i="6"/>
  <c r="F524" i="6"/>
  <c r="E524" i="6"/>
  <c r="D524" i="6"/>
  <c r="C524" i="6"/>
  <c r="B524" i="6"/>
  <c r="L523" i="6"/>
  <c r="I523" i="6"/>
  <c r="H523" i="6"/>
  <c r="G523" i="6"/>
  <c r="F523" i="6"/>
  <c r="E523" i="6"/>
  <c r="D523" i="6"/>
  <c r="C523" i="6"/>
  <c r="B523" i="6"/>
  <c r="I522" i="6"/>
  <c r="H522" i="6"/>
  <c r="L522" i="6" s="1"/>
  <c r="G522" i="6"/>
  <c r="F522" i="6"/>
  <c r="E522" i="6"/>
  <c r="D522" i="6"/>
  <c r="C522" i="6"/>
  <c r="B522" i="6"/>
  <c r="I521" i="6"/>
  <c r="H521" i="6"/>
  <c r="L521" i="6" s="1"/>
  <c r="G521" i="6"/>
  <c r="F521" i="6"/>
  <c r="E521" i="6"/>
  <c r="D521" i="6"/>
  <c r="C521" i="6"/>
  <c r="B521" i="6"/>
  <c r="I520" i="6"/>
  <c r="L520" i="6" s="1"/>
  <c r="H520" i="6"/>
  <c r="G520" i="6"/>
  <c r="F520" i="6"/>
  <c r="E520" i="6"/>
  <c r="D520" i="6"/>
  <c r="C520" i="6"/>
  <c r="B520" i="6"/>
  <c r="I519" i="6"/>
  <c r="H519" i="6"/>
  <c r="L519" i="6" s="1"/>
  <c r="G519" i="6"/>
  <c r="F519" i="6"/>
  <c r="E519" i="6"/>
  <c r="D519" i="6"/>
  <c r="C519" i="6"/>
  <c r="B519" i="6"/>
  <c r="I518" i="6"/>
  <c r="H518" i="6"/>
  <c r="L518" i="6" s="1"/>
  <c r="G518" i="6"/>
  <c r="F518" i="6"/>
  <c r="E518" i="6"/>
  <c r="D518" i="6"/>
  <c r="C518" i="6"/>
  <c r="B518" i="6"/>
  <c r="I517" i="6"/>
  <c r="L517" i="6" s="1"/>
  <c r="H517" i="6"/>
  <c r="G517" i="6"/>
  <c r="F517" i="6"/>
  <c r="E517" i="6"/>
  <c r="D517" i="6"/>
  <c r="C517" i="6"/>
  <c r="B517" i="6"/>
  <c r="L516" i="6"/>
  <c r="I516" i="6"/>
  <c r="H516" i="6"/>
  <c r="G516" i="6"/>
  <c r="F516" i="6"/>
  <c r="E516" i="6"/>
  <c r="D516" i="6"/>
  <c r="C516" i="6"/>
  <c r="B516" i="6"/>
  <c r="I515" i="6"/>
  <c r="H515" i="6"/>
  <c r="L515" i="6" s="1"/>
  <c r="G515" i="6"/>
  <c r="F515" i="6"/>
  <c r="E515" i="6"/>
  <c r="D515" i="6"/>
  <c r="C515" i="6"/>
  <c r="B515" i="6"/>
  <c r="L514" i="6"/>
  <c r="I514" i="6"/>
  <c r="H514" i="6"/>
  <c r="G514" i="6"/>
  <c r="F514" i="6"/>
  <c r="E514" i="6"/>
  <c r="D514" i="6"/>
  <c r="C514" i="6"/>
  <c r="B514" i="6"/>
  <c r="L513" i="6"/>
  <c r="I513" i="6"/>
  <c r="H513" i="6"/>
  <c r="G513" i="6"/>
  <c r="F513" i="6"/>
  <c r="E513" i="6"/>
  <c r="D513" i="6"/>
  <c r="C513" i="6"/>
  <c r="B513" i="6"/>
  <c r="I512" i="6"/>
  <c r="H512" i="6"/>
  <c r="G512" i="6"/>
  <c r="F512" i="6"/>
  <c r="E512" i="6"/>
  <c r="D512" i="6"/>
  <c r="C512" i="6"/>
  <c r="B512" i="6"/>
  <c r="L511" i="6"/>
  <c r="I511" i="6"/>
  <c r="H511" i="6"/>
  <c r="G511" i="6"/>
  <c r="F511" i="6"/>
  <c r="E511" i="6"/>
  <c r="D511" i="6"/>
  <c r="C511" i="6"/>
  <c r="B511" i="6"/>
  <c r="L510" i="6"/>
  <c r="I510" i="6"/>
  <c r="H510" i="6"/>
  <c r="G510" i="6"/>
  <c r="F510" i="6"/>
  <c r="E510" i="6"/>
  <c r="D510" i="6"/>
  <c r="C510" i="6"/>
  <c r="B510" i="6"/>
  <c r="L509" i="6"/>
  <c r="I509" i="6"/>
  <c r="H509" i="6"/>
  <c r="G509" i="6"/>
  <c r="F509" i="6"/>
  <c r="E509" i="6"/>
  <c r="D509" i="6"/>
  <c r="C509" i="6"/>
  <c r="B509" i="6"/>
  <c r="L508" i="6"/>
  <c r="I508" i="6"/>
  <c r="H508" i="6"/>
  <c r="G508" i="6"/>
  <c r="F508" i="6"/>
  <c r="E508" i="6"/>
  <c r="D508" i="6"/>
  <c r="C508" i="6"/>
  <c r="B508" i="6"/>
  <c r="I507" i="6"/>
  <c r="H507" i="6"/>
  <c r="L507" i="6" s="1"/>
  <c r="G507" i="6"/>
  <c r="F507" i="6"/>
  <c r="E507" i="6"/>
  <c r="D507" i="6"/>
  <c r="C507" i="6"/>
  <c r="B507" i="6"/>
  <c r="I506" i="6"/>
  <c r="L506" i="6" s="1"/>
  <c r="H506" i="6"/>
  <c r="G506" i="6"/>
  <c r="F506" i="6"/>
  <c r="E506" i="6"/>
  <c r="D506" i="6"/>
  <c r="C506" i="6"/>
  <c r="B506" i="6"/>
  <c r="L505" i="6"/>
  <c r="I505" i="6"/>
  <c r="H505" i="6"/>
  <c r="G505" i="6"/>
  <c r="F505" i="6"/>
  <c r="E505" i="6"/>
  <c r="D505" i="6"/>
  <c r="C505" i="6"/>
  <c r="B505" i="6"/>
  <c r="L504" i="6"/>
  <c r="I504" i="6"/>
  <c r="H504" i="6"/>
  <c r="G504" i="6"/>
  <c r="F504" i="6"/>
  <c r="E504" i="6"/>
  <c r="D504" i="6"/>
  <c r="C504" i="6"/>
  <c r="B504" i="6"/>
  <c r="I503" i="6"/>
  <c r="H503" i="6"/>
  <c r="L503" i="6" s="1"/>
  <c r="G503" i="6"/>
  <c r="F503" i="6"/>
  <c r="E503" i="6"/>
  <c r="D503" i="6"/>
  <c r="C503" i="6"/>
  <c r="B503" i="6"/>
  <c r="I502" i="6"/>
  <c r="H502" i="6"/>
  <c r="L502" i="6" s="1"/>
  <c r="G502" i="6"/>
  <c r="F502" i="6"/>
  <c r="E502" i="6"/>
  <c r="D502" i="6"/>
  <c r="C502" i="6"/>
  <c r="B502" i="6"/>
  <c r="I501" i="6"/>
  <c r="H501" i="6"/>
  <c r="L501" i="6" s="1"/>
  <c r="G501" i="6"/>
  <c r="F501" i="6"/>
  <c r="E501" i="6"/>
  <c r="D501" i="6"/>
  <c r="C501" i="6"/>
  <c r="B501" i="6"/>
  <c r="L500" i="6"/>
  <c r="I500" i="6"/>
  <c r="H500" i="6"/>
  <c r="G500" i="6"/>
  <c r="F500" i="6"/>
  <c r="E500" i="6"/>
  <c r="D500" i="6"/>
  <c r="C500" i="6"/>
  <c r="B500" i="6"/>
  <c r="I499" i="6"/>
  <c r="H499" i="6"/>
  <c r="L499" i="6" s="1"/>
  <c r="G499" i="6"/>
  <c r="F499" i="6"/>
  <c r="E499" i="6"/>
  <c r="D499" i="6"/>
  <c r="C499" i="6"/>
  <c r="B499" i="6"/>
  <c r="I498" i="6"/>
  <c r="H498" i="6"/>
  <c r="L498" i="6" s="1"/>
  <c r="G498" i="6"/>
  <c r="F498" i="6"/>
  <c r="E498" i="6"/>
  <c r="D498" i="6"/>
  <c r="C498" i="6"/>
  <c r="B498" i="6"/>
  <c r="I497" i="6"/>
  <c r="H497" i="6"/>
  <c r="L497" i="6" s="1"/>
  <c r="G497" i="6"/>
  <c r="F497" i="6"/>
  <c r="E497" i="6"/>
  <c r="D497" i="6"/>
  <c r="C497" i="6"/>
  <c r="B497" i="6"/>
  <c r="I496" i="6"/>
  <c r="H496" i="6"/>
  <c r="L496" i="6" s="1"/>
  <c r="G496" i="6"/>
  <c r="F496" i="6"/>
  <c r="E496" i="6"/>
  <c r="D496" i="6"/>
  <c r="C496" i="6"/>
  <c r="B496" i="6"/>
  <c r="L495" i="6"/>
  <c r="I495" i="6"/>
  <c r="H495" i="6"/>
  <c r="G495" i="6"/>
  <c r="F495" i="6"/>
  <c r="E495" i="6"/>
  <c r="D495" i="6"/>
  <c r="C495" i="6"/>
  <c r="B495" i="6"/>
  <c r="L494" i="6"/>
  <c r="I494" i="6"/>
  <c r="H494" i="6"/>
  <c r="G494" i="6"/>
  <c r="F494" i="6"/>
  <c r="E494" i="6"/>
  <c r="D494" i="6"/>
  <c r="C494" i="6"/>
  <c r="B494" i="6"/>
  <c r="L493" i="6"/>
  <c r="I493" i="6"/>
  <c r="H493" i="6"/>
  <c r="G493" i="6"/>
  <c r="F493" i="6"/>
  <c r="E493" i="6"/>
  <c r="D493" i="6"/>
  <c r="C493" i="6"/>
  <c r="B493" i="6"/>
  <c r="L492" i="6"/>
  <c r="I492" i="6"/>
  <c r="H492" i="6"/>
  <c r="G492" i="6"/>
  <c r="F492" i="6"/>
  <c r="E492" i="6"/>
  <c r="D492" i="6"/>
  <c r="C492" i="6"/>
  <c r="B492" i="6"/>
  <c r="I491" i="6"/>
  <c r="L491" i="6" s="1"/>
  <c r="H491" i="6"/>
  <c r="G491" i="6"/>
  <c r="F491" i="6"/>
  <c r="E491" i="6"/>
  <c r="D491" i="6"/>
  <c r="C491" i="6"/>
  <c r="B491" i="6"/>
  <c r="I490" i="6"/>
  <c r="H490" i="6"/>
  <c r="L490" i="6" s="1"/>
  <c r="G490" i="6"/>
  <c r="F490" i="6"/>
  <c r="E490" i="6"/>
  <c r="D490" i="6"/>
  <c r="C490" i="6"/>
  <c r="B490" i="6"/>
  <c r="L489" i="6"/>
  <c r="I489" i="6"/>
  <c r="H489" i="6"/>
  <c r="G489" i="6"/>
  <c r="F489" i="6"/>
  <c r="E489" i="6"/>
  <c r="D489" i="6"/>
  <c r="C489" i="6"/>
  <c r="B489" i="6"/>
  <c r="I488" i="6"/>
  <c r="H488" i="6"/>
  <c r="L488" i="6" s="1"/>
  <c r="G488" i="6"/>
  <c r="F488" i="6"/>
  <c r="E488" i="6"/>
  <c r="D488" i="6"/>
  <c r="C488" i="6"/>
  <c r="B488" i="6"/>
  <c r="L487" i="6"/>
  <c r="I487" i="6"/>
  <c r="H487" i="6"/>
  <c r="G487" i="6"/>
  <c r="F487" i="6"/>
  <c r="E487" i="6"/>
  <c r="D487" i="6"/>
  <c r="C487" i="6"/>
  <c r="B487" i="6"/>
  <c r="I486" i="6"/>
  <c r="H486" i="6"/>
  <c r="L486" i="6" s="1"/>
  <c r="G486" i="6"/>
  <c r="F486" i="6"/>
  <c r="E486" i="6"/>
  <c r="D486" i="6"/>
  <c r="C486" i="6"/>
  <c r="B486" i="6"/>
  <c r="I485" i="6"/>
  <c r="H485" i="6"/>
  <c r="L485" i="6" s="1"/>
  <c r="G485" i="6"/>
  <c r="F485" i="6"/>
  <c r="E485" i="6"/>
  <c r="D485" i="6"/>
  <c r="C485" i="6"/>
  <c r="B485" i="6"/>
  <c r="I484" i="6"/>
  <c r="L484" i="6" s="1"/>
  <c r="H484" i="6"/>
  <c r="G484" i="6"/>
  <c r="F484" i="6"/>
  <c r="E484" i="6"/>
  <c r="D484" i="6"/>
  <c r="C484" i="6"/>
  <c r="B484" i="6"/>
  <c r="L483" i="6"/>
  <c r="I483" i="6"/>
  <c r="H483" i="6"/>
  <c r="G483" i="6"/>
  <c r="F483" i="6"/>
  <c r="E483" i="6"/>
  <c r="D483" i="6"/>
  <c r="C483" i="6"/>
  <c r="B483" i="6"/>
  <c r="L482" i="6"/>
  <c r="I482" i="6"/>
  <c r="H482" i="6"/>
  <c r="G482" i="6"/>
  <c r="F482" i="6"/>
  <c r="E482" i="6"/>
  <c r="D482" i="6"/>
  <c r="C482" i="6"/>
  <c r="B482" i="6"/>
  <c r="I481" i="6"/>
  <c r="H481" i="6"/>
  <c r="L481" i="6" s="1"/>
  <c r="G481" i="6"/>
  <c r="F481" i="6"/>
  <c r="E481" i="6"/>
  <c r="D481" i="6"/>
  <c r="C481" i="6"/>
  <c r="B481" i="6"/>
  <c r="I480" i="6"/>
  <c r="H480" i="6"/>
  <c r="L480" i="6" s="1"/>
  <c r="G480" i="6"/>
  <c r="F480" i="6"/>
  <c r="E480" i="6"/>
  <c r="D480" i="6"/>
  <c r="C480" i="6"/>
  <c r="B480" i="6"/>
  <c r="I479" i="6"/>
  <c r="H479" i="6"/>
  <c r="L479" i="6" s="1"/>
  <c r="G479" i="6"/>
  <c r="F479" i="6"/>
  <c r="E479" i="6"/>
  <c r="D479" i="6"/>
  <c r="C479" i="6"/>
  <c r="B479" i="6"/>
  <c r="I478" i="6"/>
  <c r="H478" i="6"/>
  <c r="L478" i="6" s="1"/>
  <c r="G478" i="6"/>
  <c r="F478" i="6"/>
  <c r="E478" i="6"/>
  <c r="D478" i="6"/>
  <c r="C478" i="6"/>
  <c r="B478" i="6"/>
  <c r="I477" i="6"/>
  <c r="H477" i="6"/>
  <c r="L477" i="6" s="1"/>
  <c r="G477" i="6"/>
  <c r="F477" i="6"/>
  <c r="E477" i="6"/>
  <c r="D477" i="6"/>
  <c r="C477" i="6"/>
  <c r="B477" i="6"/>
  <c r="I476" i="6"/>
  <c r="H476" i="6"/>
  <c r="L476" i="6" s="1"/>
  <c r="G476" i="6"/>
  <c r="F476" i="6"/>
  <c r="E476" i="6"/>
  <c r="D476" i="6"/>
  <c r="C476" i="6"/>
  <c r="B476" i="6"/>
  <c r="I475" i="6"/>
  <c r="H475" i="6"/>
  <c r="L475" i="6" s="1"/>
  <c r="G475" i="6"/>
  <c r="F475" i="6"/>
  <c r="E475" i="6"/>
  <c r="D475" i="6"/>
  <c r="C475" i="6"/>
  <c r="B475" i="6"/>
  <c r="L474" i="6"/>
  <c r="I474" i="6"/>
  <c r="H474" i="6"/>
  <c r="G474" i="6"/>
  <c r="F474" i="6"/>
  <c r="E474" i="6"/>
  <c r="D474" i="6"/>
  <c r="C474" i="6"/>
  <c r="B474" i="6"/>
  <c r="I473" i="6"/>
  <c r="H473" i="6"/>
  <c r="L473" i="6" s="1"/>
  <c r="G473" i="6"/>
  <c r="F473" i="6"/>
  <c r="E473" i="6"/>
  <c r="D473" i="6"/>
  <c r="C473" i="6"/>
  <c r="B473" i="6"/>
  <c r="I472" i="6"/>
  <c r="H472" i="6"/>
  <c r="L472" i="6" s="1"/>
  <c r="G472" i="6"/>
  <c r="F472" i="6"/>
  <c r="E472" i="6"/>
  <c r="D472" i="6"/>
  <c r="C472" i="6"/>
  <c r="B472" i="6"/>
  <c r="L471" i="6"/>
  <c r="I471" i="6"/>
  <c r="H471" i="6"/>
  <c r="G471" i="6"/>
  <c r="F471" i="6"/>
  <c r="E471" i="6"/>
  <c r="D471" i="6"/>
  <c r="C471" i="6"/>
  <c r="B471" i="6"/>
  <c r="L470" i="6"/>
  <c r="I470" i="6"/>
  <c r="H470" i="6"/>
  <c r="G470" i="6"/>
  <c r="F470" i="6"/>
  <c r="E470" i="6"/>
  <c r="D470" i="6"/>
  <c r="C470" i="6"/>
  <c r="B470" i="6"/>
  <c r="I469" i="6"/>
  <c r="H469" i="6"/>
  <c r="L469" i="6" s="1"/>
  <c r="G469" i="6"/>
  <c r="F469" i="6"/>
  <c r="E469" i="6"/>
  <c r="D469" i="6"/>
  <c r="C469" i="6"/>
  <c r="B469" i="6"/>
  <c r="L468" i="6"/>
  <c r="I468" i="6"/>
  <c r="H468" i="6"/>
  <c r="G468" i="6"/>
  <c r="F468" i="6"/>
  <c r="E468" i="6"/>
  <c r="D468" i="6"/>
  <c r="C468" i="6"/>
  <c r="B468" i="6"/>
  <c r="I467" i="6"/>
  <c r="H467" i="6"/>
  <c r="L467" i="6" s="1"/>
  <c r="G467" i="6"/>
  <c r="F467" i="6"/>
  <c r="E467" i="6"/>
  <c r="D467" i="6"/>
  <c r="C467" i="6"/>
  <c r="B467" i="6"/>
  <c r="I466" i="6"/>
  <c r="H466" i="6"/>
  <c r="L466" i="6" s="1"/>
  <c r="G466" i="6"/>
  <c r="F466" i="6"/>
  <c r="E466" i="6"/>
  <c r="D466" i="6"/>
  <c r="C466" i="6"/>
  <c r="B466" i="6"/>
  <c r="I465" i="6"/>
  <c r="H465" i="6"/>
  <c r="L465" i="6" s="1"/>
  <c r="G465" i="6"/>
  <c r="F465" i="6"/>
  <c r="E465" i="6"/>
  <c r="D465" i="6"/>
  <c r="C465" i="6"/>
  <c r="B465" i="6"/>
  <c r="L464" i="6"/>
  <c r="I464" i="6"/>
  <c r="H464" i="6"/>
  <c r="G464" i="6"/>
  <c r="F464" i="6"/>
  <c r="E464" i="6"/>
  <c r="D464" i="6"/>
  <c r="C464" i="6"/>
  <c r="B464" i="6"/>
  <c r="I463" i="6"/>
  <c r="L463" i="6" s="1"/>
  <c r="H463" i="6"/>
  <c r="G463" i="6"/>
  <c r="F463" i="6"/>
  <c r="E463" i="6"/>
  <c r="D463" i="6"/>
  <c r="C463" i="6"/>
  <c r="B463" i="6"/>
  <c r="I462" i="6"/>
  <c r="H462" i="6"/>
  <c r="L462" i="6" s="1"/>
  <c r="G462" i="6"/>
  <c r="F462" i="6"/>
  <c r="E462" i="6"/>
  <c r="D462" i="6"/>
  <c r="C462" i="6"/>
  <c r="B462" i="6"/>
  <c r="L461" i="6"/>
  <c r="I461" i="6"/>
  <c r="H461" i="6"/>
  <c r="G461" i="6"/>
  <c r="F461" i="6"/>
  <c r="E461" i="6"/>
  <c r="D461" i="6"/>
  <c r="C461" i="6"/>
  <c r="B461" i="6"/>
  <c r="I460" i="6"/>
  <c r="H460" i="6"/>
  <c r="L460" i="6" s="1"/>
  <c r="G460" i="6"/>
  <c r="F460" i="6"/>
  <c r="E460" i="6"/>
  <c r="D460" i="6"/>
  <c r="C460" i="6"/>
  <c r="B460" i="6"/>
  <c r="L459" i="6"/>
  <c r="I459" i="6"/>
  <c r="H459" i="6"/>
  <c r="G459" i="6"/>
  <c r="F459" i="6"/>
  <c r="E459" i="6"/>
  <c r="D459" i="6"/>
  <c r="C459" i="6"/>
  <c r="B459" i="6"/>
  <c r="I458" i="6"/>
  <c r="H458" i="6"/>
  <c r="L458" i="6" s="1"/>
  <c r="G458" i="6"/>
  <c r="F458" i="6"/>
  <c r="E458" i="6"/>
  <c r="D458" i="6"/>
  <c r="C458" i="6"/>
  <c r="B458" i="6"/>
  <c r="I457" i="6"/>
  <c r="H457" i="6"/>
  <c r="G457" i="6"/>
  <c r="F457" i="6"/>
  <c r="E457" i="6"/>
  <c r="D457" i="6"/>
  <c r="C457" i="6"/>
  <c r="B457" i="6"/>
  <c r="I456" i="6"/>
  <c r="H456" i="6"/>
  <c r="L456" i="6" s="1"/>
  <c r="G456" i="6"/>
  <c r="F456" i="6"/>
  <c r="E456" i="6"/>
  <c r="D456" i="6"/>
  <c r="C456" i="6"/>
  <c r="B456" i="6"/>
  <c r="I455" i="6"/>
  <c r="H455" i="6"/>
  <c r="L455" i="6" s="1"/>
  <c r="G455" i="6"/>
  <c r="F455" i="6"/>
  <c r="E455" i="6"/>
  <c r="D455" i="6"/>
  <c r="C455" i="6"/>
  <c r="B455" i="6"/>
  <c r="I454" i="6"/>
  <c r="H454" i="6"/>
  <c r="L454" i="6" s="1"/>
  <c r="G454" i="6"/>
  <c r="F454" i="6"/>
  <c r="E454" i="6"/>
  <c r="D454" i="6"/>
  <c r="C454" i="6"/>
  <c r="B454" i="6"/>
  <c r="I453" i="6"/>
  <c r="H453" i="6"/>
  <c r="L453" i="6" s="1"/>
  <c r="G453" i="6"/>
  <c r="F453" i="6"/>
  <c r="E453" i="6"/>
  <c r="D453" i="6"/>
  <c r="C453" i="6"/>
  <c r="B453" i="6"/>
  <c r="L452" i="6"/>
  <c r="I452" i="6"/>
  <c r="H452" i="6"/>
  <c r="G452" i="6"/>
  <c r="F452" i="6"/>
  <c r="E452" i="6"/>
  <c r="D452" i="6"/>
  <c r="C452" i="6"/>
  <c r="B452" i="6"/>
  <c r="L451" i="6"/>
  <c r="I451" i="6"/>
  <c r="H451" i="6"/>
  <c r="G451" i="6"/>
  <c r="F451" i="6"/>
  <c r="E451" i="6"/>
  <c r="D451" i="6"/>
  <c r="C451" i="6"/>
  <c r="B451" i="6"/>
  <c r="L450" i="6"/>
  <c r="I450" i="6"/>
  <c r="H450" i="6"/>
  <c r="G450" i="6"/>
  <c r="F450" i="6"/>
  <c r="E450" i="6"/>
  <c r="D450" i="6"/>
  <c r="C450" i="6"/>
  <c r="B450" i="6"/>
  <c r="L449" i="6"/>
  <c r="I449" i="6"/>
  <c r="H449" i="6"/>
  <c r="G449" i="6"/>
  <c r="F449" i="6"/>
  <c r="E449" i="6"/>
  <c r="D449" i="6"/>
  <c r="C449" i="6"/>
  <c r="B449" i="6"/>
  <c r="L448" i="6"/>
  <c r="I448" i="6"/>
  <c r="H448" i="6"/>
  <c r="G448" i="6"/>
  <c r="F448" i="6"/>
  <c r="E448" i="6"/>
  <c r="D448" i="6"/>
  <c r="C448" i="6"/>
  <c r="B448" i="6"/>
  <c r="I447" i="6"/>
  <c r="H447" i="6"/>
  <c r="L447" i="6" s="1"/>
  <c r="G447" i="6"/>
  <c r="F447" i="6"/>
  <c r="E447" i="6"/>
  <c r="D447" i="6"/>
  <c r="C447" i="6"/>
  <c r="B447" i="6"/>
  <c r="I446" i="6"/>
  <c r="H446" i="6"/>
  <c r="L446" i="6" s="1"/>
  <c r="G446" i="6"/>
  <c r="F446" i="6"/>
  <c r="E446" i="6"/>
  <c r="D446" i="6"/>
  <c r="C446" i="6"/>
  <c r="B446" i="6"/>
  <c r="I445" i="6"/>
  <c r="H445" i="6"/>
  <c r="L445" i="6" s="1"/>
  <c r="G445" i="6"/>
  <c r="F445" i="6"/>
  <c r="E445" i="6"/>
  <c r="D445" i="6"/>
  <c r="C445" i="6"/>
  <c r="B445" i="6"/>
  <c r="L444" i="6"/>
  <c r="I444" i="6"/>
  <c r="H444" i="6"/>
  <c r="G444" i="6"/>
  <c r="F444" i="6"/>
  <c r="E444" i="6"/>
  <c r="D444" i="6"/>
  <c r="C444" i="6"/>
  <c r="B444" i="6"/>
  <c r="I443" i="6"/>
  <c r="L443" i="6" s="1"/>
  <c r="H443" i="6"/>
  <c r="G443" i="6"/>
  <c r="F443" i="6"/>
  <c r="E443" i="6"/>
  <c r="D443" i="6"/>
  <c r="C443" i="6"/>
  <c r="B443" i="6"/>
  <c r="L442" i="6"/>
  <c r="I442" i="6"/>
  <c r="H442" i="6"/>
  <c r="G442" i="6"/>
  <c r="F442" i="6"/>
  <c r="E442" i="6"/>
  <c r="D442" i="6"/>
  <c r="C442" i="6"/>
  <c r="B442" i="6"/>
  <c r="L441" i="6"/>
  <c r="I441" i="6"/>
  <c r="H441" i="6"/>
  <c r="G441" i="6"/>
  <c r="F441" i="6"/>
  <c r="E441" i="6"/>
  <c r="D441" i="6"/>
  <c r="C441" i="6"/>
  <c r="B441" i="6"/>
  <c r="I440" i="6"/>
  <c r="L440" i="6" s="1"/>
  <c r="H440" i="6"/>
  <c r="G440" i="6"/>
  <c r="F440" i="6"/>
  <c r="E440" i="6"/>
  <c r="D440" i="6"/>
  <c r="C440" i="6"/>
  <c r="B440" i="6"/>
  <c r="I439" i="6"/>
  <c r="H439" i="6"/>
  <c r="L439" i="6" s="1"/>
  <c r="G439" i="6"/>
  <c r="F439" i="6"/>
  <c r="E439" i="6"/>
  <c r="D439" i="6"/>
  <c r="C439" i="6"/>
  <c r="B439" i="6"/>
  <c r="I438" i="6"/>
  <c r="H438" i="6"/>
  <c r="L438" i="6" s="1"/>
  <c r="G438" i="6"/>
  <c r="F438" i="6"/>
  <c r="E438" i="6"/>
  <c r="D438" i="6"/>
  <c r="C438" i="6"/>
  <c r="B438" i="6"/>
  <c r="I437" i="6"/>
  <c r="H437" i="6"/>
  <c r="L437" i="6" s="1"/>
  <c r="G437" i="6"/>
  <c r="F437" i="6"/>
  <c r="E437" i="6"/>
  <c r="D437" i="6"/>
  <c r="C437" i="6"/>
  <c r="B437" i="6"/>
  <c r="I436" i="6"/>
  <c r="L436" i="6" s="1"/>
  <c r="H436" i="6"/>
  <c r="G436" i="6"/>
  <c r="F436" i="6"/>
  <c r="E436" i="6"/>
  <c r="D436" i="6"/>
  <c r="C436" i="6"/>
  <c r="B436" i="6"/>
  <c r="I435" i="6"/>
  <c r="H435" i="6"/>
  <c r="G435" i="6"/>
  <c r="F435" i="6"/>
  <c r="E435" i="6"/>
  <c r="D435" i="6"/>
  <c r="C435" i="6"/>
  <c r="B435" i="6"/>
  <c r="I434" i="6"/>
  <c r="H434" i="6"/>
  <c r="L434" i="6" s="1"/>
  <c r="G434" i="6"/>
  <c r="F434" i="6"/>
  <c r="E434" i="6"/>
  <c r="D434" i="6"/>
  <c r="C434" i="6"/>
  <c r="B434" i="6"/>
  <c r="I433" i="6"/>
  <c r="L433" i="6" s="1"/>
  <c r="H433" i="6"/>
  <c r="G433" i="6"/>
  <c r="F433" i="6"/>
  <c r="E433" i="6"/>
  <c r="D433" i="6"/>
  <c r="C433" i="6"/>
  <c r="B433" i="6"/>
  <c r="L432" i="6"/>
  <c r="I432" i="6"/>
  <c r="H432" i="6"/>
  <c r="G432" i="6"/>
  <c r="F432" i="6"/>
  <c r="E432" i="6"/>
  <c r="D432" i="6"/>
  <c r="C432" i="6"/>
  <c r="B432" i="6"/>
  <c r="I431" i="6"/>
  <c r="H431" i="6"/>
  <c r="L431" i="6" s="1"/>
  <c r="G431" i="6"/>
  <c r="F431" i="6"/>
  <c r="E431" i="6"/>
  <c r="D431" i="6"/>
  <c r="C431" i="6"/>
  <c r="B431" i="6"/>
  <c r="L430" i="6"/>
  <c r="I430" i="6"/>
  <c r="H430" i="6"/>
  <c r="G430" i="6"/>
  <c r="F430" i="6"/>
  <c r="E430" i="6"/>
  <c r="D430" i="6"/>
  <c r="C430" i="6"/>
  <c r="B430" i="6"/>
  <c r="I429" i="6"/>
  <c r="H429" i="6"/>
  <c r="L429" i="6" s="1"/>
  <c r="G429" i="6"/>
  <c r="F429" i="6"/>
  <c r="E429" i="6"/>
  <c r="D429" i="6"/>
  <c r="C429" i="6"/>
  <c r="B429" i="6"/>
  <c r="I428" i="6"/>
  <c r="H428" i="6"/>
  <c r="L428" i="6" s="1"/>
  <c r="G428" i="6"/>
  <c r="F428" i="6"/>
  <c r="E428" i="6"/>
  <c r="D428" i="6"/>
  <c r="C428" i="6"/>
  <c r="B428" i="6"/>
  <c r="L427" i="6"/>
  <c r="I427" i="6"/>
  <c r="H427" i="6"/>
  <c r="G427" i="6"/>
  <c r="F427" i="6"/>
  <c r="E427" i="6"/>
  <c r="D427" i="6"/>
  <c r="C427" i="6"/>
  <c r="B427" i="6"/>
  <c r="I426" i="6"/>
  <c r="H426" i="6"/>
  <c r="L426" i="6" s="1"/>
  <c r="G426" i="6"/>
  <c r="F426" i="6"/>
  <c r="E426" i="6"/>
  <c r="D426" i="6"/>
  <c r="C426" i="6"/>
  <c r="B426" i="6"/>
  <c r="I425" i="6"/>
  <c r="L425" i="6" s="1"/>
  <c r="H425" i="6"/>
  <c r="G425" i="6"/>
  <c r="F425" i="6"/>
  <c r="E425" i="6"/>
  <c r="D425" i="6"/>
  <c r="C425" i="6"/>
  <c r="B425" i="6"/>
  <c r="I424" i="6"/>
  <c r="H424" i="6"/>
  <c r="L424" i="6" s="1"/>
  <c r="G424" i="6"/>
  <c r="F424" i="6"/>
  <c r="E424" i="6"/>
  <c r="D424" i="6"/>
  <c r="C424" i="6"/>
  <c r="B424" i="6"/>
  <c r="L423" i="6"/>
  <c r="I423" i="6"/>
  <c r="H423" i="6"/>
  <c r="G423" i="6"/>
  <c r="F423" i="6"/>
  <c r="E423" i="6"/>
  <c r="D423" i="6"/>
  <c r="C423" i="6"/>
  <c r="B423" i="6"/>
  <c r="L422" i="6"/>
  <c r="I422" i="6"/>
  <c r="H422" i="6"/>
  <c r="G422" i="6"/>
  <c r="F422" i="6"/>
  <c r="E422" i="6"/>
  <c r="D422" i="6"/>
  <c r="C422" i="6"/>
  <c r="B422" i="6"/>
  <c r="I421" i="6"/>
  <c r="L421" i="6" s="1"/>
  <c r="H421" i="6"/>
  <c r="G421" i="6"/>
  <c r="F421" i="6"/>
  <c r="E421" i="6"/>
  <c r="D421" i="6"/>
  <c r="C421" i="6"/>
  <c r="B421" i="6"/>
  <c r="L420" i="6"/>
  <c r="I420" i="6"/>
  <c r="H420" i="6"/>
  <c r="G420" i="6"/>
  <c r="F420" i="6"/>
  <c r="E420" i="6"/>
  <c r="D420" i="6"/>
  <c r="C420" i="6"/>
  <c r="B420" i="6"/>
  <c r="L419" i="6"/>
  <c r="I419" i="6"/>
  <c r="H419" i="6"/>
  <c r="G419" i="6"/>
  <c r="F419" i="6"/>
  <c r="E419" i="6"/>
  <c r="D419" i="6"/>
  <c r="C419" i="6"/>
  <c r="B419" i="6"/>
  <c r="I418" i="6"/>
  <c r="H418" i="6"/>
  <c r="L418" i="6" s="1"/>
  <c r="G418" i="6"/>
  <c r="F418" i="6"/>
  <c r="E418" i="6"/>
  <c r="D418" i="6"/>
  <c r="C418" i="6"/>
  <c r="B418" i="6"/>
  <c r="I417" i="6"/>
  <c r="H417" i="6"/>
  <c r="L417" i="6" s="1"/>
  <c r="G417" i="6"/>
  <c r="F417" i="6"/>
  <c r="E417" i="6"/>
  <c r="D417" i="6"/>
  <c r="C417" i="6"/>
  <c r="B417" i="6"/>
  <c r="I416" i="6"/>
  <c r="H416" i="6"/>
  <c r="L416" i="6" s="1"/>
  <c r="G416" i="6"/>
  <c r="F416" i="6"/>
  <c r="E416" i="6"/>
  <c r="D416" i="6"/>
  <c r="C416" i="6"/>
  <c r="B416" i="6"/>
  <c r="I415" i="6"/>
  <c r="H415" i="6"/>
  <c r="G415" i="6"/>
  <c r="F415" i="6"/>
  <c r="E415" i="6"/>
  <c r="D415" i="6"/>
  <c r="C415" i="6"/>
  <c r="B415" i="6"/>
  <c r="I414" i="6"/>
  <c r="L414" i="6" s="1"/>
  <c r="H414" i="6"/>
  <c r="G414" i="6"/>
  <c r="F414" i="6"/>
  <c r="E414" i="6"/>
  <c r="D414" i="6"/>
  <c r="C414" i="6"/>
  <c r="B414" i="6"/>
  <c r="I413" i="6"/>
  <c r="H413" i="6"/>
  <c r="L413" i="6" s="1"/>
  <c r="G413" i="6"/>
  <c r="F413" i="6"/>
  <c r="E413" i="6"/>
  <c r="D413" i="6"/>
  <c r="C413" i="6"/>
  <c r="B413" i="6"/>
  <c r="I412" i="6"/>
  <c r="H412" i="6"/>
  <c r="L412" i="6" s="1"/>
  <c r="G412" i="6"/>
  <c r="F412" i="6"/>
  <c r="E412" i="6"/>
  <c r="D412" i="6"/>
  <c r="C412" i="6"/>
  <c r="B412" i="6"/>
  <c r="L411" i="6"/>
  <c r="I411" i="6"/>
  <c r="H411" i="6"/>
  <c r="G411" i="6"/>
  <c r="F411" i="6"/>
  <c r="E411" i="6"/>
  <c r="D411" i="6"/>
  <c r="C411" i="6"/>
  <c r="B411" i="6"/>
  <c r="L410" i="6"/>
  <c r="I410" i="6"/>
  <c r="H410" i="6"/>
  <c r="G410" i="6"/>
  <c r="F410" i="6"/>
  <c r="E410" i="6"/>
  <c r="D410" i="6"/>
  <c r="C410" i="6"/>
  <c r="B410" i="6"/>
  <c r="L409" i="6"/>
  <c r="I409" i="6"/>
  <c r="H409" i="6"/>
  <c r="G409" i="6"/>
  <c r="F409" i="6"/>
  <c r="E409" i="6"/>
  <c r="D409" i="6"/>
  <c r="C409" i="6"/>
  <c r="B409" i="6"/>
  <c r="I408" i="6"/>
  <c r="H408" i="6"/>
  <c r="L408" i="6" s="1"/>
  <c r="G408" i="6"/>
  <c r="F408" i="6"/>
  <c r="E408" i="6"/>
  <c r="D408" i="6"/>
  <c r="C408" i="6"/>
  <c r="B408" i="6"/>
  <c r="I407" i="6"/>
  <c r="H407" i="6"/>
  <c r="L407" i="6" s="1"/>
  <c r="G407" i="6"/>
  <c r="F407" i="6"/>
  <c r="E407" i="6"/>
  <c r="D407" i="6"/>
  <c r="C407" i="6"/>
  <c r="B407" i="6"/>
  <c r="I406" i="6"/>
  <c r="H406" i="6"/>
  <c r="L406" i="6" s="1"/>
  <c r="G406" i="6"/>
  <c r="F406" i="6"/>
  <c r="E406" i="6"/>
  <c r="D406" i="6"/>
  <c r="C406" i="6"/>
  <c r="B406" i="6"/>
  <c r="I405" i="6"/>
  <c r="H405" i="6"/>
  <c r="L405" i="6" s="1"/>
  <c r="G405" i="6"/>
  <c r="F405" i="6"/>
  <c r="E405" i="6"/>
  <c r="D405" i="6"/>
  <c r="C405" i="6"/>
  <c r="B405" i="6"/>
  <c r="L404" i="6"/>
  <c r="I404" i="6"/>
  <c r="H404" i="6"/>
  <c r="G404" i="6"/>
  <c r="F404" i="6"/>
  <c r="E404" i="6"/>
  <c r="D404" i="6"/>
  <c r="C404" i="6"/>
  <c r="B404" i="6"/>
  <c r="L403" i="6"/>
  <c r="I403" i="6"/>
  <c r="H403" i="6"/>
  <c r="G403" i="6"/>
  <c r="F403" i="6"/>
  <c r="E403" i="6"/>
  <c r="D403" i="6"/>
  <c r="C403" i="6"/>
  <c r="B403" i="6"/>
  <c r="L402" i="6"/>
  <c r="I402" i="6"/>
  <c r="H402" i="6"/>
  <c r="G402" i="6"/>
  <c r="F402" i="6"/>
  <c r="E402" i="6"/>
  <c r="D402" i="6"/>
  <c r="C402" i="6"/>
  <c r="B402" i="6"/>
  <c r="I401" i="6"/>
  <c r="H401" i="6"/>
  <c r="L401" i="6" s="1"/>
  <c r="G401" i="6"/>
  <c r="F401" i="6"/>
  <c r="E401" i="6"/>
  <c r="D401" i="6"/>
  <c r="C401" i="6"/>
  <c r="B401" i="6"/>
  <c r="L400" i="6"/>
  <c r="I400" i="6"/>
  <c r="H400" i="6"/>
  <c r="G400" i="6"/>
  <c r="F400" i="6"/>
  <c r="E400" i="6"/>
  <c r="D400" i="6"/>
  <c r="C400" i="6"/>
  <c r="B400" i="6"/>
  <c r="L399" i="6"/>
  <c r="I399" i="6"/>
  <c r="H399" i="6"/>
  <c r="G399" i="6"/>
  <c r="F399" i="6"/>
  <c r="E399" i="6"/>
  <c r="D399" i="6"/>
  <c r="C399" i="6"/>
  <c r="B399" i="6"/>
  <c r="I398" i="6"/>
  <c r="H398" i="6"/>
  <c r="L398" i="6" s="1"/>
  <c r="G398" i="6"/>
  <c r="F398" i="6"/>
  <c r="E398" i="6"/>
  <c r="D398" i="6"/>
  <c r="C398" i="6"/>
  <c r="B398" i="6"/>
  <c r="I397" i="6"/>
  <c r="H397" i="6"/>
  <c r="G397" i="6"/>
  <c r="F397" i="6"/>
  <c r="E397" i="6"/>
  <c r="D397" i="6"/>
  <c r="C397" i="6"/>
  <c r="B397" i="6"/>
  <c r="I396" i="6"/>
  <c r="H396" i="6"/>
  <c r="L396" i="6" s="1"/>
  <c r="G396" i="6"/>
  <c r="F396" i="6"/>
  <c r="E396" i="6"/>
  <c r="D396" i="6"/>
  <c r="C396" i="6"/>
  <c r="B396" i="6"/>
  <c r="L395" i="6"/>
  <c r="I395" i="6"/>
  <c r="H395" i="6"/>
  <c r="G395" i="6"/>
  <c r="F395" i="6"/>
  <c r="E395" i="6"/>
  <c r="D395" i="6"/>
  <c r="C395" i="6"/>
  <c r="B395" i="6"/>
  <c r="L394" i="6"/>
  <c r="I394" i="6"/>
  <c r="H394" i="6"/>
  <c r="G394" i="6"/>
  <c r="F394" i="6"/>
  <c r="E394" i="6"/>
  <c r="D394" i="6"/>
  <c r="C394" i="6"/>
  <c r="B394" i="6"/>
  <c r="I393" i="6"/>
  <c r="H393" i="6"/>
  <c r="G393" i="6"/>
  <c r="F393" i="6"/>
  <c r="E393" i="6"/>
  <c r="D393" i="6"/>
  <c r="C393" i="6"/>
  <c r="B393" i="6"/>
  <c r="L392" i="6"/>
  <c r="I392" i="6"/>
  <c r="H392" i="6"/>
  <c r="G392" i="6"/>
  <c r="F392" i="6"/>
  <c r="E392" i="6"/>
  <c r="D392" i="6"/>
  <c r="C392" i="6"/>
  <c r="B392" i="6"/>
  <c r="L391" i="6"/>
  <c r="I391" i="6"/>
  <c r="H391" i="6"/>
  <c r="G391" i="6"/>
  <c r="F391" i="6"/>
  <c r="E391" i="6"/>
  <c r="D391" i="6"/>
  <c r="C391" i="6"/>
  <c r="B391" i="6"/>
  <c r="I390" i="6"/>
  <c r="H390" i="6"/>
  <c r="L390" i="6" s="1"/>
  <c r="G390" i="6"/>
  <c r="F390" i="6"/>
  <c r="E390" i="6"/>
  <c r="D390" i="6"/>
  <c r="C390" i="6"/>
  <c r="B390" i="6"/>
  <c r="L389" i="6"/>
  <c r="I389" i="6"/>
  <c r="H389" i="6"/>
  <c r="G389" i="6"/>
  <c r="F389" i="6"/>
  <c r="E389" i="6"/>
  <c r="D389" i="6"/>
  <c r="C389" i="6"/>
  <c r="B389" i="6"/>
  <c r="I388" i="6"/>
  <c r="H388" i="6"/>
  <c r="L388" i="6" s="1"/>
  <c r="G388" i="6"/>
  <c r="F388" i="6"/>
  <c r="E388" i="6"/>
  <c r="D388" i="6"/>
  <c r="C388" i="6"/>
  <c r="B388" i="6"/>
  <c r="L387" i="6"/>
  <c r="I387" i="6"/>
  <c r="H387" i="6"/>
  <c r="G387" i="6"/>
  <c r="F387" i="6"/>
  <c r="E387" i="6"/>
  <c r="D387" i="6"/>
  <c r="C387" i="6"/>
  <c r="B387" i="6"/>
  <c r="I386" i="6"/>
  <c r="H386" i="6"/>
  <c r="L386" i="6" s="1"/>
  <c r="G386" i="6"/>
  <c r="F386" i="6"/>
  <c r="E386" i="6"/>
  <c r="D386" i="6"/>
  <c r="C386" i="6"/>
  <c r="B386" i="6"/>
  <c r="I385" i="6"/>
  <c r="H385" i="6"/>
  <c r="L385" i="6" s="1"/>
  <c r="G385" i="6"/>
  <c r="F385" i="6"/>
  <c r="E385" i="6"/>
  <c r="D385" i="6"/>
  <c r="C385" i="6"/>
  <c r="B385" i="6"/>
  <c r="L384" i="6"/>
  <c r="I384" i="6"/>
  <c r="H384" i="6"/>
  <c r="G384" i="6"/>
  <c r="F384" i="6"/>
  <c r="E384" i="6"/>
  <c r="D384" i="6"/>
  <c r="C384" i="6"/>
  <c r="B384" i="6"/>
  <c r="I383" i="6"/>
  <c r="L383" i="6" s="1"/>
  <c r="H383" i="6"/>
  <c r="G383" i="6"/>
  <c r="F383" i="6"/>
  <c r="E383" i="6"/>
  <c r="D383" i="6"/>
  <c r="C383" i="6"/>
  <c r="B383" i="6"/>
  <c r="I382" i="6"/>
  <c r="H382" i="6"/>
  <c r="L382" i="6" s="1"/>
  <c r="G382" i="6"/>
  <c r="F382" i="6"/>
  <c r="E382" i="6"/>
  <c r="D382" i="6"/>
  <c r="C382" i="6"/>
  <c r="B382" i="6"/>
  <c r="I381" i="6"/>
  <c r="H381" i="6"/>
  <c r="L381" i="6" s="1"/>
  <c r="G381" i="6"/>
  <c r="F381" i="6"/>
  <c r="E381" i="6"/>
  <c r="D381" i="6"/>
  <c r="C381" i="6"/>
  <c r="B381" i="6"/>
  <c r="I380" i="6"/>
  <c r="H380" i="6"/>
  <c r="L380" i="6" s="1"/>
  <c r="G380" i="6"/>
  <c r="F380" i="6"/>
  <c r="E380" i="6"/>
  <c r="D380" i="6"/>
  <c r="C380" i="6"/>
  <c r="B380" i="6"/>
  <c r="I379" i="6"/>
  <c r="L379" i="6" s="1"/>
  <c r="H379" i="6"/>
  <c r="G379" i="6"/>
  <c r="F379" i="6"/>
  <c r="E379" i="6"/>
  <c r="D379" i="6"/>
  <c r="C379" i="6"/>
  <c r="B379" i="6"/>
  <c r="I378" i="6"/>
  <c r="H378" i="6"/>
  <c r="L378" i="6" s="1"/>
  <c r="G378" i="6"/>
  <c r="F378" i="6"/>
  <c r="E378" i="6"/>
  <c r="D378" i="6"/>
  <c r="C378" i="6"/>
  <c r="B378" i="6"/>
  <c r="I377" i="6"/>
  <c r="H377" i="6"/>
  <c r="G377" i="6"/>
  <c r="F377" i="6"/>
  <c r="E377" i="6"/>
  <c r="D377" i="6"/>
  <c r="C377" i="6"/>
  <c r="B377" i="6"/>
  <c r="L376" i="6"/>
  <c r="I376" i="6"/>
  <c r="H376" i="6"/>
  <c r="G376" i="6"/>
  <c r="F376" i="6"/>
  <c r="E376" i="6"/>
  <c r="D376" i="6"/>
  <c r="C376" i="6"/>
  <c r="B376" i="6"/>
  <c r="I375" i="6"/>
  <c r="H375" i="6"/>
  <c r="L375" i="6" s="1"/>
  <c r="G375" i="6"/>
  <c r="F375" i="6"/>
  <c r="E375" i="6"/>
  <c r="D375" i="6"/>
  <c r="C375" i="6"/>
  <c r="B375" i="6"/>
  <c r="I374" i="6"/>
  <c r="L374" i="6" s="1"/>
  <c r="H374" i="6"/>
  <c r="G374" i="6"/>
  <c r="F374" i="6"/>
  <c r="E374" i="6"/>
  <c r="D374" i="6"/>
  <c r="C374" i="6"/>
  <c r="B374" i="6"/>
  <c r="I373" i="6"/>
  <c r="L373" i="6" s="1"/>
  <c r="H373" i="6"/>
  <c r="G373" i="6"/>
  <c r="F373" i="6"/>
  <c r="E373" i="6"/>
  <c r="D373" i="6"/>
  <c r="C373" i="6"/>
  <c r="B373" i="6"/>
  <c r="L372" i="6"/>
  <c r="I372" i="6"/>
  <c r="H372" i="6"/>
  <c r="G372" i="6"/>
  <c r="F372" i="6"/>
  <c r="E372" i="6"/>
  <c r="D372" i="6"/>
  <c r="C372" i="6"/>
  <c r="B372" i="6"/>
  <c r="I371" i="6"/>
  <c r="H371" i="6"/>
  <c r="L371" i="6" s="1"/>
  <c r="G371" i="6"/>
  <c r="F371" i="6"/>
  <c r="E371" i="6"/>
  <c r="D371" i="6"/>
  <c r="C371" i="6"/>
  <c r="B371" i="6"/>
  <c r="I370" i="6"/>
  <c r="H370" i="6"/>
  <c r="L370" i="6" s="1"/>
  <c r="G370" i="6"/>
  <c r="F370" i="6"/>
  <c r="E370" i="6"/>
  <c r="D370" i="6"/>
  <c r="C370" i="6"/>
  <c r="B370" i="6"/>
  <c r="I369" i="6"/>
  <c r="L369" i="6" s="1"/>
  <c r="H369" i="6"/>
  <c r="G369" i="6"/>
  <c r="F369" i="6"/>
  <c r="E369" i="6"/>
  <c r="D369" i="6"/>
  <c r="C369" i="6"/>
  <c r="B369" i="6"/>
  <c r="L368" i="6"/>
  <c r="I368" i="6"/>
  <c r="H368" i="6"/>
  <c r="G368" i="6"/>
  <c r="F368" i="6"/>
  <c r="E368" i="6"/>
  <c r="D368" i="6"/>
  <c r="C368" i="6"/>
  <c r="B368" i="6"/>
  <c r="I367" i="6"/>
  <c r="L367" i="6" s="1"/>
  <c r="H367" i="6"/>
  <c r="G367" i="6"/>
  <c r="F367" i="6"/>
  <c r="E367" i="6"/>
  <c r="D367" i="6"/>
  <c r="C367" i="6"/>
  <c r="B367" i="6"/>
  <c r="I366" i="6"/>
  <c r="H366" i="6"/>
  <c r="L366" i="6" s="1"/>
  <c r="G366" i="6"/>
  <c r="F366" i="6"/>
  <c r="E366" i="6"/>
  <c r="D366" i="6"/>
  <c r="C366" i="6"/>
  <c r="B366" i="6"/>
  <c r="I365" i="6"/>
  <c r="H365" i="6"/>
  <c r="L365" i="6" s="1"/>
  <c r="G365" i="6"/>
  <c r="F365" i="6"/>
  <c r="E365" i="6"/>
  <c r="D365" i="6"/>
  <c r="C365" i="6"/>
  <c r="B365" i="6"/>
  <c r="L364" i="6"/>
  <c r="I364" i="6"/>
  <c r="H364" i="6"/>
  <c r="G364" i="6"/>
  <c r="F364" i="6"/>
  <c r="E364" i="6"/>
  <c r="D364" i="6"/>
  <c r="C364" i="6"/>
  <c r="B364" i="6"/>
  <c r="I363" i="6"/>
  <c r="L363" i="6" s="1"/>
  <c r="H363" i="6"/>
  <c r="G363" i="6"/>
  <c r="F363" i="6"/>
  <c r="E363" i="6"/>
  <c r="D363" i="6"/>
  <c r="C363" i="6"/>
  <c r="B363" i="6"/>
  <c r="I362" i="6"/>
  <c r="H362" i="6"/>
  <c r="L362" i="6" s="1"/>
  <c r="G362" i="6"/>
  <c r="F362" i="6"/>
  <c r="E362" i="6"/>
  <c r="D362" i="6"/>
  <c r="C362" i="6"/>
  <c r="B362" i="6"/>
  <c r="I361" i="6"/>
  <c r="H361" i="6"/>
  <c r="L361" i="6" s="1"/>
  <c r="G361" i="6"/>
  <c r="F361" i="6"/>
  <c r="E361" i="6"/>
  <c r="D361" i="6"/>
  <c r="C361" i="6"/>
  <c r="B361" i="6"/>
  <c r="I360" i="6"/>
  <c r="H360" i="6"/>
  <c r="G360" i="6"/>
  <c r="F360" i="6"/>
  <c r="E360" i="6"/>
  <c r="D360" i="6"/>
  <c r="C360" i="6"/>
  <c r="B360" i="6"/>
  <c r="L359" i="6"/>
  <c r="I359" i="6"/>
  <c r="H359" i="6"/>
  <c r="G359" i="6"/>
  <c r="F359" i="6"/>
  <c r="E359" i="6"/>
  <c r="D359" i="6"/>
  <c r="C359" i="6"/>
  <c r="B359" i="6"/>
  <c r="L358" i="6"/>
  <c r="I358" i="6"/>
  <c r="H358" i="6"/>
  <c r="G358" i="6"/>
  <c r="F358" i="6"/>
  <c r="E358" i="6"/>
  <c r="D358" i="6"/>
  <c r="C358" i="6"/>
  <c r="B358" i="6"/>
  <c r="I357" i="6"/>
  <c r="H357" i="6"/>
  <c r="L357" i="6" s="1"/>
  <c r="G357" i="6"/>
  <c r="F357" i="6"/>
  <c r="E357" i="6"/>
  <c r="D357" i="6"/>
  <c r="C357" i="6"/>
  <c r="B357" i="6"/>
  <c r="I356" i="6"/>
  <c r="H356" i="6"/>
  <c r="L356" i="6" s="1"/>
  <c r="G356" i="6"/>
  <c r="F356" i="6"/>
  <c r="E356" i="6"/>
  <c r="D356" i="6"/>
  <c r="C356" i="6"/>
  <c r="B356" i="6"/>
  <c r="L355" i="6"/>
  <c r="I355" i="6"/>
  <c r="H355" i="6"/>
  <c r="G355" i="6"/>
  <c r="F355" i="6"/>
  <c r="E355" i="6"/>
  <c r="D355" i="6"/>
  <c r="C355" i="6"/>
  <c r="B355" i="6"/>
  <c r="L354" i="6"/>
  <c r="I354" i="6"/>
  <c r="H354" i="6"/>
  <c r="G354" i="6"/>
  <c r="F354" i="6"/>
  <c r="E354" i="6"/>
  <c r="D354" i="6"/>
  <c r="C354" i="6"/>
  <c r="B354" i="6"/>
  <c r="I353" i="6"/>
  <c r="H353" i="6"/>
  <c r="L353" i="6" s="1"/>
  <c r="G353" i="6"/>
  <c r="F353" i="6"/>
  <c r="E353" i="6"/>
  <c r="D353" i="6"/>
  <c r="C353" i="6"/>
  <c r="B353" i="6"/>
  <c r="I352" i="6"/>
  <c r="L352" i="6" s="1"/>
  <c r="H352" i="6"/>
  <c r="G352" i="6"/>
  <c r="F352" i="6"/>
  <c r="E352" i="6"/>
  <c r="D352" i="6"/>
  <c r="C352" i="6"/>
  <c r="B352" i="6"/>
  <c r="I351" i="6"/>
  <c r="H351" i="6"/>
  <c r="G351" i="6"/>
  <c r="F351" i="6"/>
  <c r="E351" i="6"/>
  <c r="D351" i="6"/>
  <c r="C351" i="6"/>
  <c r="B351" i="6"/>
  <c r="I350" i="6"/>
  <c r="H350" i="6"/>
  <c r="G350" i="6"/>
  <c r="F350" i="6"/>
  <c r="E350" i="6"/>
  <c r="D350" i="6"/>
  <c r="C350" i="6"/>
  <c r="B350" i="6"/>
  <c r="L349" i="6"/>
  <c r="I349" i="6"/>
  <c r="H349" i="6"/>
  <c r="G349" i="6"/>
  <c r="F349" i="6"/>
  <c r="E349" i="6"/>
  <c r="D349" i="6"/>
  <c r="C349" i="6"/>
  <c r="B349" i="6"/>
  <c r="I348" i="6"/>
  <c r="H348" i="6"/>
  <c r="L348" i="6" s="1"/>
  <c r="G348" i="6"/>
  <c r="F348" i="6"/>
  <c r="E348" i="6"/>
  <c r="D348" i="6"/>
  <c r="C348" i="6"/>
  <c r="B348" i="6"/>
  <c r="L347" i="6"/>
  <c r="I347" i="6"/>
  <c r="H347" i="6"/>
  <c r="G347" i="6"/>
  <c r="F347" i="6"/>
  <c r="E347" i="6"/>
  <c r="D347" i="6"/>
  <c r="C347" i="6"/>
  <c r="B347" i="6"/>
  <c r="I346" i="6"/>
  <c r="L346" i="6" s="1"/>
  <c r="H346" i="6"/>
  <c r="G346" i="6"/>
  <c r="F346" i="6"/>
  <c r="E346" i="6"/>
  <c r="D346" i="6"/>
  <c r="C346" i="6"/>
  <c r="B346" i="6"/>
  <c r="I345" i="6"/>
  <c r="H345" i="6"/>
  <c r="L345" i="6" s="1"/>
  <c r="G345" i="6"/>
  <c r="F345" i="6"/>
  <c r="E345" i="6"/>
  <c r="D345" i="6"/>
  <c r="C345" i="6"/>
  <c r="B345" i="6"/>
  <c r="I344" i="6"/>
  <c r="H344" i="6"/>
  <c r="L344" i="6" s="1"/>
  <c r="G344" i="6"/>
  <c r="F344" i="6"/>
  <c r="E344" i="6"/>
  <c r="D344" i="6"/>
  <c r="C344" i="6"/>
  <c r="B344" i="6"/>
  <c r="I343" i="6"/>
  <c r="H343" i="6"/>
  <c r="L343" i="6" s="1"/>
  <c r="G343" i="6"/>
  <c r="F343" i="6"/>
  <c r="E343" i="6"/>
  <c r="D343" i="6"/>
  <c r="C343" i="6"/>
  <c r="B343" i="6"/>
  <c r="I342" i="6"/>
  <c r="L342" i="6" s="1"/>
  <c r="H342" i="6"/>
  <c r="G342" i="6"/>
  <c r="F342" i="6"/>
  <c r="E342" i="6"/>
  <c r="D342" i="6"/>
  <c r="C342" i="6"/>
  <c r="B342" i="6"/>
  <c r="L341" i="6"/>
  <c r="I341" i="6"/>
  <c r="H341" i="6"/>
  <c r="G341" i="6"/>
  <c r="F341" i="6"/>
  <c r="E341" i="6"/>
  <c r="D341" i="6"/>
  <c r="C341" i="6"/>
  <c r="B341" i="6"/>
  <c r="I340" i="6"/>
  <c r="H340" i="6"/>
  <c r="L340" i="6" s="1"/>
  <c r="G340" i="6"/>
  <c r="F340" i="6"/>
  <c r="E340" i="6"/>
  <c r="D340" i="6"/>
  <c r="C340" i="6"/>
  <c r="B340" i="6"/>
  <c r="I339" i="6"/>
  <c r="H339" i="6"/>
  <c r="L339" i="6" s="1"/>
  <c r="G339" i="6"/>
  <c r="F339" i="6"/>
  <c r="E339" i="6"/>
  <c r="D339" i="6"/>
  <c r="C339" i="6"/>
  <c r="B339" i="6"/>
  <c r="L338" i="6"/>
  <c r="I338" i="6"/>
  <c r="H338" i="6"/>
  <c r="G338" i="6"/>
  <c r="F338" i="6"/>
  <c r="E338" i="6"/>
  <c r="D338" i="6"/>
  <c r="C338" i="6"/>
  <c r="B338" i="6"/>
  <c r="L337" i="6"/>
  <c r="I337" i="6"/>
  <c r="H337" i="6"/>
  <c r="G337" i="6"/>
  <c r="F337" i="6"/>
  <c r="E337" i="6"/>
  <c r="D337" i="6"/>
  <c r="C337" i="6"/>
  <c r="B337" i="6"/>
  <c r="I336" i="6"/>
  <c r="L336" i="6" s="1"/>
  <c r="H336" i="6"/>
  <c r="G336" i="6"/>
  <c r="F336" i="6"/>
  <c r="E336" i="6"/>
  <c r="D336" i="6"/>
  <c r="C336" i="6"/>
  <c r="B336" i="6"/>
  <c r="I335" i="6"/>
  <c r="H335" i="6"/>
  <c r="L335" i="6" s="1"/>
  <c r="G335" i="6"/>
  <c r="F335" i="6"/>
  <c r="E335" i="6"/>
  <c r="D335" i="6"/>
  <c r="C335" i="6"/>
  <c r="B335" i="6"/>
  <c r="I334" i="6"/>
  <c r="H334" i="6"/>
  <c r="G334" i="6"/>
  <c r="F334" i="6"/>
  <c r="E334" i="6"/>
  <c r="D334" i="6"/>
  <c r="C334" i="6"/>
  <c r="B334" i="6"/>
  <c r="I333" i="6"/>
  <c r="H333" i="6"/>
  <c r="L333" i="6" s="1"/>
  <c r="G333" i="6"/>
  <c r="F333" i="6"/>
  <c r="E333" i="6"/>
  <c r="D333" i="6"/>
  <c r="C333" i="6"/>
  <c r="B333" i="6"/>
  <c r="L332" i="6"/>
  <c r="I332" i="6"/>
  <c r="H332" i="6"/>
  <c r="G332" i="6"/>
  <c r="F332" i="6"/>
  <c r="E332" i="6"/>
  <c r="D332" i="6"/>
  <c r="C332" i="6"/>
  <c r="B332" i="6"/>
  <c r="I331" i="6"/>
  <c r="H331" i="6"/>
  <c r="L331" i="6" s="1"/>
  <c r="G331" i="6"/>
  <c r="F331" i="6"/>
  <c r="E331" i="6"/>
  <c r="D331" i="6"/>
  <c r="C331" i="6"/>
  <c r="B331" i="6"/>
  <c r="I330" i="6"/>
  <c r="H330" i="6"/>
  <c r="L330" i="6" s="1"/>
  <c r="G330" i="6"/>
  <c r="F330" i="6"/>
  <c r="E330" i="6"/>
  <c r="D330" i="6"/>
  <c r="C330" i="6"/>
  <c r="B330" i="6"/>
  <c r="I329" i="6"/>
  <c r="H329" i="6"/>
  <c r="L329" i="6" s="1"/>
  <c r="G329" i="6"/>
  <c r="F329" i="6"/>
  <c r="E329" i="6"/>
  <c r="D329" i="6"/>
  <c r="C329" i="6"/>
  <c r="B329" i="6"/>
  <c r="L328" i="6"/>
  <c r="I328" i="6"/>
  <c r="H328" i="6"/>
  <c r="G328" i="6"/>
  <c r="F328" i="6"/>
  <c r="E328" i="6"/>
  <c r="D328" i="6"/>
  <c r="C328" i="6"/>
  <c r="B328" i="6"/>
  <c r="I327" i="6"/>
  <c r="H327" i="6"/>
  <c r="L327" i="6" s="1"/>
  <c r="G327" i="6"/>
  <c r="F327" i="6"/>
  <c r="E327" i="6"/>
  <c r="D327" i="6"/>
  <c r="C327" i="6"/>
  <c r="B327" i="6"/>
  <c r="I326" i="6"/>
  <c r="H326" i="6"/>
  <c r="L326" i="6" s="1"/>
  <c r="G326" i="6"/>
  <c r="F326" i="6"/>
  <c r="E326" i="6"/>
  <c r="D326" i="6"/>
  <c r="C326" i="6"/>
  <c r="B326" i="6"/>
  <c r="I325" i="6"/>
  <c r="L325" i="6" s="1"/>
  <c r="H325" i="6"/>
  <c r="G325" i="6"/>
  <c r="F325" i="6"/>
  <c r="E325" i="6"/>
  <c r="D325" i="6"/>
  <c r="C325" i="6"/>
  <c r="B325" i="6"/>
  <c r="L324" i="6"/>
  <c r="I324" i="6"/>
  <c r="H324" i="6"/>
  <c r="G324" i="6"/>
  <c r="F324" i="6"/>
  <c r="E324" i="6"/>
  <c r="D324" i="6"/>
  <c r="C324" i="6"/>
  <c r="B324" i="6"/>
  <c r="I323" i="6"/>
  <c r="H323" i="6"/>
  <c r="G323" i="6"/>
  <c r="F323" i="6"/>
  <c r="E323" i="6"/>
  <c r="D323" i="6"/>
  <c r="C323" i="6"/>
  <c r="B323" i="6"/>
  <c r="L322" i="6"/>
  <c r="I322" i="6"/>
  <c r="H322" i="6"/>
  <c r="G322" i="6"/>
  <c r="F322" i="6"/>
  <c r="E322" i="6"/>
  <c r="D322" i="6"/>
  <c r="C322" i="6"/>
  <c r="B322" i="6"/>
  <c r="I321" i="6"/>
  <c r="H321" i="6"/>
  <c r="L321" i="6" s="1"/>
  <c r="G321" i="6"/>
  <c r="F321" i="6"/>
  <c r="E321" i="6"/>
  <c r="D321" i="6"/>
  <c r="C321" i="6"/>
  <c r="B321" i="6"/>
  <c r="I320" i="6"/>
  <c r="L320" i="6" s="1"/>
  <c r="H320" i="6"/>
  <c r="G320" i="6"/>
  <c r="F320" i="6"/>
  <c r="E320" i="6"/>
  <c r="D320" i="6"/>
  <c r="C320" i="6"/>
  <c r="B320" i="6"/>
  <c r="L319" i="6"/>
  <c r="I319" i="6"/>
  <c r="H319" i="6"/>
  <c r="G319" i="6"/>
  <c r="F319" i="6"/>
  <c r="E319" i="6"/>
  <c r="D319" i="6"/>
  <c r="C319" i="6"/>
  <c r="B319" i="6"/>
  <c r="I318" i="6"/>
  <c r="H318" i="6"/>
  <c r="L318" i="6" s="1"/>
  <c r="G318" i="6"/>
  <c r="F318" i="6"/>
  <c r="E318" i="6"/>
  <c r="D318" i="6"/>
  <c r="C318" i="6"/>
  <c r="B318" i="6"/>
  <c r="I317" i="6"/>
  <c r="H317" i="6"/>
  <c r="G317" i="6"/>
  <c r="F317" i="6"/>
  <c r="E317" i="6"/>
  <c r="D317" i="6"/>
  <c r="C317" i="6"/>
  <c r="B317" i="6"/>
  <c r="I316" i="6"/>
  <c r="H316" i="6"/>
  <c r="L316" i="6" s="1"/>
  <c r="G316" i="6"/>
  <c r="F316" i="6"/>
  <c r="E316" i="6"/>
  <c r="D316" i="6"/>
  <c r="C316" i="6"/>
  <c r="B316" i="6"/>
  <c r="I315" i="6"/>
  <c r="L315" i="6" s="1"/>
  <c r="H315" i="6"/>
  <c r="G315" i="6"/>
  <c r="F315" i="6"/>
  <c r="E315" i="6"/>
  <c r="D315" i="6"/>
  <c r="C315" i="6"/>
  <c r="B315" i="6"/>
  <c r="L314" i="6"/>
  <c r="I314" i="6"/>
  <c r="H314" i="6"/>
  <c r="G314" i="6"/>
  <c r="F314" i="6"/>
  <c r="E314" i="6"/>
  <c r="D314" i="6"/>
  <c r="C314" i="6"/>
  <c r="B314" i="6"/>
  <c r="I313" i="6"/>
  <c r="H313" i="6"/>
  <c r="L313" i="6" s="1"/>
  <c r="G313" i="6"/>
  <c r="F313" i="6"/>
  <c r="E313" i="6"/>
  <c r="D313" i="6"/>
  <c r="C313" i="6"/>
  <c r="B313" i="6"/>
  <c r="I312" i="6"/>
  <c r="H312" i="6"/>
  <c r="L312" i="6" s="1"/>
  <c r="G312" i="6"/>
  <c r="F312" i="6"/>
  <c r="E312" i="6"/>
  <c r="D312" i="6"/>
  <c r="C312" i="6"/>
  <c r="B312" i="6"/>
  <c r="L311" i="6"/>
  <c r="I311" i="6"/>
  <c r="H311" i="6"/>
  <c r="G311" i="6"/>
  <c r="F311" i="6"/>
  <c r="E311" i="6"/>
  <c r="D311" i="6"/>
  <c r="C311" i="6"/>
  <c r="B311" i="6"/>
  <c r="I310" i="6"/>
  <c r="H310" i="6"/>
  <c r="L310" i="6" s="1"/>
  <c r="G310" i="6"/>
  <c r="F310" i="6"/>
  <c r="E310" i="6"/>
  <c r="D310" i="6"/>
  <c r="C310" i="6"/>
  <c r="B310" i="6"/>
  <c r="I309" i="6"/>
  <c r="L309" i="6" s="1"/>
  <c r="H309" i="6"/>
  <c r="G309" i="6"/>
  <c r="F309" i="6"/>
  <c r="E309" i="6"/>
  <c r="D309" i="6"/>
  <c r="C309" i="6"/>
  <c r="B309" i="6"/>
  <c r="I308" i="6"/>
  <c r="H308" i="6"/>
  <c r="L308" i="6" s="1"/>
  <c r="G308" i="6"/>
  <c r="F308" i="6"/>
  <c r="E308" i="6"/>
  <c r="D308" i="6"/>
  <c r="C308" i="6"/>
  <c r="B308" i="6"/>
  <c r="I307" i="6"/>
  <c r="H307" i="6"/>
  <c r="G307" i="6"/>
  <c r="F307" i="6"/>
  <c r="E307" i="6"/>
  <c r="D307" i="6"/>
  <c r="C307" i="6"/>
  <c r="B307" i="6"/>
  <c r="I306" i="6"/>
  <c r="H306" i="6"/>
  <c r="L306" i="6" s="1"/>
  <c r="G306" i="6"/>
  <c r="F306" i="6"/>
  <c r="E306" i="6"/>
  <c r="D306" i="6"/>
  <c r="C306" i="6"/>
  <c r="B306" i="6"/>
  <c r="L305" i="6"/>
  <c r="I305" i="6"/>
  <c r="H305" i="6"/>
  <c r="G305" i="6"/>
  <c r="F305" i="6"/>
  <c r="E305" i="6"/>
  <c r="D305" i="6"/>
  <c r="C305" i="6"/>
  <c r="B305" i="6"/>
  <c r="I304" i="6"/>
  <c r="H304" i="6"/>
  <c r="L304" i="6" s="1"/>
  <c r="G304" i="6"/>
  <c r="F304" i="6"/>
  <c r="E304" i="6"/>
  <c r="D304" i="6"/>
  <c r="C304" i="6"/>
  <c r="B304" i="6"/>
  <c r="L303" i="6"/>
  <c r="I303" i="6"/>
  <c r="H303" i="6"/>
  <c r="G303" i="6"/>
  <c r="F303" i="6"/>
  <c r="E303" i="6"/>
  <c r="D303" i="6"/>
  <c r="C303" i="6"/>
  <c r="B303" i="6"/>
  <c r="I302" i="6"/>
  <c r="H302" i="6"/>
  <c r="L302" i="6" s="1"/>
  <c r="G302" i="6"/>
  <c r="F302" i="6"/>
  <c r="E302" i="6"/>
  <c r="D302" i="6"/>
  <c r="C302" i="6"/>
  <c r="B302" i="6"/>
  <c r="K301" i="6"/>
  <c r="J301" i="6"/>
  <c r="I301" i="6"/>
  <c r="H301" i="6"/>
  <c r="G301" i="6"/>
  <c r="F301" i="6"/>
  <c r="E301" i="6"/>
  <c r="D301" i="6"/>
  <c r="C301" i="6"/>
  <c r="B301" i="6"/>
  <c r="K300" i="6"/>
  <c r="J300" i="6"/>
  <c r="I300" i="6"/>
  <c r="H300" i="6"/>
  <c r="G300" i="6"/>
  <c r="F300" i="6"/>
  <c r="E300" i="6"/>
  <c r="D300" i="6"/>
  <c r="C300" i="6"/>
  <c r="B300" i="6"/>
  <c r="K299" i="6"/>
  <c r="J299" i="6"/>
  <c r="I299" i="6"/>
  <c r="H299" i="6"/>
  <c r="G299" i="6"/>
  <c r="F299" i="6"/>
  <c r="E299" i="6"/>
  <c r="D299" i="6"/>
  <c r="C299" i="6"/>
  <c r="B299" i="6"/>
  <c r="K298" i="6"/>
  <c r="J298" i="6"/>
  <c r="I298" i="6"/>
  <c r="H298" i="6"/>
  <c r="G298" i="6"/>
  <c r="F298" i="6"/>
  <c r="E298" i="6"/>
  <c r="D298" i="6"/>
  <c r="C298" i="6"/>
  <c r="B298" i="6"/>
  <c r="K297" i="6"/>
  <c r="J297" i="6"/>
  <c r="I297" i="6"/>
  <c r="H297" i="6"/>
  <c r="G297" i="6"/>
  <c r="F297" i="6"/>
  <c r="E297" i="6"/>
  <c r="D297" i="6"/>
  <c r="C297" i="6"/>
  <c r="B297" i="6"/>
  <c r="K296" i="6"/>
  <c r="J296" i="6"/>
  <c r="I296" i="6"/>
  <c r="H296" i="6"/>
  <c r="G296" i="6"/>
  <c r="F296" i="6"/>
  <c r="E296" i="6"/>
  <c r="D296" i="6"/>
  <c r="C296" i="6"/>
  <c r="B296" i="6"/>
  <c r="K295" i="6"/>
  <c r="J295" i="6"/>
  <c r="I295" i="6"/>
  <c r="H295" i="6"/>
  <c r="G295" i="6"/>
  <c r="F295" i="6"/>
  <c r="E295" i="6"/>
  <c r="D295" i="6"/>
  <c r="C295" i="6"/>
  <c r="B295" i="6"/>
  <c r="K294" i="6"/>
  <c r="J294" i="6"/>
  <c r="I294" i="6"/>
  <c r="H294" i="6"/>
  <c r="G294" i="6"/>
  <c r="F294" i="6"/>
  <c r="E294" i="6"/>
  <c r="D294" i="6"/>
  <c r="C294" i="6"/>
  <c r="B294" i="6"/>
  <c r="K293" i="6"/>
  <c r="J293" i="6"/>
  <c r="I293" i="6"/>
  <c r="H293" i="6"/>
  <c r="G293" i="6"/>
  <c r="F293" i="6"/>
  <c r="E293" i="6"/>
  <c r="D293" i="6"/>
  <c r="C293" i="6"/>
  <c r="B293" i="6"/>
  <c r="K292" i="6"/>
  <c r="J292" i="6"/>
  <c r="I292" i="6"/>
  <c r="H292" i="6"/>
  <c r="G292" i="6"/>
  <c r="F292" i="6"/>
  <c r="E292" i="6"/>
  <c r="D292" i="6"/>
  <c r="C292" i="6"/>
  <c r="B292" i="6"/>
  <c r="K291" i="6"/>
  <c r="J291" i="6"/>
  <c r="I291" i="6"/>
  <c r="H291" i="6"/>
  <c r="G291" i="6"/>
  <c r="F291" i="6"/>
  <c r="E291" i="6"/>
  <c r="D291" i="6"/>
  <c r="C291" i="6"/>
  <c r="B291" i="6"/>
  <c r="K290" i="6"/>
  <c r="J290" i="6"/>
  <c r="I290" i="6"/>
  <c r="H290" i="6"/>
  <c r="G290" i="6"/>
  <c r="F290" i="6"/>
  <c r="E290" i="6"/>
  <c r="D290" i="6"/>
  <c r="C290" i="6"/>
  <c r="B290" i="6"/>
  <c r="K289" i="6"/>
  <c r="J289" i="6"/>
  <c r="I289" i="6"/>
  <c r="H289" i="6"/>
  <c r="G289" i="6"/>
  <c r="F289" i="6"/>
  <c r="E289" i="6"/>
  <c r="D289" i="6"/>
  <c r="C289" i="6"/>
  <c r="B289" i="6"/>
  <c r="K288" i="6"/>
  <c r="J288" i="6"/>
  <c r="I288" i="6"/>
  <c r="H288" i="6"/>
  <c r="G288" i="6"/>
  <c r="F288" i="6"/>
  <c r="E288" i="6"/>
  <c r="D288" i="6"/>
  <c r="C288" i="6"/>
  <c r="B288" i="6"/>
  <c r="K287" i="6"/>
  <c r="J287" i="6"/>
  <c r="I287" i="6"/>
  <c r="H287" i="6"/>
  <c r="G287" i="6"/>
  <c r="F287" i="6"/>
  <c r="E287" i="6"/>
  <c r="D287" i="6"/>
  <c r="C287" i="6"/>
  <c r="B287" i="6"/>
  <c r="K286" i="6"/>
  <c r="J286" i="6"/>
  <c r="I286" i="6"/>
  <c r="H286" i="6"/>
  <c r="G286" i="6"/>
  <c r="F286" i="6"/>
  <c r="E286" i="6"/>
  <c r="D286" i="6"/>
  <c r="C286" i="6"/>
  <c r="B286" i="6"/>
  <c r="K285" i="6"/>
  <c r="J285" i="6"/>
  <c r="I285" i="6"/>
  <c r="H285" i="6"/>
  <c r="G285" i="6"/>
  <c r="F285" i="6"/>
  <c r="E285" i="6"/>
  <c r="D285" i="6"/>
  <c r="C285" i="6"/>
  <c r="B285" i="6"/>
  <c r="K284" i="6"/>
  <c r="J284" i="6"/>
  <c r="I284" i="6"/>
  <c r="H284" i="6"/>
  <c r="G284" i="6"/>
  <c r="F284" i="6"/>
  <c r="E284" i="6"/>
  <c r="D284" i="6"/>
  <c r="C284" i="6"/>
  <c r="B284" i="6"/>
  <c r="K283" i="6"/>
  <c r="J283" i="6"/>
  <c r="I283" i="6"/>
  <c r="H283" i="6"/>
  <c r="G283" i="6"/>
  <c r="F283" i="6"/>
  <c r="E283" i="6"/>
  <c r="D283" i="6"/>
  <c r="C283" i="6"/>
  <c r="B283" i="6"/>
  <c r="K282" i="6"/>
  <c r="J282" i="6"/>
  <c r="I282" i="6"/>
  <c r="H282" i="6"/>
  <c r="G282" i="6"/>
  <c r="F282" i="6"/>
  <c r="E282" i="6"/>
  <c r="D282" i="6"/>
  <c r="C282" i="6"/>
  <c r="B282" i="6"/>
  <c r="M281" i="6"/>
  <c r="K281" i="6"/>
  <c r="J281" i="6"/>
  <c r="I281" i="6"/>
  <c r="H281" i="6"/>
  <c r="G281" i="6"/>
  <c r="F281" i="6"/>
  <c r="E281" i="6"/>
  <c r="D281" i="6"/>
  <c r="C281" i="6"/>
  <c r="B281" i="6"/>
  <c r="K280" i="6"/>
  <c r="J280" i="6"/>
  <c r="I280" i="6"/>
  <c r="H280" i="6"/>
  <c r="G280" i="6"/>
  <c r="F280" i="6"/>
  <c r="E280" i="6"/>
  <c r="D280" i="6"/>
  <c r="C280" i="6"/>
  <c r="B280" i="6"/>
  <c r="K279" i="6"/>
  <c r="J279" i="6"/>
  <c r="I279" i="6"/>
  <c r="H279" i="6"/>
  <c r="G279" i="6"/>
  <c r="F279" i="6"/>
  <c r="E279" i="6"/>
  <c r="D279" i="6"/>
  <c r="C279" i="6"/>
  <c r="B279" i="6"/>
  <c r="K278" i="6"/>
  <c r="J278" i="6"/>
  <c r="I278" i="6"/>
  <c r="H278" i="6"/>
  <c r="G278" i="6"/>
  <c r="F278" i="6"/>
  <c r="E278" i="6"/>
  <c r="D278" i="6"/>
  <c r="C278" i="6"/>
  <c r="B278" i="6"/>
  <c r="K277" i="6"/>
  <c r="J277" i="6"/>
  <c r="I277" i="6"/>
  <c r="H277" i="6"/>
  <c r="G277" i="6"/>
  <c r="F277" i="6"/>
  <c r="E277" i="6"/>
  <c r="D277" i="6"/>
  <c r="C277" i="6"/>
  <c r="B277" i="6"/>
  <c r="K276" i="6"/>
  <c r="J276" i="6"/>
  <c r="I276" i="6"/>
  <c r="H276" i="6"/>
  <c r="G276" i="6"/>
  <c r="F276" i="6"/>
  <c r="E276" i="6"/>
  <c r="D276" i="6"/>
  <c r="C276" i="6"/>
  <c r="B276" i="6"/>
  <c r="K275" i="6"/>
  <c r="J275" i="6"/>
  <c r="I275" i="6"/>
  <c r="H275" i="6"/>
  <c r="G275" i="6"/>
  <c r="F275" i="6"/>
  <c r="E275" i="6"/>
  <c r="D275" i="6"/>
  <c r="C275" i="6"/>
  <c r="B275" i="6"/>
  <c r="K274" i="6"/>
  <c r="J274" i="6"/>
  <c r="I274" i="6"/>
  <c r="H274" i="6"/>
  <c r="G274" i="6"/>
  <c r="F274" i="6"/>
  <c r="E274" i="6"/>
  <c r="D274" i="6"/>
  <c r="C274" i="6"/>
  <c r="B274" i="6"/>
  <c r="K273" i="6"/>
  <c r="J273" i="6"/>
  <c r="I273" i="6"/>
  <c r="H273" i="6"/>
  <c r="G273" i="6"/>
  <c r="F273" i="6"/>
  <c r="E273" i="6"/>
  <c r="D273" i="6"/>
  <c r="C273" i="6"/>
  <c r="B273" i="6"/>
  <c r="K272" i="6"/>
  <c r="J272" i="6"/>
  <c r="I272" i="6"/>
  <c r="H272" i="6"/>
  <c r="G272" i="6"/>
  <c r="F272" i="6"/>
  <c r="E272" i="6"/>
  <c r="D272" i="6"/>
  <c r="C272" i="6"/>
  <c r="B272" i="6"/>
  <c r="K271" i="6"/>
  <c r="J271" i="6"/>
  <c r="I271" i="6"/>
  <c r="H271" i="6"/>
  <c r="G271" i="6"/>
  <c r="F271" i="6"/>
  <c r="E271" i="6"/>
  <c r="D271" i="6"/>
  <c r="C271" i="6"/>
  <c r="B271" i="6"/>
  <c r="K270" i="6"/>
  <c r="J270" i="6"/>
  <c r="I270" i="6"/>
  <c r="H270" i="6"/>
  <c r="G270" i="6"/>
  <c r="F270" i="6"/>
  <c r="E270" i="6"/>
  <c r="D270" i="6"/>
  <c r="C270" i="6"/>
  <c r="B270" i="6"/>
  <c r="K269" i="6"/>
  <c r="J269" i="6"/>
  <c r="I269" i="6"/>
  <c r="H269" i="6"/>
  <c r="G269" i="6"/>
  <c r="F269" i="6"/>
  <c r="E269" i="6"/>
  <c r="D269" i="6"/>
  <c r="C269" i="6"/>
  <c r="B269" i="6"/>
  <c r="K268" i="6"/>
  <c r="J268" i="6"/>
  <c r="I268" i="6"/>
  <c r="H268" i="6"/>
  <c r="G268" i="6"/>
  <c r="F268" i="6"/>
  <c r="E268" i="6"/>
  <c r="D268" i="6"/>
  <c r="C268" i="6"/>
  <c r="B268" i="6"/>
  <c r="K267" i="6"/>
  <c r="J267" i="6"/>
  <c r="I267" i="6"/>
  <c r="H267" i="6"/>
  <c r="G267" i="6"/>
  <c r="F267" i="6"/>
  <c r="E267" i="6"/>
  <c r="D267" i="6"/>
  <c r="C267" i="6"/>
  <c r="B267" i="6"/>
  <c r="K266" i="6"/>
  <c r="J266" i="6"/>
  <c r="I266" i="6"/>
  <c r="H266" i="6"/>
  <c r="G266" i="6"/>
  <c r="F266" i="6"/>
  <c r="E266" i="6"/>
  <c r="D266" i="6"/>
  <c r="C266" i="6"/>
  <c r="B266" i="6"/>
  <c r="K265" i="6"/>
  <c r="J265" i="6"/>
  <c r="I265" i="6"/>
  <c r="H265" i="6"/>
  <c r="G265" i="6"/>
  <c r="F265" i="6"/>
  <c r="E265" i="6"/>
  <c r="D265" i="6"/>
  <c r="C265" i="6"/>
  <c r="B265" i="6"/>
  <c r="K264" i="6"/>
  <c r="J264" i="6"/>
  <c r="I264" i="6"/>
  <c r="H264" i="6"/>
  <c r="G264" i="6"/>
  <c r="F264" i="6"/>
  <c r="E264" i="6"/>
  <c r="D264" i="6"/>
  <c r="C264" i="6"/>
  <c r="B264" i="6"/>
  <c r="K263" i="6"/>
  <c r="J263" i="6"/>
  <c r="I263" i="6"/>
  <c r="H263" i="6"/>
  <c r="G263" i="6"/>
  <c r="F263" i="6"/>
  <c r="E263" i="6"/>
  <c r="D263" i="6"/>
  <c r="C263" i="6"/>
  <c r="B263" i="6"/>
  <c r="K262" i="6"/>
  <c r="J262" i="6"/>
  <c r="I262" i="6"/>
  <c r="H262" i="6"/>
  <c r="G262" i="6"/>
  <c r="F262" i="6"/>
  <c r="E262" i="6"/>
  <c r="D262" i="6"/>
  <c r="C262" i="6"/>
  <c r="B262" i="6"/>
  <c r="K261" i="6"/>
  <c r="J261" i="6"/>
  <c r="I261" i="6"/>
  <c r="H261" i="6"/>
  <c r="G261" i="6"/>
  <c r="F261" i="6"/>
  <c r="E261" i="6"/>
  <c r="D261" i="6"/>
  <c r="C261" i="6"/>
  <c r="B261" i="6"/>
  <c r="K260" i="6"/>
  <c r="J260" i="6"/>
  <c r="I260" i="6"/>
  <c r="H260" i="6"/>
  <c r="G260" i="6"/>
  <c r="F260" i="6"/>
  <c r="E260" i="6"/>
  <c r="D260" i="6"/>
  <c r="C260" i="6"/>
  <c r="B260" i="6"/>
  <c r="K259" i="6"/>
  <c r="J259" i="6"/>
  <c r="I259" i="6"/>
  <c r="H259" i="6"/>
  <c r="G259" i="6"/>
  <c r="F259" i="6"/>
  <c r="E259" i="6"/>
  <c r="D259" i="6"/>
  <c r="C259" i="6"/>
  <c r="B259" i="6"/>
  <c r="K258" i="6"/>
  <c r="J258" i="6"/>
  <c r="I258" i="6"/>
  <c r="H258" i="6"/>
  <c r="G258" i="6"/>
  <c r="F258" i="6"/>
  <c r="E258" i="6"/>
  <c r="D258" i="6"/>
  <c r="C258" i="6"/>
  <c r="B258" i="6"/>
  <c r="K257" i="6"/>
  <c r="J257" i="6"/>
  <c r="I257" i="6"/>
  <c r="H257" i="6"/>
  <c r="G257" i="6"/>
  <c r="F257" i="6"/>
  <c r="E257" i="6"/>
  <c r="D257" i="6"/>
  <c r="C257" i="6"/>
  <c r="B257" i="6"/>
  <c r="K256" i="6"/>
  <c r="J256" i="6"/>
  <c r="I256" i="6"/>
  <c r="H256" i="6"/>
  <c r="G256" i="6"/>
  <c r="F256" i="6"/>
  <c r="E256" i="6"/>
  <c r="D256" i="6"/>
  <c r="C256" i="6"/>
  <c r="B256" i="6"/>
  <c r="K255" i="6"/>
  <c r="J255" i="6"/>
  <c r="I255" i="6"/>
  <c r="H255" i="6"/>
  <c r="G255" i="6"/>
  <c r="F255" i="6"/>
  <c r="E255" i="6"/>
  <c r="D255" i="6"/>
  <c r="C255" i="6"/>
  <c r="B255" i="6"/>
  <c r="K254" i="6"/>
  <c r="J254" i="6"/>
  <c r="I254" i="6"/>
  <c r="H254" i="6"/>
  <c r="G254" i="6"/>
  <c r="F254" i="6"/>
  <c r="E254" i="6"/>
  <c r="D254" i="6"/>
  <c r="C254" i="6"/>
  <c r="B254" i="6"/>
  <c r="K253" i="6"/>
  <c r="J253" i="6"/>
  <c r="I253" i="6"/>
  <c r="H253" i="6"/>
  <c r="G253" i="6"/>
  <c r="F253" i="6"/>
  <c r="E253" i="6"/>
  <c r="D253" i="6"/>
  <c r="C253" i="6"/>
  <c r="B253" i="6"/>
  <c r="K252" i="6"/>
  <c r="J252" i="6"/>
  <c r="I252" i="6"/>
  <c r="H252" i="6"/>
  <c r="G252" i="6"/>
  <c r="F252" i="6"/>
  <c r="E252" i="6"/>
  <c r="D252" i="6"/>
  <c r="C252" i="6"/>
  <c r="B252" i="6"/>
  <c r="K251" i="6"/>
  <c r="J251" i="6"/>
  <c r="I251" i="6"/>
  <c r="H251" i="6"/>
  <c r="G251" i="6"/>
  <c r="F251" i="6"/>
  <c r="E251" i="6"/>
  <c r="D251" i="6"/>
  <c r="C251" i="6"/>
  <c r="B251" i="6"/>
  <c r="K250" i="6"/>
  <c r="J250" i="6"/>
  <c r="I250" i="6"/>
  <c r="H250" i="6"/>
  <c r="G250" i="6"/>
  <c r="F250" i="6"/>
  <c r="E250" i="6"/>
  <c r="D250" i="6"/>
  <c r="C250" i="6"/>
  <c r="B250" i="6"/>
  <c r="K249" i="6"/>
  <c r="J249" i="6"/>
  <c r="I249" i="6"/>
  <c r="H249" i="6"/>
  <c r="G249" i="6"/>
  <c r="F249" i="6"/>
  <c r="E249" i="6"/>
  <c r="D249" i="6"/>
  <c r="C249" i="6"/>
  <c r="B249" i="6"/>
  <c r="K248" i="6"/>
  <c r="J248" i="6"/>
  <c r="I248" i="6"/>
  <c r="H248" i="6"/>
  <c r="G248" i="6"/>
  <c r="F248" i="6"/>
  <c r="E248" i="6"/>
  <c r="D248" i="6"/>
  <c r="C248" i="6"/>
  <c r="B248" i="6"/>
  <c r="K247" i="6"/>
  <c r="J247" i="6"/>
  <c r="I247" i="6"/>
  <c r="H247" i="6"/>
  <c r="G247" i="6"/>
  <c r="F247" i="6"/>
  <c r="E247" i="6"/>
  <c r="D247" i="6"/>
  <c r="C247" i="6"/>
  <c r="B247" i="6"/>
  <c r="K246" i="6"/>
  <c r="J246" i="6"/>
  <c r="I246" i="6"/>
  <c r="H246" i="6"/>
  <c r="G246" i="6"/>
  <c r="F246" i="6"/>
  <c r="E246" i="6"/>
  <c r="D246" i="6"/>
  <c r="C246" i="6"/>
  <c r="B246" i="6"/>
  <c r="K245" i="6"/>
  <c r="J245" i="6"/>
  <c r="I245" i="6"/>
  <c r="H245" i="6"/>
  <c r="G245" i="6"/>
  <c r="F245" i="6"/>
  <c r="E245" i="6"/>
  <c r="D245" i="6"/>
  <c r="C245" i="6"/>
  <c r="B245" i="6"/>
  <c r="K244" i="6"/>
  <c r="J244" i="6"/>
  <c r="I244" i="6"/>
  <c r="H244" i="6"/>
  <c r="G244" i="6"/>
  <c r="F244" i="6"/>
  <c r="E244" i="6"/>
  <c r="D244" i="6"/>
  <c r="C244" i="6"/>
  <c r="B244" i="6"/>
  <c r="K243" i="6"/>
  <c r="J243" i="6"/>
  <c r="I243" i="6"/>
  <c r="H243" i="6"/>
  <c r="G243" i="6"/>
  <c r="F243" i="6"/>
  <c r="E243" i="6"/>
  <c r="D243" i="6"/>
  <c r="C243" i="6"/>
  <c r="B243" i="6"/>
  <c r="K242" i="6"/>
  <c r="J242" i="6"/>
  <c r="I242" i="6"/>
  <c r="H242" i="6"/>
  <c r="G242" i="6"/>
  <c r="F242" i="6"/>
  <c r="E242" i="6"/>
  <c r="D242" i="6"/>
  <c r="C242" i="6"/>
  <c r="B242" i="6"/>
  <c r="K241" i="6"/>
  <c r="J241" i="6"/>
  <c r="I241" i="6"/>
  <c r="H241" i="6"/>
  <c r="G241" i="6"/>
  <c r="F241" i="6"/>
  <c r="E241" i="6"/>
  <c r="D241" i="6"/>
  <c r="C241" i="6"/>
  <c r="B241" i="6"/>
  <c r="K240" i="6"/>
  <c r="J240" i="6"/>
  <c r="I240" i="6"/>
  <c r="H240" i="6"/>
  <c r="G240" i="6"/>
  <c r="F240" i="6"/>
  <c r="E240" i="6"/>
  <c r="D240" i="6"/>
  <c r="C240" i="6"/>
  <c r="B240" i="6"/>
  <c r="K239" i="6"/>
  <c r="J239" i="6"/>
  <c r="I239" i="6"/>
  <c r="H239" i="6"/>
  <c r="G239" i="6"/>
  <c r="F239" i="6"/>
  <c r="E239" i="6"/>
  <c r="D239" i="6"/>
  <c r="C239" i="6"/>
  <c r="B239" i="6"/>
  <c r="K238" i="6"/>
  <c r="J238" i="6"/>
  <c r="I238" i="6"/>
  <c r="H238" i="6"/>
  <c r="G238" i="6"/>
  <c r="F238" i="6"/>
  <c r="E238" i="6"/>
  <c r="D238" i="6"/>
  <c r="C238" i="6"/>
  <c r="B238" i="6"/>
  <c r="K237" i="6"/>
  <c r="J237" i="6"/>
  <c r="I237" i="6"/>
  <c r="H237" i="6"/>
  <c r="G237" i="6"/>
  <c r="F237" i="6"/>
  <c r="E237" i="6"/>
  <c r="D237" i="6"/>
  <c r="C237" i="6"/>
  <c r="B237" i="6"/>
  <c r="K236" i="6"/>
  <c r="J236" i="6"/>
  <c r="I236" i="6"/>
  <c r="H236" i="6"/>
  <c r="G236" i="6"/>
  <c r="F236" i="6"/>
  <c r="E236" i="6"/>
  <c r="D236" i="6"/>
  <c r="C236" i="6"/>
  <c r="B236" i="6"/>
  <c r="K235" i="6"/>
  <c r="J235" i="6"/>
  <c r="I235" i="6"/>
  <c r="H235" i="6"/>
  <c r="G235" i="6"/>
  <c r="F235" i="6"/>
  <c r="E235" i="6"/>
  <c r="D235" i="6"/>
  <c r="C235" i="6"/>
  <c r="B235" i="6"/>
  <c r="K234" i="6"/>
  <c r="J234" i="6"/>
  <c r="I234" i="6"/>
  <c r="H234" i="6"/>
  <c r="G234" i="6"/>
  <c r="F234" i="6"/>
  <c r="E234" i="6"/>
  <c r="D234" i="6"/>
  <c r="C234" i="6"/>
  <c r="B234" i="6"/>
  <c r="K233" i="6"/>
  <c r="J233" i="6"/>
  <c r="I233" i="6"/>
  <c r="H233" i="6"/>
  <c r="G233" i="6"/>
  <c r="F233" i="6"/>
  <c r="E233" i="6"/>
  <c r="D233" i="6"/>
  <c r="C233" i="6"/>
  <c r="B233" i="6"/>
  <c r="K232" i="6"/>
  <c r="J232" i="6"/>
  <c r="I232" i="6"/>
  <c r="H232" i="6"/>
  <c r="G232" i="6"/>
  <c r="F232" i="6"/>
  <c r="E232" i="6"/>
  <c r="D232" i="6"/>
  <c r="C232" i="6"/>
  <c r="B232" i="6"/>
  <c r="K231" i="6"/>
  <c r="J231" i="6"/>
  <c r="I231" i="6"/>
  <c r="H231" i="6"/>
  <c r="G231" i="6"/>
  <c r="F231" i="6"/>
  <c r="E231" i="6"/>
  <c r="D231" i="6"/>
  <c r="C231" i="6"/>
  <c r="B231" i="6"/>
  <c r="K230" i="6"/>
  <c r="J230" i="6"/>
  <c r="I230" i="6"/>
  <c r="H230" i="6"/>
  <c r="G230" i="6"/>
  <c r="F230" i="6"/>
  <c r="E230" i="6"/>
  <c r="D230" i="6"/>
  <c r="C230" i="6"/>
  <c r="B230" i="6"/>
  <c r="K229" i="6"/>
  <c r="J229" i="6"/>
  <c r="I229" i="6"/>
  <c r="H229" i="6"/>
  <c r="G229" i="6"/>
  <c r="F229" i="6"/>
  <c r="E229" i="6"/>
  <c r="D229" i="6"/>
  <c r="C229" i="6"/>
  <c r="B229" i="6"/>
  <c r="K228" i="6"/>
  <c r="J228" i="6"/>
  <c r="I228" i="6"/>
  <c r="H228" i="6"/>
  <c r="G228" i="6"/>
  <c r="F228" i="6"/>
  <c r="E228" i="6"/>
  <c r="D228" i="6"/>
  <c r="C228" i="6"/>
  <c r="B228" i="6"/>
  <c r="K227" i="6"/>
  <c r="J227" i="6"/>
  <c r="I227" i="6"/>
  <c r="H227" i="6"/>
  <c r="G227" i="6"/>
  <c r="F227" i="6"/>
  <c r="E227" i="6"/>
  <c r="D227" i="6"/>
  <c r="C227" i="6"/>
  <c r="B227" i="6"/>
  <c r="K226" i="6"/>
  <c r="J226" i="6"/>
  <c r="I226" i="6"/>
  <c r="H226" i="6"/>
  <c r="G226" i="6"/>
  <c r="F226" i="6"/>
  <c r="E226" i="6"/>
  <c r="D226" i="6"/>
  <c r="C226" i="6"/>
  <c r="B226" i="6"/>
  <c r="K225" i="6"/>
  <c r="J225" i="6"/>
  <c r="I225" i="6"/>
  <c r="H225" i="6"/>
  <c r="G225" i="6"/>
  <c r="F225" i="6"/>
  <c r="E225" i="6"/>
  <c r="D225" i="6"/>
  <c r="C225" i="6"/>
  <c r="B225" i="6"/>
  <c r="K224" i="6"/>
  <c r="J224" i="6"/>
  <c r="I224" i="6"/>
  <c r="H224" i="6"/>
  <c r="G224" i="6"/>
  <c r="F224" i="6"/>
  <c r="E224" i="6"/>
  <c r="D224" i="6"/>
  <c r="C224" i="6"/>
  <c r="B224" i="6"/>
  <c r="K223" i="6"/>
  <c r="J223" i="6"/>
  <c r="I223" i="6"/>
  <c r="H223" i="6"/>
  <c r="G223" i="6"/>
  <c r="F223" i="6"/>
  <c r="E223" i="6"/>
  <c r="D223" i="6"/>
  <c r="C223" i="6"/>
  <c r="B223" i="6"/>
  <c r="K222" i="6"/>
  <c r="J222" i="6"/>
  <c r="I222" i="6"/>
  <c r="H222" i="6"/>
  <c r="G222" i="6"/>
  <c r="F222" i="6"/>
  <c r="E222" i="6"/>
  <c r="D222" i="6"/>
  <c r="C222" i="6"/>
  <c r="B222" i="6"/>
  <c r="K221" i="6"/>
  <c r="J221" i="6"/>
  <c r="I221" i="6"/>
  <c r="H221" i="6"/>
  <c r="G221" i="6"/>
  <c r="F221" i="6"/>
  <c r="E221" i="6"/>
  <c r="D221" i="6"/>
  <c r="C221" i="6"/>
  <c r="B221" i="6"/>
  <c r="K220" i="6"/>
  <c r="J220" i="6"/>
  <c r="I220" i="6"/>
  <c r="H220" i="6"/>
  <c r="G220" i="6"/>
  <c r="F220" i="6"/>
  <c r="E220" i="6"/>
  <c r="D220" i="6"/>
  <c r="C220" i="6"/>
  <c r="B220" i="6"/>
  <c r="K219" i="6"/>
  <c r="J219" i="6"/>
  <c r="I219" i="6"/>
  <c r="H219" i="6"/>
  <c r="G219" i="6"/>
  <c r="F219" i="6"/>
  <c r="E219" i="6"/>
  <c r="D219" i="6"/>
  <c r="C219" i="6"/>
  <c r="B219" i="6"/>
  <c r="K218" i="6"/>
  <c r="J218" i="6"/>
  <c r="I218" i="6"/>
  <c r="H218" i="6"/>
  <c r="G218" i="6"/>
  <c r="F218" i="6"/>
  <c r="E218" i="6"/>
  <c r="D218" i="6"/>
  <c r="C218" i="6"/>
  <c r="B218" i="6"/>
  <c r="K217" i="6"/>
  <c r="J217" i="6"/>
  <c r="I217" i="6"/>
  <c r="H217" i="6"/>
  <c r="G217" i="6"/>
  <c r="F217" i="6"/>
  <c r="E217" i="6"/>
  <c r="D217" i="6"/>
  <c r="C217" i="6"/>
  <c r="B217" i="6"/>
  <c r="K216" i="6"/>
  <c r="J216" i="6"/>
  <c r="I216" i="6"/>
  <c r="H216" i="6"/>
  <c r="G216" i="6"/>
  <c r="F216" i="6"/>
  <c r="E216" i="6"/>
  <c r="D216" i="6"/>
  <c r="C216" i="6"/>
  <c r="B216" i="6"/>
  <c r="K215" i="6"/>
  <c r="J215" i="6"/>
  <c r="I215" i="6"/>
  <c r="H215" i="6"/>
  <c r="G215" i="6"/>
  <c r="F215" i="6"/>
  <c r="E215" i="6"/>
  <c r="D215" i="6"/>
  <c r="C215" i="6"/>
  <c r="B215" i="6"/>
  <c r="K214" i="6"/>
  <c r="J214" i="6"/>
  <c r="I214" i="6"/>
  <c r="H214" i="6"/>
  <c r="G214" i="6"/>
  <c r="F214" i="6"/>
  <c r="E214" i="6"/>
  <c r="D214" i="6"/>
  <c r="C214" i="6"/>
  <c r="B214" i="6"/>
  <c r="L213" i="6"/>
  <c r="K213" i="6"/>
  <c r="J213" i="6"/>
  <c r="I213" i="6"/>
  <c r="H213" i="6"/>
  <c r="G213" i="6"/>
  <c r="F213" i="6"/>
  <c r="E213" i="6"/>
  <c r="D213" i="6"/>
  <c r="C213" i="6"/>
  <c r="B213" i="6"/>
  <c r="K212" i="6"/>
  <c r="J212" i="6"/>
  <c r="I212" i="6"/>
  <c r="H212" i="6"/>
  <c r="G212" i="6"/>
  <c r="F212" i="6"/>
  <c r="E212" i="6"/>
  <c r="D212" i="6"/>
  <c r="C212" i="6"/>
  <c r="B212" i="6"/>
  <c r="K211" i="6"/>
  <c r="J211" i="6"/>
  <c r="I211" i="6"/>
  <c r="H211" i="6"/>
  <c r="G211" i="6"/>
  <c r="F211" i="6"/>
  <c r="E211" i="6"/>
  <c r="D211" i="6"/>
  <c r="C211" i="6"/>
  <c r="B211" i="6"/>
  <c r="K210" i="6"/>
  <c r="J210" i="6"/>
  <c r="I210" i="6"/>
  <c r="H210" i="6"/>
  <c r="G210" i="6"/>
  <c r="F210" i="6"/>
  <c r="E210" i="6"/>
  <c r="D210" i="6"/>
  <c r="C210" i="6"/>
  <c r="B210" i="6"/>
  <c r="K209" i="6"/>
  <c r="J209" i="6"/>
  <c r="I209" i="6"/>
  <c r="H209" i="6"/>
  <c r="G209" i="6"/>
  <c r="F209" i="6"/>
  <c r="E209" i="6"/>
  <c r="D209" i="6"/>
  <c r="C209" i="6"/>
  <c r="B209" i="6"/>
  <c r="K208" i="6"/>
  <c r="J208" i="6"/>
  <c r="I208" i="6"/>
  <c r="H208" i="6"/>
  <c r="G208" i="6"/>
  <c r="F208" i="6"/>
  <c r="E208" i="6"/>
  <c r="D208" i="6"/>
  <c r="C208" i="6"/>
  <c r="B208" i="6"/>
  <c r="K207" i="6"/>
  <c r="J207" i="6"/>
  <c r="I207" i="6"/>
  <c r="H207" i="6"/>
  <c r="G207" i="6"/>
  <c r="F207" i="6"/>
  <c r="E207" i="6"/>
  <c r="D207" i="6"/>
  <c r="C207" i="6"/>
  <c r="B207" i="6"/>
  <c r="K206" i="6"/>
  <c r="J206" i="6"/>
  <c r="I206" i="6"/>
  <c r="H206" i="6"/>
  <c r="G206" i="6"/>
  <c r="F206" i="6"/>
  <c r="E206" i="6"/>
  <c r="D206" i="6"/>
  <c r="C206" i="6"/>
  <c r="B206" i="6"/>
  <c r="K205" i="6"/>
  <c r="J205" i="6"/>
  <c r="I205" i="6"/>
  <c r="H205" i="6"/>
  <c r="G205" i="6"/>
  <c r="F205" i="6"/>
  <c r="E205" i="6"/>
  <c r="D205" i="6"/>
  <c r="C205" i="6"/>
  <c r="B205" i="6"/>
  <c r="K204" i="6"/>
  <c r="J204" i="6"/>
  <c r="I204" i="6"/>
  <c r="H204" i="6"/>
  <c r="G204" i="6"/>
  <c r="F204" i="6"/>
  <c r="E204" i="6"/>
  <c r="D204" i="6"/>
  <c r="C204" i="6"/>
  <c r="B204" i="6"/>
  <c r="K203" i="6"/>
  <c r="J203" i="6"/>
  <c r="I203" i="6"/>
  <c r="H203" i="6"/>
  <c r="G203" i="6"/>
  <c r="F203" i="6"/>
  <c r="E203" i="6"/>
  <c r="D203" i="6"/>
  <c r="C203" i="6"/>
  <c r="B203" i="6"/>
  <c r="K202" i="6"/>
  <c r="J202" i="6"/>
  <c r="I202" i="6"/>
  <c r="H202" i="6"/>
  <c r="G202" i="6"/>
  <c r="F202" i="6"/>
  <c r="E202" i="6"/>
  <c r="D202" i="6"/>
  <c r="C202" i="6"/>
  <c r="B202" i="6"/>
  <c r="K201" i="6"/>
  <c r="J201" i="6"/>
  <c r="I201" i="6"/>
  <c r="H201" i="6"/>
  <c r="G201" i="6"/>
  <c r="F201" i="6"/>
  <c r="E201" i="6"/>
  <c r="D201" i="6"/>
  <c r="C201" i="6"/>
  <c r="B201" i="6"/>
  <c r="K200" i="6"/>
  <c r="J200" i="6"/>
  <c r="I200" i="6"/>
  <c r="H200" i="6"/>
  <c r="G200" i="6"/>
  <c r="F200" i="6"/>
  <c r="E200" i="6"/>
  <c r="D200" i="6"/>
  <c r="C200" i="6"/>
  <c r="B200" i="6"/>
  <c r="K199" i="6"/>
  <c r="J199" i="6"/>
  <c r="I199" i="6"/>
  <c r="H199" i="6"/>
  <c r="G199" i="6"/>
  <c r="F199" i="6"/>
  <c r="E199" i="6"/>
  <c r="D199" i="6"/>
  <c r="C199" i="6"/>
  <c r="B199" i="6"/>
  <c r="K198" i="6"/>
  <c r="J198" i="6"/>
  <c r="I198" i="6"/>
  <c r="H198" i="6"/>
  <c r="G198" i="6"/>
  <c r="F198" i="6"/>
  <c r="E198" i="6"/>
  <c r="D198" i="6"/>
  <c r="C198" i="6"/>
  <c r="B198" i="6"/>
  <c r="K197" i="6"/>
  <c r="J197" i="6"/>
  <c r="I197" i="6"/>
  <c r="H197" i="6"/>
  <c r="G197" i="6"/>
  <c r="F197" i="6"/>
  <c r="E197" i="6"/>
  <c r="D197" i="6"/>
  <c r="C197" i="6"/>
  <c r="B197" i="6"/>
  <c r="K196" i="6"/>
  <c r="J196" i="6"/>
  <c r="I196" i="6"/>
  <c r="H196" i="6"/>
  <c r="G196" i="6"/>
  <c r="F196" i="6"/>
  <c r="E196" i="6"/>
  <c r="D196" i="6"/>
  <c r="C196" i="6"/>
  <c r="B196" i="6"/>
  <c r="K195" i="6"/>
  <c r="J195" i="6"/>
  <c r="I195" i="6"/>
  <c r="H195" i="6"/>
  <c r="G195" i="6"/>
  <c r="F195" i="6"/>
  <c r="E195" i="6"/>
  <c r="D195" i="6"/>
  <c r="C195" i="6"/>
  <c r="B195" i="6"/>
  <c r="K194" i="6"/>
  <c r="J194" i="6"/>
  <c r="I194" i="6"/>
  <c r="H194" i="6"/>
  <c r="G194" i="6"/>
  <c r="F194" i="6"/>
  <c r="E194" i="6"/>
  <c r="D194" i="6"/>
  <c r="C194" i="6"/>
  <c r="B194" i="6"/>
  <c r="K193" i="6"/>
  <c r="J193" i="6"/>
  <c r="I193" i="6"/>
  <c r="H193" i="6"/>
  <c r="G193" i="6"/>
  <c r="F193" i="6"/>
  <c r="E193" i="6"/>
  <c r="D193" i="6"/>
  <c r="C193" i="6"/>
  <c r="B193" i="6"/>
  <c r="K192" i="6"/>
  <c r="J192" i="6"/>
  <c r="I192" i="6"/>
  <c r="H192" i="6"/>
  <c r="G192" i="6"/>
  <c r="F192" i="6"/>
  <c r="E192" i="6"/>
  <c r="D192" i="6"/>
  <c r="C192" i="6"/>
  <c r="B192" i="6"/>
  <c r="K191" i="6"/>
  <c r="J191" i="6"/>
  <c r="I191" i="6"/>
  <c r="H191" i="6"/>
  <c r="G191" i="6"/>
  <c r="F191" i="6"/>
  <c r="E191" i="6"/>
  <c r="D191" i="6"/>
  <c r="C191" i="6"/>
  <c r="B191" i="6"/>
  <c r="K190" i="6"/>
  <c r="J190" i="6"/>
  <c r="I190" i="6"/>
  <c r="H190" i="6"/>
  <c r="G190" i="6"/>
  <c r="F190" i="6"/>
  <c r="E190" i="6"/>
  <c r="D190" i="6"/>
  <c r="C190" i="6"/>
  <c r="B190" i="6"/>
  <c r="K189" i="6"/>
  <c r="J189" i="6"/>
  <c r="I189" i="6"/>
  <c r="H189" i="6"/>
  <c r="G189" i="6"/>
  <c r="F189" i="6"/>
  <c r="E189" i="6"/>
  <c r="D189" i="6"/>
  <c r="C189" i="6"/>
  <c r="B189" i="6"/>
  <c r="K188" i="6"/>
  <c r="J188" i="6"/>
  <c r="I188" i="6"/>
  <c r="H188" i="6"/>
  <c r="G188" i="6"/>
  <c r="F188" i="6"/>
  <c r="E188" i="6"/>
  <c r="D188" i="6"/>
  <c r="C188" i="6"/>
  <c r="B188" i="6"/>
  <c r="K187" i="6"/>
  <c r="J187" i="6"/>
  <c r="I187" i="6"/>
  <c r="H187" i="6"/>
  <c r="G187" i="6"/>
  <c r="F187" i="6"/>
  <c r="E187" i="6"/>
  <c r="D187" i="6"/>
  <c r="C187" i="6"/>
  <c r="B187" i="6"/>
  <c r="K186" i="6"/>
  <c r="J186" i="6"/>
  <c r="I186" i="6"/>
  <c r="H186" i="6"/>
  <c r="G186" i="6"/>
  <c r="F186" i="6"/>
  <c r="E186" i="6"/>
  <c r="D186" i="6"/>
  <c r="C186" i="6"/>
  <c r="B186" i="6"/>
  <c r="K185" i="6"/>
  <c r="J185" i="6"/>
  <c r="I185" i="6"/>
  <c r="H185" i="6"/>
  <c r="G185" i="6"/>
  <c r="F185" i="6"/>
  <c r="E185" i="6"/>
  <c r="D185" i="6"/>
  <c r="C185" i="6"/>
  <c r="B185" i="6"/>
  <c r="K184" i="6"/>
  <c r="J184" i="6"/>
  <c r="I184" i="6"/>
  <c r="H184" i="6"/>
  <c r="G184" i="6"/>
  <c r="F184" i="6"/>
  <c r="E184" i="6"/>
  <c r="D184" i="6"/>
  <c r="C184" i="6"/>
  <c r="B184" i="6"/>
  <c r="K183" i="6"/>
  <c r="J183" i="6"/>
  <c r="I183" i="6"/>
  <c r="H183" i="6"/>
  <c r="G183" i="6"/>
  <c r="F183" i="6"/>
  <c r="E183" i="6"/>
  <c r="D183" i="6"/>
  <c r="C183" i="6"/>
  <c r="B183" i="6"/>
  <c r="K182" i="6"/>
  <c r="J182" i="6"/>
  <c r="I182" i="6"/>
  <c r="H182" i="6"/>
  <c r="G182" i="6"/>
  <c r="F182" i="6"/>
  <c r="E182" i="6"/>
  <c r="D182" i="6"/>
  <c r="C182" i="6"/>
  <c r="B182" i="6"/>
  <c r="K181" i="6"/>
  <c r="J181" i="6"/>
  <c r="I181" i="6"/>
  <c r="H181" i="6"/>
  <c r="G181" i="6"/>
  <c r="F181" i="6"/>
  <c r="E181" i="6"/>
  <c r="D181" i="6"/>
  <c r="C181" i="6"/>
  <c r="B181" i="6"/>
  <c r="K180" i="6"/>
  <c r="J180" i="6"/>
  <c r="I180" i="6"/>
  <c r="H180" i="6"/>
  <c r="G180" i="6"/>
  <c r="F180" i="6"/>
  <c r="E180" i="6"/>
  <c r="D180" i="6"/>
  <c r="C180" i="6"/>
  <c r="B180" i="6"/>
  <c r="K179" i="6"/>
  <c r="J179" i="6"/>
  <c r="I179" i="6"/>
  <c r="H179" i="6"/>
  <c r="G179" i="6"/>
  <c r="F179" i="6"/>
  <c r="E179" i="6"/>
  <c r="D179" i="6"/>
  <c r="C179" i="6"/>
  <c r="B179" i="6"/>
  <c r="K178" i="6"/>
  <c r="J178" i="6"/>
  <c r="I178" i="6"/>
  <c r="H178" i="6"/>
  <c r="G178" i="6"/>
  <c r="F178" i="6"/>
  <c r="E178" i="6"/>
  <c r="D178" i="6"/>
  <c r="C178" i="6"/>
  <c r="B178" i="6"/>
  <c r="K177" i="6"/>
  <c r="J177" i="6"/>
  <c r="I177" i="6"/>
  <c r="H177" i="6"/>
  <c r="G177" i="6"/>
  <c r="F177" i="6"/>
  <c r="E177" i="6"/>
  <c r="D177" i="6"/>
  <c r="C177" i="6"/>
  <c r="B177" i="6"/>
  <c r="K176" i="6"/>
  <c r="J176" i="6"/>
  <c r="I176" i="6"/>
  <c r="H176" i="6"/>
  <c r="G176" i="6"/>
  <c r="F176" i="6"/>
  <c r="E176" i="6"/>
  <c r="D176" i="6"/>
  <c r="C176" i="6"/>
  <c r="B176" i="6"/>
  <c r="K175" i="6"/>
  <c r="J175" i="6"/>
  <c r="I175" i="6"/>
  <c r="H175" i="6"/>
  <c r="G175" i="6"/>
  <c r="F175" i="6"/>
  <c r="E175" i="6"/>
  <c r="D175" i="6"/>
  <c r="C175" i="6"/>
  <c r="B175" i="6"/>
  <c r="K174" i="6"/>
  <c r="J174" i="6"/>
  <c r="I174" i="6"/>
  <c r="H174" i="6"/>
  <c r="G174" i="6"/>
  <c r="F174" i="6"/>
  <c r="E174" i="6"/>
  <c r="D174" i="6"/>
  <c r="C174" i="6"/>
  <c r="B174" i="6"/>
  <c r="K173" i="6"/>
  <c r="J173" i="6"/>
  <c r="I173" i="6"/>
  <c r="H173" i="6"/>
  <c r="G173" i="6"/>
  <c r="F173" i="6"/>
  <c r="E173" i="6"/>
  <c r="D173" i="6"/>
  <c r="C173" i="6"/>
  <c r="B173" i="6"/>
  <c r="K172" i="6"/>
  <c r="J172" i="6"/>
  <c r="I172" i="6"/>
  <c r="H172" i="6"/>
  <c r="G172" i="6"/>
  <c r="F172" i="6"/>
  <c r="E172" i="6"/>
  <c r="D172" i="6"/>
  <c r="C172" i="6"/>
  <c r="B172" i="6"/>
  <c r="K171" i="6"/>
  <c r="J171" i="6"/>
  <c r="I171" i="6"/>
  <c r="H171" i="6"/>
  <c r="G171" i="6"/>
  <c r="F171" i="6"/>
  <c r="E171" i="6"/>
  <c r="D171" i="6"/>
  <c r="C171" i="6"/>
  <c r="B171" i="6"/>
  <c r="K170" i="6"/>
  <c r="J170" i="6"/>
  <c r="I170" i="6"/>
  <c r="H170" i="6"/>
  <c r="G170" i="6"/>
  <c r="F170" i="6"/>
  <c r="E170" i="6"/>
  <c r="D170" i="6"/>
  <c r="C170" i="6"/>
  <c r="B170" i="6"/>
  <c r="K169" i="6"/>
  <c r="J169" i="6"/>
  <c r="I169" i="6"/>
  <c r="H169" i="6"/>
  <c r="G169" i="6"/>
  <c r="F169" i="6"/>
  <c r="E169" i="6"/>
  <c r="D169" i="6"/>
  <c r="C169" i="6"/>
  <c r="B169" i="6"/>
  <c r="K168" i="6"/>
  <c r="J168" i="6"/>
  <c r="I168" i="6"/>
  <c r="H168" i="6"/>
  <c r="G168" i="6"/>
  <c r="F168" i="6"/>
  <c r="E168" i="6"/>
  <c r="D168" i="6"/>
  <c r="C168" i="6"/>
  <c r="B168" i="6"/>
  <c r="K167" i="6"/>
  <c r="J167" i="6"/>
  <c r="I167" i="6"/>
  <c r="H167" i="6"/>
  <c r="G167" i="6"/>
  <c r="F167" i="6"/>
  <c r="E167" i="6"/>
  <c r="D167" i="6"/>
  <c r="C167" i="6"/>
  <c r="B167" i="6"/>
  <c r="K166" i="6"/>
  <c r="J166" i="6"/>
  <c r="I166" i="6"/>
  <c r="H166" i="6"/>
  <c r="G166" i="6"/>
  <c r="F166" i="6"/>
  <c r="E166" i="6"/>
  <c r="D166" i="6"/>
  <c r="C166" i="6"/>
  <c r="B166" i="6"/>
  <c r="K165" i="6"/>
  <c r="J165" i="6"/>
  <c r="I165" i="6"/>
  <c r="H165" i="6"/>
  <c r="G165" i="6"/>
  <c r="F165" i="6"/>
  <c r="E165" i="6"/>
  <c r="D165" i="6"/>
  <c r="C165" i="6"/>
  <c r="B165" i="6"/>
  <c r="K164" i="6"/>
  <c r="J164" i="6"/>
  <c r="I164" i="6"/>
  <c r="H164" i="6"/>
  <c r="G164" i="6"/>
  <c r="F164" i="6"/>
  <c r="E164" i="6"/>
  <c r="D164" i="6"/>
  <c r="C164" i="6"/>
  <c r="B164" i="6"/>
  <c r="M163" i="6"/>
  <c r="K163" i="6"/>
  <c r="J163" i="6"/>
  <c r="I163" i="6"/>
  <c r="H163" i="6"/>
  <c r="G163" i="6"/>
  <c r="F163" i="6"/>
  <c r="E163" i="6"/>
  <c r="D163" i="6"/>
  <c r="C163" i="6"/>
  <c r="B163" i="6"/>
  <c r="K162" i="6"/>
  <c r="J162" i="6"/>
  <c r="I162" i="6"/>
  <c r="H162" i="6"/>
  <c r="G162" i="6"/>
  <c r="F162" i="6"/>
  <c r="E162" i="6"/>
  <c r="D162" i="6"/>
  <c r="C162" i="6"/>
  <c r="B162" i="6"/>
  <c r="K161" i="6"/>
  <c r="J161" i="6"/>
  <c r="I161" i="6"/>
  <c r="H161" i="6"/>
  <c r="G161" i="6"/>
  <c r="F161" i="6"/>
  <c r="E161" i="6"/>
  <c r="D161" i="6"/>
  <c r="C161" i="6"/>
  <c r="B161" i="6"/>
  <c r="K160" i="6"/>
  <c r="J160" i="6"/>
  <c r="I160" i="6"/>
  <c r="H160" i="6"/>
  <c r="G160" i="6"/>
  <c r="F160" i="6"/>
  <c r="E160" i="6"/>
  <c r="D160" i="6"/>
  <c r="C160" i="6"/>
  <c r="B160" i="6"/>
  <c r="K159" i="6"/>
  <c r="J159" i="6"/>
  <c r="I159" i="6"/>
  <c r="H159" i="6"/>
  <c r="G159" i="6"/>
  <c r="F159" i="6"/>
  <c r="E159" i="6"/>
  <c r="D159" i="6"/>
  <c r="C159" i="6"/>
  <c r="B159" i="6"/>
  <c r="K158" i="6"/>
  <c r="J158" i="6"/>
  <c r="I158" i="6"/>
  <c r="H158" i="6"/>
  <c r="G158" i="6"/>
  <c r="F158" i="6"/>
  <c r="E158" i="6"/>
  <c r="D158" i="6"/>
  <c r="C158" i="6"/>
  <c r="B158" i="6"/>
  <c r="K157" i="6"/>
  <c r="J157" i="6"/>
  <c r="I157" i="6"/>
  <c r="H157" i="6"/>
  <c r="G157" i="6"/>
  <c r="F157" i="6"/>
  <c r="E157" i="6"/>
  <c r="D157" i="6"/>
  <c r="C157" i="6"/>
  <c r="B157" i="6"/>
  <c r="K156" i="6"/>
  <c r="J156" i="6"/>
  <c r="I156" i="6"/>
  <c r="H156" i="6"/>
  <c r="G156" i="6"/>
  <c r="F156" i="6"/>
  <c r="E156" i="6"/>
  <c r="D156" i="6"/>
  <c r="C156" i="6"/>
  <c r="B156" i="6"/>
  <c r="K155" i="6"/>
  <c r="J155" i="6"/>
  <c r="I155" i="6"/>
  <c r="H155" i="6"/>
  <c r="G155" i="6"/>
  <c r="F155" i="6"/>
  <c r="E155" i="6"/>
  <c r="D155" i="6"/>
  <c r="C155" i="6"/>
  <c r="B155" i="6"/>
  <c r="K154" i="6"/>
  <c r="J154" i="6"/>
  <c r="I154" i="6"/>
  <c r="H154" i="6"/>
  <c r="G154" i="6"/>
  <c r="F154" i="6"/>
  <c r="E154" i="6"/>
  <c r="D154" i="6"/>
  <c r="C154" i="6"/>
  <c r="B154" i="6"/>
  <c r="K153" i="6"/>
  <c r="J153" i="6"/>
  <c r="I153" i="6"/>
  <c r="H153" i="6"/>
  <c r="G153" i="6"/>
  <c r="F153" i="6"/>
  <c r="E153" i="6"/>
  <c r="D153" i="6"/>
  <c r="C153" i="6"/>
  <c r="B153" i="6"/>
  <c r="K152" i="6"/>
  <c r="J152" i="6"/>
  <c r="I152" i="6"/>
  <c r="H152" i="6"/>
  <c r="G152" i="6"/>
  <c r="F152" i="6"/>
  <c r="E152" i="6"/>
  <c r="D152" i="6"/>
  <c r="C152" i="6"/>
  <c r="B152" i="6"/>
  <c r="K151" i="6"/>
  <c r="J151" i="6"/>
  <c r="I151" i="6"/>
  <c r="H151" i="6"/>
  <c r="G151" i="6"/>
  <c r="F151" i="6"/>
  <c r="E151" i="6"/>
  <c r="D151" i="6"/>
  <c r="C151" i="6"/>
  <c r="B151" i="6"/>
  <c r="K150" i="6"/>
  <c r="J150" i="6"/>
  <c r="I150" i="6"/>
  <c r="H150" i="6"/>
  <c r="G150" i="6"/>
  <c r="F150" i="6"/>
  <c r="E150" i="6"/>
  <c r="D150" i="6"/>
  <c r="C150" i="6"/>
  <c r="B150" i="6"/>
  <c r="K149" i="6"/>
  <c r="J149" i="6"/>
  <c r="I149" i="6"/>
  <c r="H149" i="6"/>
  <c r="G149" i="6"/>
  <c r="F149" i="6"/>
  <c r="E149" i="6"/>
  <c r="D149" i="6"/>
  <c r="C149" i="6"/>
  <c r="B149" i="6"/>
  <c r="K148" i="6"/>
  <c r="J148" i="6"/>
  <c r="I148" i="6"/>
  <c r="H148" i="6"/>
  <c r="G148" i="6"/>
  <c r="F148" i="6"/>
  <c r="E148" i="6"/>
  <c r="D148" i="6"/>
  <c r="C148" i="6"/>
  <c r="B148" i="6"/>
  <c r="K147" i="6"/>
  <c r="J147" i="6"/>
  <c r="I147" i="6"/>
  <c r="H147" i="6"/>
  <c r="G147" i="6"/>
  <c r="F147" i="6"/>
  <c r="E147" i="6"/>
  <c r="D147" i="6"/>
  <c r="C147" i="6"/>
  <c r="B147" i="6"/>
  <c r="K146" i="6"/>
  <c r="J146" i="6"/>
  <c r="I146" i="6"/>
  <c r="H146" i="6"/>
  <c r="G146" i="6"/>
  <c r="F146" i="6"/>
  <c r="E146" i="6"/>
  <c r="D146" i="6"/>
  <c r="C146" i="6"/>
  <c r="B146" i="6"/>
  <c r="K145" i="6"/>
  <c r="J145" i="6"/>
  <c r="I145" i="6"/>
  <c r="H145" i="6"/>
  <c r="G145" i="6"/>
  <c r="F145" i="6"/>
  <c r="E145" i="6"/>
  <c r="D145" i="6"/>
  <c r="C145" i="6"/>
  <c r="B145" i="6"/>
  <c r="K144" i="6"/>
  <c r="J144" i="6"/>
  <c r="I144" i="6"/>
  <c r="H144" i="6"/>
  <c r="G144" i="6"/>
  <c r="F144" i="6"/>
  <c r="E144" i="6"/>
  <c r="D144" i="6"/>
  <c r="C144" i="6"/>
  <c r="B144" i="6"/>
  <c r="K143" i="6"/>
  <c r="J143" i="6"/>
  <c r="I143" i="6"/>
  <c r="H143" i="6"/>
  <c r="G143" i="6"/>
  <c r="F143" i="6"/>
  <c r="E143" i="6"/>
  <c r="D143" i="6"/>
  <c r="C143" i="6"/>
  <c r="B143" i="6"/>
  <c r="L142" i="6"/>
  <c r="K142" i="6"/>
  <c r="J142" i="6"/>
  <c r="I142" i="6"/>
  <c r="H142" i="6"/>
  <c r="G142" i="6"/>
  <c r="F142" i="6"/>
  <c r="E142" i="6"/>
  <c r="D142" i="6"/>
  <c r="C142" i="6"/>
  <c r="B142" i="6"/>
  <c r="K141" i="6"/>
  <c r="J141" i="6"/>
  <c r="I141" i="6"/>
  <c r="H141" i="6"/>
  <c r="G141" i="6"/>
  <c r="F141" i="6"/>
  <c r="E141" i="6"/>
  <c r="D141" i="6"/>
  <c r="C141" i="6"/>
  <c r="B141" i="6"/>
  <c r="K140" i="6"/>
  <c r="J140" i="6"/>
  <c r="I140" i="6"/>
  <c r="H140" i="6"/>
  <c r="G140" i="6"/>
  <c r="F140" i="6"/>
  <c r="E140" i="6"/>
  <c r="D140" i="6"/>
  <c r="C140" i="6"/>
  <c r="B140" i="6"/>
  <c r="K139" i="6"/>
  <c r="J139" i="6"/>
  <c r="I139" i="6"/>
  <c r="H139" i="6"/>
  <c r="G139" i="6"/>
  <c r="F139" i="6"/>
  <c r="E139" i="6"/>
  <c r="D139" i="6"/>
  <c r="C139" i="6"/>
  <c r="B139" i="6"/>
  <c r="K138" i="6"/>
  <c r="J138" i="6"/>
  <c r="I138" i="6"/>
  <c r="H138" i="6"/>
  <c r="G138" i="6"/>
  <c r="F138" i="6"/>
  <c r="E138" i="6"/>
  <c r="D138" i="6"/>
  <c r="C138" i="6"/>
  <c r="B138" i="6"/>
  <c r="K137" i="6"/>
  <c r="J137" i="6"/>
  <c r="I137" i="6"/>
  <c r="H137" i="6"/>
  <c r="G137" i="6"/>
  <c r="F137" i="6"/>
  <c r="E137" i="6"/>
  <c r="D137" i="6"/>
  <c r="C137" i="6"/>
  <c r="B137" i="6"/>
  <c r="K136" i="6"/>
  <c r="J136" i="6"/>
  <c r="I136" i="6"/>
  <c r="H136" i="6"/>
  <c r="G136" i="6"/>
  <c r="F136" i="6"/>
  <c r="E136" i="6"/>
  <c r="D136" i="6"/>
  <c r="C136" i="6"/>
  <c r="B136" i="6"/>
  <c r="K135" i="6"/>
  <c r="J135" i="6"/>
  <c r="I135" i="6"/>
  <c r="H135" i="6"/>
  <c r="G135" i="6"/>
  <c r="F135" i="6"/>
  <c r="E135" i="6"/>
  <c r="D135" i="6"/>
  <c r="C135" i="6"/>
  <c r="B135" i="6"/>
  <c r="K134" i="6"/>
  <c r="J134" i="6"/>
  <c r="I134" i="6"/>
  <c r="H134" i="6"/>
  <c r="G134" i="6"/>
  <c r="F134" i="6"/>
  <c r="E134" i="6"/>
  <c r="D134" i="6"/>
  <c r="C134" i="6"/>
  <c r="B134" i="6"/>
  <c r="K133" i="6"/>
  <c r="J133" i="6"/>
  <c r="I133" i="6"/>
  <c r="H133" i="6"/>
  <c r="G133" i="6"/>
  <c r="F133" i="6"/>
  <c r="E133" i="6"/>
  <c r="D133" i="6"/>
  <c r="C133" i="6"/>
  <c r="B133" i="6"/>
  <c r="K132" i="6"/>
  <c r="J132" i="6"/>
  <c r="I132" i="6"/>
  <c r="H132" i="6"/>
  <c r="G132" i="6"/>
  <c r="F132" i="6"/>
  <c r="E132" i="6"/>
  <c r="D132" i="6"/>
  <c r="C132" i="6"/>
  <c r="B132" i="6"/>
  <c r="K131" i="6"/>
  <c r="J131" i="6"/>
  <c r="I131" i="6"/>
  <c r="H131" i="6"/>
  <c r="G131" i="6"/>
  <c r="F131" i="6"/>
  <c r="E131" i="6"/>
  <c r="D131" i="6"/>
  <c r="C131" i="6"/>
  <c r="B131" i="6"/>
  <c r="K130" i="6"/>
  <c r="J130" i="6"/>
  <c r="I130" i="6"/>
  <c r="H130" i="6"/>
  <c r="G130" i="6"/>
  <c r="F130" i="6"/>
  <c r="E130" i="6"/>
  <c r="D130" i="6"/>
  <c r="C130" i="6"/>
  <c r="B130" i="6"/>
  <c r="K129" i="6"/>
  <c r="J129" i="6"/>
  <c r="I129" i="6"/>
  <c r="H129" i="6"/>
  <c r="G129" i="6"/>
  <c r="F129" i="6"/>
  <c r="E129" i="6"/>
  <c r="D129" i="6"/>
  <c r="C129" i="6"/>
  <c r="B129" i="6"/>
  <c r="K128" i="6"/>
  <c r="J128" i="6"/>
  <c r="I128" i="6"/>
  <c r="H128" i="6"/>
  <c r="G128" i="6"/>
  <c r="F128" i="6"/>
  <c r="E128" i="6"/>
  <c r="D128" i="6"/>
  <c r="C128" i="6"/>
  <c r="B128" i="6"/>
  <c r="K127" i="6"/>
  <c r="J127" i="6"/>
  <c r="I127" i="6"/>
  <c r="H127" i="6"/>
  <c r="G127" i="6"/>
  <c r="F127" i="6"/>
  <c r="E127" i="6"/>
  <c r="D127" i="6"/>
  <c r="C127" i="6"/>
  <c r="B127" i="6"/>
  <c r="K126" i="6"/>
  <c r="J126" i="6"/>
  <c r="I126" i="6"/>
  <c r="H126" i="6"/>
  <c r="G126" i="6"/>
  <c r="F126" i="6"/>
  <c r="E126" i="6"/>
  <c r="D126" i="6"/>
  <c r="C126" i="6"/>
  <c r="B126" i="6"/>
  <c r="K125" i="6"/>
  <c r="J125" i="6"/>
  <c r="I125" i="6"/>
  <c r="H125" i="6"/>
  <c r="G125" i="6"/>
  <c r="F125" i="6"/>
  <c r="E125" i="6"/>
  <c r="D125" i="6"/>
  <c r="C125" i="6"/>
  <c r="B125" i="6"/>
  <c r="K124" i="6"/>
  <c r="J124" i="6"/>
  <c r="I124" i="6"/>
  <c r="H124" i="6"/>
  <c r="G124" i="6"/>
  <c r="F124" i="6"/>
  <c r="E124" i="6"/>
  <c r="D124" i="6"/>
  <c r="C124" i="6"/>
  <c r="B124" i="6"/>
  <c r="K123" i="6"/>
  <c r="J123" i="6"/>
  <c r="I123" i="6"/>
  <c r="H123" i="6"/>
  <c r="G123" i="6"/>
  <c r="F123" i="6"/>
  <c r="E123" i="6"/>
  <c r="D123" i="6"/>
  <c r="C123" i="6"/>
  <c r="B123" i="6"/>
  <c r="L122" i="6"/>
  <c r="K122" i="6"/>
  <c r="J122" i="6"/>
  <c r="I122" i="6"/>
  <c r="H122" i="6"/>
  <c r="G122" i="6"/>
  <c r="F122" i="6"/>
  <c r="E122" i="6"/>
  <c r="D122" i="6"/>
  <c r="C122" i="6"/>
  <c r="B122" i="6"/>
  <c r="K121" i="6"/>
  <c r="J121" i="6"/>
  <c r="I121" i="6"/>
  <c r="H121" i="6"/>
  <c r="G121" i="6"/>
  <c r="F121" i="6"/>
  <c r="E121" i="6"/>
  <c r="D121" i="6"/>
  <c r="C121" i="6"/>
  <c r="B121" i="6"/>
  <c r="K120" i="6"/>
  <c r="J120" i="6"/>
  <c r="I120" i="6"/>
  <c r="H120" i="6"/>
  <c r="G120" i="6"/>
  <c r="F120" i="6"/>
  <c r="E120" i="6"/>
  <c r="D120" i="6"/>
  <c r="C120" i="6"/>
  <c r="B120" i="6"/>
  <c r="K119" i="6"/>
  <c r="J119" i="6"/>
  <c r="I119" i="6"/>
  <c r="H119" i="6"/>
  <c r="G119" i="6"/>
  <c r="F119" i="6"/>
  <c r="E119" i="6"/>
  <c r="D119" i="6"/>
  <c r="C119" i="6"/>
  <c r="B119" i="6"/>
  <c r="K118" i="6"/>
  <c r="J118" i="6"/>
  <c r="I118" i="6"/>
  <c r="H118" i="6"/>
  <c r="G118" i="6"/>
  <c r="F118" i="6"/>
  <c r="E118" i="6"/>
  <c r="D118" i="6"/>
  <c r="C118" i="6"/>
  <c r="B118" i="6"/>
  <c r="K117" i="6"/>
  <c r="J117" i="6"/>
  <c r="I117" i="6"/>
  <c r="H117" i="6"/>
  <c r="G117" i="6"/>
  <c r="F117" i="6"/>
  <c r="E117" i="6"/>
  <c r="D117" i="6"/>
  <c r="C117" i="6"/>
  <c r="B117" i="6"/>
  <c r="K116" i="6"/>
  <c r="J116" i="6"/>
  <c r="I116" i="6"/>
  <c r="H116" i="6"/>
  <c r="G116" i="6"/>
  <c r="F116" i="6"/>
  <c r="E116" i="6"/>
  <c r="D116" i="6"/>
  <c r="C116" i="6"/>
  <c r="B116" i="6"/>
  <c r="K115" i="6"/>
  <c r="J115" i="6"/>
  <c r="I115" i="6"/>
  <c r="H115" i="6"/>
  <c r="G115" i="6"/>
  <c r="F115" i="6"/>
  <c r="E115" i="6"/>
  <c r="D115" i="6"/>
  <c r="C115" i="6"/>
  <c r="B115" i="6"/>
  <c r="K114" i="6"/>
  <c r="J114" i="6"/>
  <c r="I114" i="6"/>
  <c r="H114" i="6"/>
  <c r="G114" i="6"/>
  <c r="F114" i="6"/>
  <c r="E114" i="6"/>
  <c r="D114" i="6"/>
  <c r="C114" i="6"/>
  <c r="B114" i="6"/>
  <c r="K113" i="6"/>
  <c r="J113" i="6"/>
  <c r="I113" i="6"/>
  <c r="H113" i="6"/>
  <c r="G113" i="6"/>
  <c r="F113" i="6"/>
  <c r="E113" i="6"/>
  <c r="D113" i="6"/>
  <c r="C113" i="6"/>
  <c r="B113" i="6"/>
  <c r="K112" i="6"/>
  <c r="J112" i="6"/>
  <c r="I112" i="6"/>
  <c r="H112" i="6"/>
  <c r="G112" i="6"/>
  <c r="F112" i="6"/>
  <c r="E112" i="6"/>
  <c r="D112" i="6"/>
  <c r="C112" i="6"/>
  <c r="B112" i="6"/>
  <c r="K111" i="6"/>
  <c r="J111" i="6"/>
  <c r="I111" i="6"/>
  <c r="H111" i="6"/>
  <c r="G111" i="6"/>
  <c r="F111" i="6"/>
  <c r="E111" i="6"/>
  <c r="D111" i="6"/>
  <c r="C111" i="6"/>
  <c r="B111" i="6"/>
  <c r="K110" i="6"/>
  <c r="J110" i="6"/>
  <c r="I110" i="6"/>
  <c r="H110" i="6"/>
  <c r="G110" i="6"/>
  <c r="F110" i="6"/>
  <c r="E110" i="6"/>
  <c r="D110" i="6"/>
  <c r="C110" i="6"/>
  <c r="B110" i="6"/>
  <c r="K109" i="6"/>
  <c r="J109" i="6"/>
  <c r="I109" i="6"/>
  <c r="H109" i="6"/>
  <c r="G109" i="6"/>
  <c r="F109" i="6"/>
  <c r="E109" i="6"/>
  <c r="D109" i="6"/>
  <c r="C109" i="6"/>
  <c r="B109" i="6"/>
  <c r="K108" i="6"/>
  <c r="J108" i="6"/>
  <c r="I108" i="6"/>
  <c r="H108" i="6"/>
  <c r="G108" i="6"/>
  <c r="F108" i="6"/>
  <c r="E108" i="6"/>
  <c r="D108" i="6"/>
  <c r="C108" i="6"/>
  <c r="B108" i="6"/>
  <c r="K107" i="6"/>
  <c r="J107" i="6"/>
  <c r="I107" i="6"/>
  <c r="H107" i="6"/>
  <c r="G107" i="6"/>
  <c r="F107" i="6"/>
  <c r="E107" i="6"/>
  <c r="D107" i="6"/>
  <c r="C107" i="6"/>
  <c r="B107" i="6"/>
  <c r="K106" i="6"/>
  <c r="J106" i="6"/>
  <c r="I106" i="6"/>
  <c r="H106" i="6"/>
  <c r="G106" i="6"/>
  <c r="F106" i="6"/>
  <c r="E106" i="6"/>
  <c r="D106" i="6"/>
  <c r="C106" i="6"/>
  <c r="B106" i="6"/>
  <c r="K105" i="6"/>
  <c r="J105" i="6"/>
  <c r="I105" i="6"/>
  <c r="H105" i="6"/>
  <c r="G105" i="6"/>
  <c r="F105" i="6"/>
  <c r="E105" i="6"/>
  <c r="D105" i="6"/>
  <c r="C105" i="6"/>
  <c r="B105" i="6"/>
  <c r="K104" i="6"/>
  <c r="J104" i="6"/>
  <c r="I104" i="6"/>
  <c r="H104" i="6"/>
  <c r="G104" i="6"/>
  <c r="F104" i="6"/>
  <c r="E104" i="6"/>
  <c r="D104" i="6"/>
  <c r="C104" i="6"/>
  <c r="B104" i="6"/>
  <c r="K103" i="6"/>
  <c r="J103" i="6"/>
  <c r="I103" i="6"/>
  <c r="H103" i="6"/>
  <c r="G103" i="6"/>
  <c r="F103" i="6"/>
  <c r="E103" i="6"/>
  <c r="D103" i="6"/>
  <c r="C103" i="6"/>
  <c r="B103" i="6"/>
  <c r="K102" i="6"/>
  <c r="J102" i="6"/>
  <c r="I102" i="6"/>
  <c r="H102" i="6"/>
  <c r="G102" i="6"/>
  <c r="F102" i="6"/>
  <c r="E102" i="6"/>
  <c r="D102" i="6"/>
  <c r="C102" i="6"/>
  <c r="B102" i="6"/>
  <c r="K101" i="6"/>
  <c r="J101" i="6"/>
  <c r="I101" i="6"/>
  <c r="H101" i="6"/>
  <c r="G101" i="6"/>
  <c r="F101" i="6"/>
  <c r="E101" i="6"/>
  <c r="D101" i="6"/>
  <c r="C101" i="6"/>
  <c r="B101" i="6"/>
  <c r="K100" i="6"/>
  <c r="J100" i="6"/>
  <c r="I100" i="6"/>
  <c r="H100" i="6"/>
  <c r="G100" i="6"/>
  <c r="F100" i="6"/>
  <c r="E100" i="6"/>
  <c r="D100" i="6"/>
  <c r="C100" i="6"/>
  <c r="B100" i="6"/>
  <c r="K99" i="6"/>
  <c r="J99" i="6"/>
  <c r="I99" i="6"/>
  <c r="H99" i="6"/>
  <c r="G99" i="6"/>
  <c r="F99" i="6"/>
  <c r="E99" i="6"/>
  <c r="D99" i="6"/>
  <c r="C99" i="6"/>
  <c r="B99" i="6"/>
  <c r="K98" i="6"/>
  <c r="J98" i="6"/>
  <c r="I98" i="6"/>
  <c r="H98" i="6"/>
  <c r="G98" i="6"/>
  <c r="F98" i="6"/>
  <c r="E98" i="6"/>
  <c r="D98" i="6"/>
  <c r="C98" i="6"/>
  <c r="B98" i="6"/>
  <c r="K97" i="6"/>
  <c r="J97" i="6"/>
  <c r="I97" i="6"/>
  <c r="H97" i="6"/>
  <c r="G97" i="6"/>
  <c r="F97" i="6"/>
  <c r="E97" i="6"/>
  <c r="D97" i="6"/>
  <c r="C97" i="6"/>
  <c r="B97" i="6"/>
  <c r="K96" i="6"/>
  <c r="J96" i="6"/>
  <c r="I96" i="6"/>
  <c r="H96" i="6"/>
  <c r="G96" i="6"/>
  <c r="F96" i="6"/>
  <c r="E96" i="6"/>
  <c r="D96" i="6"/>
  <c r="C96" i="6"/>
  <c r="B96" i="6"/>
  <c r="K95" i="6"/>
  <c r="J95" i="6"/>
  <c r="I95" i="6"/>
  <c r="H95" i="6"/>
  <c r="G95" i="6"/>
  <c r="F95" i="6"/>
  <c r="E95" i="6"/>
  <c r="D95" i="6"/>
  <c r="C95" i="6"/>
  <c r="B95" i="6"/>
  <c r="K94" i="6"/>
  <c r="J94" i="6"/>
  <c r="I94" i="6"/>
  <c r="H94" i="6"/>
  <c r="G94" i="6"/>
  <c r="F94" i="6"/>
  <c r="E94" i="6"/>
  <c r="D94" i="6"/>
  <c r="C94" i="6"/>
  <c r="B94" i="6"/>
  <c r="K93" i="6"/>
  <c r="J93" i="6"/>
  <c r="I93" i="6"/>
  <c r="H93" i="6"/>
  <c r="G93" i="6"/>
  <c r="F93" i="6"/>
  <c r="E93" i="6"/>
  <c r="D93" i="6"/>
  <c r="C93" i="6"/>
  <c r="B93" i="6"/>
  <c r="K92" i="6"/>
  <c r="J92" i="6"/>
  <c r="I92" i="6"/>
  <c r="H92" i="6"/>
  <c r="G92" i="6"/>
  <c r="F92" i="6"/>
  <c r="E92" i="6"/>
  <c r="D92" i="6"/>
  <c r="C92" i="6"/>
  <c r="B92" i="6"/>
  <c r="K91" i="6"/>
  <c r="J91" i="6"/>
  <c r="I91" i="6"/>
  <c r="H91" i="6"/>
  <c r="G91" i="6"/>
  <c r="F91" i="6"/>
  <c r="E91" i="6"/>
  <c r="D91" i="6"/>
  <c r="C91" i="6"/>
  <c r="B91" i="6"/>
  <c r="K90" i="6"/>
  <c r="J90" i="6"/>
  <c r="I90" i="6"/>
  <c r="H90" i="6"/>
  <c r="G90" i="6"/>
  <c r="F90" i="6"/>
  <c r="E90" i="6"/>
  <c r="D90" i="6"/>
  <c r="C90" i="6"/>
  <c r="B90" i="6"/>
  <c r="K89" i="6"/>
  <c r="J89" i="6"/>
  <c r="I89" i="6"/>
  <c r="H89" i="6"/>
  <c r="G89" i="6"/>
  <c r="F89" i="6"/>
  <c r="E89" i="6"/>
  <c r="D89" i="6"/>
  <c r="C89" i="6"/>
  <c r="B89" i="6"/>
  <c r="K88" i="6"/>
  <c r="J88" i="6"/>
  <c r="I88" i="6"/>
  <c r="H88" i="6"/>
  <c r="G88" i="6"/>
  <c r="F88" i="6"/>
  <c r="E88" i="6"/>
  <c r="D88" i="6"/>
  <c r="C88" i="6"/>
  <c r="B88" i="6"/>
  <c r="K87" i="6"/>
  <c r="J87" i="6"/>
  <c r="I87" i="6"/>
  <c r="H87" i="6"/>
  <c r="G87" i="6"/>
  <c r="F87" i="6"/>
  <c r="E87" i="6"/>
  <c r="D87" i="6"/>
  <c r="C87" i="6"/>
  <c r="B87" i="6"/>
  <c r="K86" i="6"/>
  <c r="J86" i="6"/>
  <c r="I86" i="6"/>
  <c r="H86" i="6"/>
  <c r="G86" i="6"/>
  <c r="F86" i="6"/>
  <c r="E86" i="6"/>
  <c r="D86" i="6"/>
  <c r="C86" i="6"/>
  <c r="B86" i="6"/>
  <c r="K85" i="6"/>
  <c r="J85" i="6"/>
  <c r="I85" i="6"/>
  <c r="H85" i="6"/>
  <c r="G85" i="6"/>
  <c r="F85" i="6"/>
  <c r="E85" i="6"/>
  <c r="D85" i="6"/>
  <c r="C85" i="6"/>
  <c r="B85" i="6"/>
  <c r="K84" i="6"/>
  <c r="J84" i="6"/>
  <c r="I84" i="6"/>
  <c r="H84" i="6"/>
  <c r="G84" i="6"/>
  <c r="F84" i="6"/>
  <c r="E84" i="6"/>
  <c r="D84" i="6"/>
  <c r="C84" i="6"/>
  <c r="B84" i="6"/>
  <c r="K83" i="6"/>
  <c r="J83" i="6"/>
  <c r="I83" i="6"/>
  <c r="H83" i="6"/>
  <c r="G83" i="6"/>
  <c r="F83" i="6"/>
  <c r="E83" i="6"/>
  <c r="D83" i="6"/>
  <c r="C83" i="6"/>
  <c r="B83" i="6"/>
  <c r="K82" i="6"/>
  <c r="J82" i="6"/>
  <c r="I82" i="6"/>
  <c r="H82" i="6"/>
  <c r="G82" i="6"/>
  <c r="F82" i="6"/>
  <c r="E82" i="6"/>
  <c r="D82" i="6"/>
  <c r="C82" i="6"/>
  <c r="B82" i="6"/>
  <c r="K81" i="6"/>
  <c r="J81" i="6"/>
  <c r="I81" i="6"/>
  <c r="H81" i="6"/>
  <c r="G81" i="6"/>
  <c r="F81" i="6"/>
  <c r="E81" i="6"/>
  <c r="D81" i="6"/>
  <c r="C81" i="6"/>
  <c r="B81" i="6"/>
  <c r="K80" i="6"/>
  <c r="J80" i="6"/>
  <c r="I80" i="6"/>
  <c r="H80" i="6"/>
  <c r="G80" i="6"/>
  <c r="F80" i="6"/>
  <c r="E80" i="6"/>
  <c r="D80" i="6"/>
  <c r="C80" i="6"/>
  <c r="B80" i="6"/>
  <c r="K79" i="6"/>
  <c r="J79" i="6"/>
  <c r="I79" i="6"/>
  <c r="H79" i="6"/>
  <c r="G79" i="6"/>
  <c r="F79" i="6"/>
  <c r="E79" i="6"/>
  <c r="D79" i="6"/>
  <c r="C79" i="6"/>
  <c r="B79" i="6"/>
  <c r="K78" i="6"/>
  <c r="J78" i="6"/>
  <c r="I78" i="6"/>
  <c r="H78" i="6"/>
  <c r="G78" i="6"/>
  <c r="F78" i="6"/>
  <c r="E78" i="6"/>
  <c r="D78" i="6"/>
  <c r="C78" i="6"/>
  <c r="B78" i="6"/>
  <c r="K77" i="6"/>
  <c r="J77" i="6"/>
  <c r="I77" i="6"/>
  <c r="H77" i="6"/>
  <c r="G77" i="6"/>
  <c r="F77" i="6"/>
  <c r="E77" i="6"/>
  <c r="D77" i="6"/>
  <c r="C77" i="6"/>
  <c r="B77" i="6"/>
  <c r="K76" i="6"/>
  <c r="J76" i="6"/>
  <c r="I76" i="6"/>
  <c r="H76" i="6"/>
  <c r="G76" i="6"/>
  <c r="F76" i="6"/>
  <c r="E76" i="6"/>
  <c r="D76" i="6"/>
  <c r="C76" i="6"/>
  <c r="B76" i="6"/>
  <c r="K75" i="6"/>
  <c r="J75" i="6"/>
  <c r="I75" i="6"/>
  <c r="H75" i="6"/>
  <c r="G75" i="6"/>
  <c r="F75" i="6"/>
  <c r="E75" i="6"/>
  <c r="D75" i="6"/>
  <c r="C75" i="6"/>
  <c r="B75" i="6"/>
  <c r="K74" i="6"/>
  <c r="J74" i="6"/>
  <c r="I74" i="6"/>
  <c r="H74" i="6"/>
  <c r="G74" i="6"/>
  <c r="F74" i="6"/>
  <c r="E74" i="6"/>
  <c r="D74" i="6"/>
  <c r="C74" i="6"/>
  <c r="B74" i="6"/>
  <c r="K73" i="6"/>
  <c r="J73" i="6"/>
  <c r="I73" i="6"/>
  <c r="H73" i="6"/>
  <c r="G73" i="6"/>
  <c r="F73" i="6"/>
  <c r="E73" i="6"/>
  <c r="D73" i="6"/>
  <c r="C73" i="6"/>
  <c r="B73" i="6"/>
  <c r="K72" i="6"/>
  <c r="J72" i="6"/>
  <c r="I72" i="6"/>
  <c r="H72" i="6"/>
  <c r="G72" i="6"/>
  <c r="F72" i="6"/>
  <c r="E72" i="6"/>
  <c r="D72" i="6"/>
  <c r="C72" i="6"/>
  <c r="B72" i="6"/>
  <c r="K71" i="6"/>
  <c r="J71" i="6"/>
  <c r="I71" i="6"/>
  <c r="H71" i="6"/>
  <c r="G71" i="6"/>
  <c r="F71" i="6"/>
  <c r="E71" i="6"/>
  <c r="D71" i="6"/>
  <c r="C71" i="6"/>
  <c r="B71" i="6"/>
  <c r="K70" i="6"/>
  <c r="J70" i="6"/>
  <c r="I70" i="6"/>
  <c r="H70" i="6"/>
  <c r="G70" i="6"/>
  <c r="F70" i="6"/>
  <c r="E70" i="6"/>
  <c r="D70" i="6"/>
  <c r="C70" i="6"/>
  <c r="B70" i="6"/>
  <c r="K69" i="6"/>
  <c r="J69" i="6"/>
  <c r="I69" i="6"/>
  <c r="H69" i="6"/>
  <c r="G69" i="6"/>
  <c r="F69" i="6"/>
  <c r="E69" i="6"/>
  <c r="D69" i="6"/>
  <c r="C69" i="6"/>
  <c r="B69" i="6"/>
  <c r="K68" i="6"/>
  <c r="J68" i="6"/>
  <c r="I68" i="6"/>
  <c r="H68" i="6"/>
  <c r="G68" i="6"/>
  <c r="F68" i="6"/>
  <c r="E68" i="6"/>
  <c r="D68" i="6"/>
  <c r="C68" i="6"/>
  <c r="B68" i="6"/>
  <c r="K67" i="6"/>
  <c r="J67" i="6"/>
  <c r="I67" i="6"/>
  <c r="H67" i="6"/>
  <c r="G67" i="6"/>
  <c r="F67" i="6"/>
  <c r="E67" i="6"/>
  <c r="D67" i="6"/>
  <c r="C67" i="6"/>
  <c r="B67" i="6"/>
  <c r="K66" i="6"/>
  <c r="J66" i="6"/>
  <c r="I66" i="6"/>
  <c r="H66" i="6"/>
  <c r="G66" i="6"/>
  <c r="F66" i="6"/>
  <c r="E66" i="6"/>
  <c r="D66" i="6"/>
  <c r="C66" i="6"/>
  <c r="B66" i="6"/>
  <c r="K65" i="6"/>
  <c r="J65" i="6"/>
  <c r="I65" i="6"/>
  <c r="H65" i="6"/>
  <c r="G65" i="6"/>
  <c r="F65" i="6"/>
  <c r="E65" i="6"/>
  <c r="D65" i="6"/>
  <c r="C65" i="6"/>
  <c r="B65" i="6"/>
  <c r="K64" i="6"/>
  <c r="J64" i="6"/>
  <c r="I64" i="6"/>
  <c r="H64" i="6"/>
  <c r="G64" i="6"/>
  <c r="F64" i="6"/>
  <c r="E64" i="6"/>
  <c r="D64" i="6"/>
  <c r="C64" i="6"/>
  <c r="B64" i="6"/>
  <c r="K63" i="6"/>
  <c r="J63" i="6"/>
  <c r="I63" i="6"/>
  <c r="H63" i="6"/>
  <c r="G63" i="6"/>
  <c r="F63" i="6"/>
  <c r="E63" i="6"/>
  <c r="D63" i="6"/>
  <c r="C63" i="6"/>
  <c r="B63" i="6"/>
  <c r="K62" i="6"/>
  <c r="J62" i="6"/>
  <c r="I62" i="6"/>
  <c r="H62" i="6"/>
  <c r="G62" i="6"/>
  <c r="F62" i="6"/>
  <c r="E62" i="6"/>
  <c r="D62" i="6"/>
  <c r="C62" i="6"/>
  <c r="B62" i="6"/>
  <c r="K61" i="6"/>
  <c r="J61" i="6"/>
  <c r="I61" i="6"/>
  <c r="H61" i="6"/>
  <c r="G61" i="6"/>
  <c r="F61" i="6"/>
  <c r="E61" i="6"/>
  <c r="D61" i="6"/>
  <c r="C61" i="6"/>
  <c r="B61" i="6"/>
  <c r="K60" i="6"/>
  <c r="J60" i="6"/>
  <c r="I60" i="6"/>
  <c r="H60" i="6"/>
  <c r="G60" i="6"/>
  <c r="F60" i="6"/>
  <c r="E60" i="6"/>
  <c r="D60" i="6"/>
  <c r="C60" i="6"/>
  <c r="B60" i="6"/>
  <c r="K59" i="6"/>
  <c r="J59" i="6"/>
  <c r="I59" i="6"/>
  <c r="H59" i="6"/>
  <c r="G59" i="6"/>
  <c r="F59" i="6"/>
  <c r="E59" i="6"/>
  <c r="D59" i="6"/>
  <c r="C59" i="6"/>
  <c r="B59" i="6"/>
  <c r="K58" i="6"/>
  <c r="J58" i="6"/>
  <c r="I58" i="6"/>
  <c r="H58" i="6"/>
  <c r="G58" i="6"/>
  <c r="F58" i="6"/>
  <c r="E58" i="6"/>
  <c r="D58" i="6"/>
  <c r="C58" i="6"/>
  <c r="B58" i="6"/>
  <c r="K57" i="6"/>
  <c r="J57" i="6"/>
  <c r="I57" i="6"/>
  <c r="H57" i="6"/>
  <c r="G57" i="6"/>
  <c r="F57" i="6"/>
  <c r="E57" i="6"/>
  <c r="D57" i="6"/>
  <c r="C57" i="6"/>
  <c r="B57" i="6"/>
  <c r="K56" i="6"/>
  <c r="J56" i="6"/>
  <c r="I56" i="6"/>
  <c r="H56" i="6"/>
  <c r="G56" i="6"/>
  <c r="F56" i="6"/>
  <c r="E56" i="6"/>
  <c r="D56" i="6"/>
  <c r="C56" i="6"/>
  <c r="B56" i="6"/>
  <c r="K55" i="6"/>
  <c r="J55" i="6"/>
  <c r="I55" i="6"/>
  <c r="H55" i="6"/>
  <c r="G55" i="6"/>
  <c r="F55" i="6"/>
  <c r="E55" i="6"/>
  <c r="D55" i="6"/>
  <c r="C55" i="6"/>
  <c r="B55" i="6"/>
  <c r="K54" i="6"/>
  <c r="J54" i="6"/>
  <c r="I54" i="6"/>
  <c r="H54" i="6"/>
  <c r="G54" i="6"/>
  <c r="F54" i="6"/>
  <c r="E54" i="6"/>
  <c r="D54" i="6"/>
  <c r="C54" i="6"/>
  <c r="B54" i="6"/>
  <c r="K53" i="6"/>
  <c r="J53" i="6"/>
  <c r="I53" i="6"/>
  <c r="H53" i="6"/>
  <c r="G53" i="6"/>
  <c r="F53" i="6"/>
  <c r="E53" i="6"/>
  <c r="D53" i="6"/>
  <c r="C53" i="6"/>
  <c r="B53" i="6"/>
  <c r="K52" i="6"/>
  <c r="J52" i="6"/>
  <c r="I52" i="6"/>
  <c r="H52" i="6"/>
  <c r="G52" i="6"/>
  <c r="F52" i="6"/>
  <c r="E52" i="6"/>
  <c r="D52" i="6"/>
  <c r="C52" i="6"/>
  <c r="B52" i="6"/>
  <c r="K51" i="6"/>
  <c r="J51" i="6"/>
  <c r="I51" i="6"/>
  <c r="H51" i="6"/>
  <c r="G51" i="6"/>
  <c r="F51" i="6"/>
  <c r="E51" i="6"/>
  <c r="D51" i="6"/>
  <c r="C51" i="6"/>
  <c r="B51" i="6"/>
  <c r="K50" i="6"/>
  <c r="J50" i="6"/>
  <c r="I50" i="6"/>
  <c r="H50" i="6"/>
  <c r="G50" i="6"/>
  <c r="F50" i="6"/>
  <c r="E50" i="6"/>
  <c r="D50" i="6"/>
  <c r="C50" i="6"/>
  <c r="B50" i="6"/>
  <c r="K49" i="6"/>
  <c r="J49" i="6"/>
  <c r="I49" i="6"/>
  <c r="H49" i="6"/>
  <c r="G49" i="6"/>
  <c r="F49" i="6"/>
  <c r="E49" i="6"/>
  <c r="D49" i="6"/>
  <c r="C49" i="6"/>
  <c r="B49" i="6"/>
  <c r="K48" i="6"/>
  <c r="J48" i="6"/>
  <c r="I48" i="6"/>
  <c r="H48" i="6"/>
  <c r="G48" i="6"/>
  <c r="F48" i="6"/>
  <c r="E48" i="6"/>
  <c r="D48" i="6"/>
  <c r="C48" i="6"/>
  <c r="B48" i="6"/>
  <c r="K47" i="6"/>
  <c r="J47" i="6"/>
  <c r="I47" i="6"/>
  <c r="H47" i="6"/>
  <c r="G47" i="6"/>
  <c r="F47" i="6"/>
  <c r="E47" i="6"/>
  <c r="D47" i="6"/>
  <c r="C47" i="6"/>
  <c r="B47" i="6"/>
  <c r="K46" i="6"/>
  <c r="J46" i="6"/>
  <c r="I46" i="6"/>
  <c r="H46" i="6"/>
  <c r="G46" i="6"/>
  <c r="F46" i="6"/>
  <c r="E46" i="6"/>
  <c r="D46" i="6"/>
  <c r="C46" i="6"/>
  <c r="B46" i="6"/>
  <c r="K45" i="6"/>
  <c r="J45" i="6"/>
  <c r="I45" i="6"/>
  <c r="H45" i="6"/>
  <c r="G45" i="6"/>
  <c r="F45" i="6"/>
  <c r="E45" i="6"/>
  <c r="D45" i="6"/>
  <c r="C45" i="6"/>
  <c r="B45" i="6"/>
  <c r="K44" i="6"/>
  <c r="J44" i="6"/>
  <c r="I44" i="6"/>
  <c r="H44" i="6"/>
  <c r="G44" i="6"/>
  <c r="F44" i="6"/>
  <c r="E44" i="6"/>
  <c r="D44" i="6"/>
  <c r="C44" i="6"/>
  <c r="B44" i="6"/>
  <c r="K43" i="6"/>
  <c r="J43" i="6"/>
  <c r="I43" i="6"/>
  <c r="H43" i="6"/>
  <c r="G43" i="6"/>
  <c r="F43" i="6"/>
  <c r="E43" i="6"/>
  <c r="D43" i="6"/>
  <c r="C43" i="6"/>
  <c r="B43" i="6"/>
  <c r="K42" i="6"/>
  <c r="J42" i="6"/>
  <c r="I42" i="6"/>
  <c r="H42" i="6"/>
  <c r="G42" i="6"/>
  <c r="F42" i="6"/>
  <c r="E42" i="6"/>
  <c r="D42" i="6"/>
  <c r="C42" i="6"/>
  <c r="B42" i="6"/>
  <c r="K41" i="6"/>
  <c r="J41" i="6"/>
  <c r="I41" i="6"/>
  <c r="H41" i="6"/>
  <c r="G41" i="6"/>
  <c r="F41" i="6"/>
  <c r="E41" i="6"/>
  <c r="D41" i="6"/>
  <c r="C41" i="6"/>
  <c r="B41" i="6"/>
  <c r="K40" i="6"/>
  <c r="J40" i="6"/>
  <c r="I40" i="6"/>
  <c r="H40" i="6"/>
  <c r="G40" i="6"/>
  <c r="F40" i="6"/>
  <c r="E40" i="6"/>
  <c r="D40" i="6"/>
  <c r="C40" i="6"/>
  <c r="B40" i="6"/>
  <c r="K39" i="6"/>
  <c r="J39" i="6"/>
  <c r="I39" i="6"/>
  <c r="H39" i="6"/>
  <c r="G39" i="6"/>
  <c r="F39" i="6"/>
  <c r="E39" i="6"/>
  <c r="D39" i="6"/>
  <c r="C39" i="6"/>
  <c r="B39" i="6"/>
  <c r="K38" i="6"/>
  <c r="J38" i="6"/>
  <c r="I38" i="6"/>
  <c r="H38" i="6"/>
  <c r="G38" i="6"/>
  <c r="F38" i="6"/>
  <c r="E38" i="6"/>
  <c r="D38" i="6"/>
  <c r="C38" i="6"/>
  <c r="B38" i="6"/>
  <c r="K37" i="6"/>
  <c r="J37" i="6"/>
  <c r="I37" i="6"/>
  <c r="H37" i="6"/>
  <c r="G37" i="6"/>
  <c r="F37" i="6"/>
  <c r="E37" i="6"/>
  <c r="D37" i="6"/>
  <c r="C37" i="6"/>
  <c r="B37" i="6"/>
  <c r="K36" i="6"/>
  <c r="J36" i="6"/>
  <c r="I36" i="6"/>
  <c r="H36" i="6"/>
  <c r="G36" i="6"/>
  <c r="F36" i="6"/>
  <c r="E36" i="6"/>
  <c r="D36" i="6"/>
  <c r="C36" i="6"/>
  <c r="B36" i="6"/>
  <c r="K35" i="6"/>
  <c r="J35" i="6"/>
  <c r="I35" i="6"/>
  <c r="H35" i="6"/>
  <c r="G35" i="6"/>
  <c r="F35" i="6"/>
  <c r="E35" i="6"/>
  <c r="D35" i="6"/>
  <c r="C35" i="6"/>
  <c r="B35" i="6"/>
  <c r="K34" i="6"/>
  <c r="J34" i="6"/>
  <c r="I34" i="6"/>
  <c r="H34" i="6"/>
  <c r="G34" i="6"/>
  <c r="F34" i="6"/>
  <c r="E34" i="6"/>
  <c r="D34" i="6"/>
  <c r="C34" i="6"/>
  <c r="B34" i="6"/>
  <c r="K33" i="6"/>
  <c r="J33" i="6"/>
  <c r="I33" i="6"/>
  <c r="H33" i="6"/>
  <c r="G33" i="6"/>
  <c r="F33" i="6"/>
  <c r="E33" i="6"/>
  <c r="D33" i="6"/>
  <c r="C33" i="6"/>
  <c r="B33" i="6"/>
  <c r="K32" i="6"/>
  <c r="J32" i="6"/>
  <c r="I32" i="6"/>
  <c r="H32" i="6"/>
  <c r="G32" i="6"/>
  <c r="F32" i="6"/>
  <c r="E32" i="6"/>
  <c r="D32" i="6"/>
  <c r="C32" i="6"/>
  <c r="B32" i="6"/>
  <c r="K31" i="6"/>
  <c r="J31" i="6"/>
  <c r="I31" i="6"/>
  <c r="H31" i="6"/>
  <c r="G31" i="6"/>
  <c r="F31" i="6"/>
  <c r="E31" i="6"/>
  <c r="D31" i="6"/>
  <c r="C31" i="6"/>
  <c r="B31" i="6"/>
  <c r="K30" i="6"/>
  <c r="J30" i="6"/>
  <c r="I30" i="6"/>
  <c r="H30" i="6"/>
  <c r="G30" i="6"/>
  <c r="F30" i="6"/>
  <c r="E30" i="6"/>
  <c r="D30" i="6"/>
  <c r="C30" i="6"/>
  <c r="B30" i="6"/>
  <c r="K29" i="6"/>
  <c r="J29" i="6"/>
  <c r="I29" i="6"/>
  <c r="H29" i="6"/>
  <c r="G29" i="6"/>
  <c r="F29" i="6"/>
  <c r="E29" i="6"/>
  <c r="D29" i="6"/>
  <c r="C29" i="6"/>
  <c r="B29" i="6"/>
  <c r="K28" i="6"/>
  <c r="J28" i="6"/>
  <c r="I28" i="6"/>
  <c r="H28" i="6"/>
  <c r="G28" i="6"/>
  <c r="F28" i="6"/>
  <c r="E28" i="6"/>
  <c r="D28" i="6"/>
  <c r="C28" i="6"/>
  <c r="B28" i="6"/>
  <c r="K27" i="6"/>
  <c r="J27" i="6"/>
  <c r="I27" i="6"/>
  <c r="H27" i="6"/>
  <c r="G27" i="6"/>
  <c r="F27" i="6"/>
  <c r="E27" i="6"/>
  <c r="D27" i="6"/>
  <c r="C27" i="6"/>
  <c r="B27" i="6"/>
  <c r="K26" i="6"/>
  <c r="J26" i="6"/>
  <c r="I26" i="6"/>
  <c r="H26" i="6"/>
  <c r="G26" i="6"/>
  <c r="F26" i="6"/>
  <c r="E26" i="6"/>
  <c r="D26" i="6"/>
  <c r="C26" i="6"/>
  <c r="B26" i="6"/>
  <c r="K25" i="6"/>
  <c r="J25" i="6"/>
  <c r="I25" i="6"/>
  <c r="H25" i="6"/>
  <c r="G25" i="6"/>
  <c r="F25" i="6"/>
  <c r="E25" i="6"/>
  <c r="D25" i="6"/>
  <c r="C25" i="6"/>
  <c r="B25" i="6"/>
  <c r="L24" i="6"/>
  <c r="K24" i="6"/>
  <c r="J24" i="6"/>
  <c r="I24" i="6"/>
  <c r="H24" i="6"/>
  <c r="G24" i="6"/>
  <c r="F24" i="6"/>
  <c r="E24" i="6"/>
  <c r="D24" i="6"/>
  <c r="C24" i="6"/>
  <c r="B24" i="6"/>
  <c r="K23" i="6"/>
  <c r="J23" i="6"/>
  <c r="I23" i="6"/>
  <c r="H23" i="6"/>
  <c r="G23" i="6"/>
  <c r="F23" i="6"/>
  <c r="E23" i="6"/>
  <c r="D23" i="6"/>
  <c r="C23" i="6"/>
  <c r="B23" i="6"/>
  <c r="K22" i="6"/>
  <c r="J22" i="6"/>
  <c r="I22" i="6"/>
  <c r="H22" i="6"/>
  <c r="G22" i="6"/>
  <c r="F22" i="6"/>
  <c r="E22" i="6"/>
  <c r="D22" i="6"/>
  <c r="C22" i="6"/>
  <c r="B22" i="6"/>
  <c r="K21" i="6"/>
  <c r="J21" i="6"/>
  <c r="I21" i="6"/>
  <c r="H21" i="6"/>
  <c r="G21" i="6"/>
  <c r="F21" i="6"/>
  <c r="E21" i="6"/>
  <c r="D21" i="6"/>
  <c r="C21" i="6"/>
  <c r="B21" i="6"/>
  <c r="K20" i="6"/>
  <c r="J20" i="6"/>
  <c r="I20" i="6"/>
  <c r="H20" i="6"/>
  <c r="G20" i="6"/>
  <c r="F20" i="6"/>
  <c r="E20" i="6"/>
  <c r="D20" i="6"/>
  <c r="C20" i="6"/>
  <c r="B20" i="6"/>
  <c r="K19" i="6"/>
  <c r="J19" i="6"/>
  <c r="I19" i="6"/>
  <c r="H19" i="6"/>
  <c r="G19" i="6"/>
  <c r="F19" i="6"/>
  <c r="E19" i="6"/>
  <c r="D19" i="6"/>
  <c r="C19" i="6"/>
  <c r="B19" i="6"/>
  <c r="K18" i="6"/>
  <c r="J18" i="6"/>
  <c r="I18" i="6"/>
  <c r="H18" i="6"/>
  <c r="G18" i="6"/>
  <c r="F18" i="6"/>
  <c r="E18" i="6"/>
  <c r="D18" i="6"/>
  <c r="C18" i="6"/>
  <c r="B18" i="6"/>
  <c r="K17" i="6"/>
  <c r="J17" i="6"/>
  <c r="I17" i="6"/>
  <c r="H17" i="6"/>
  <c r="G17" i="6"/>
  <c r="F17" i="6"/>
  <c r="E17" i="6"/>
  <c r="D17" i="6"/>
  <c r="C17" i="6"/>
  <c r="B17" i="6"/>
  <c r="K16" i="6"/>
  <c r="J16" i="6"/>
  <c r="I16" i="6"/>
  <c r="H16" i="6"/>
  <c r="G16" i="6"/>
  <c r="F16" i="6"/>
  <c r="E16" i="6"/>
  <c r="D16" i="6"/>
  <c r="C16" i="6"/>
  <c r="B16" i="6"/>
  <c r="K15" i="6"/>
  <c r="J15" i="6"/>
  <c r="I15" i="6"/>
  <c r="H15" i="6"/>
  <c r="G15" i="6"/>
  <c r="F15" i="6"/>
  <c r="E15" i="6"/>
  <c r="D15" i="6"/>
  <c r="C15" i="6"/>
  <c r="B15" i="6"/>
  <c r="K14" i="6"/>
  <c r="J14" i="6"/>
  <c r="I14" i="6"/>
  <c r="H14" i="6"/>
  <c r="G14" i="6"/>
  <c r="F14" i="6"/>
  <c r="E14" i="6"/>
  <c r="D14" i="6"/>
  <c r="C14" i="6"/>
  <c r="B14" i="6"/>
  <c r="K13" i="6"/>
  <c r="J13" i="6"/>
  <c r="I13" i="6"/>
  <c r="H13" i="6"/>
  <c r="G13" i="6"/>
  <c r="F13" i="6"/>
  <c r="E13" i="6"/>
  <c r="D13" i="6"/>
  <c r="C13" i="6"/>
  <c r="B13" i="6"/>
  <c r="K12" i="6"/>
  <c r="J12" i="6"/>
  <c r="I12" i="6"/>
  <c r="H12" i="6"/>
  <c r="G12" i="6"/>
  <c r="F12" i="6"/>
  <c r="E12" i="6"/>
  <c r="D12" i="6"/>
  <c r="C12" i="6"/>
  <c r="B12" i="6"/>
  <c r="K11" i="6"/>
  <c r="J11" i="6"/>
  <c r="I11" i="6"/>
  <c r="H11" i="6"/>
  <c r="G11" i="6"/>
  <c r="F11" i="6"/>
  <c r="E11" i="6"/>
  <c r="D11" i="6"/>
  <c r="C11" i="6"/>
  <c r="B11" i="6"/>
  <c r="K10" i="6"/>
  <c r="J10" i="6"/>
  <c r="I10" i="6"/>
  <c r="H10" i="6"/>
  <c r="G10" i="6"/>
  <c r="F10" i="6"/>
  <c r="E10" i="6"/>
  <c r="D10" i="6"/>
  <c r="C10" i="6"/>
  <c r="B10" i="6"/>
  <c r="K9" i="6"/>
  <c r="J9" i="6"/>
  <c r="I9" i="6"/>
  <c r="H9" i="6"/>
  <c r="G9" i="6"/>
  <c r="F9" i="6"/>
  <c r="E9" i="6"/>
  <c r="D9" i="6"/>
  <c r="C9" i="6"/>
  <c r="B9" i="6"/>
  <c r="K8" i="6"/>
  <c r="J8" i="6"/>
  <c r="I8" i="6"/>
  <c r="H8" i="6"/>
  <c r="G8" i="6"/>
  <c r="F8" i="6"/>
  <c r="E8" i="6"/>
  <c r="D8" i="6"/>
  <c r="C8" i="6"/>
  <c r="B8" i="6"/>
  <c r="K7" i="6"/>
  <c r="J7" i="6"/>
  <c r="I7" i="6"/>
  <c r="H7" i="6"/>
  <c r="G7" i="6"/>
  <c r="F7" i="6"/>
  <c r="E7" i="6"/>
  <c r="D7" i="6"/>
  <c r="C7" i="6"/>
  <c r="B7" i="6"/>
  <c r="K6" i="6"/>
  <c r="J6" i="6"/>
  <c r="I6" i="6"/>
  <c r="H6" i="6"/>
  <c r="G6" i="6"/>
  <c r="F6" i="6"/>
  <c r="E6" i="6"/>
  <c r="D6" i="6"/>
  <c r="C6" i="6"/>
  <c r="B6" i="6"/>
  <c r="K5" i="6"/>
  <c r="J5" i="6"/>
  <c r="I5" i="6"/>
  <c r="H5" i="6"/>
  <c r="G5" i="6"/>
  <c r="F5" i="6"/>
  <c r="E5" i="6"/>
  <c r="D5" i="6"/>
  <c r="C5" i="6"/>
  <c r="B5" i="6"/>
  <c r="K4" i="6"/>
  <c r="J4" i="6"/>
  <c r="I4" i="6"/>
  <c r="H4" i="6"/>
  <c r="G4" i="6"/>
  <c r="F4" i="6"/>
  <c r="E4" i="6"/>
  <c r="D4" i="6"/>
  <c r="C4" i="6"/>
  <c r="B4" i="6"/>
  <c r="J2" i="6"/>
  <c r="I2" i="6"/>
  <c r="H24" i="7"/>
  <c r="E24" i="7"/>
  <c r="D24" i="7"/>
  <c r="G23" i="7"/>
  <c r="E23" i="7"/>
  <c r="F23" i="7" s="1"/>
  <c r="D23" i="7"/>
  <c r="E22" i="7"/>
  <c r="H22" i="7" s="1"/>
  <c r="D22" i="7"/>
  <c r="G22" i="7" s="1"/>
  <c r="I22" i="7" s="1"/>
  <c r="D21" i="7"/>
  <c r="G21" i="7" s="1"/>
  <c r="D20" i="7"/>
  <c r="G20" i="7" s="1"/>
  <c r="D18" i="7"/>
  <c r="G18" i="7" s="1"/>
  <c r="G16" i="7"/>
  <c r="E16" i="7"/>
  <c r="D15" i="7"/>
  <c r="G15" i="7" s="1"/>
  <c r="G14" i="7"/>
  <c r="E14" i="7"/>
  <c r="H14" i="7" s="1"/>
  <c r="D14" i="7"/>
  <c r="D13" i="7"/>
  <c r="G13" i="7" s="1"/>
  <c r="D11" i="7"/>
  <c r="H10" i="7"/>
  <c r="F10" i="7"/>
  <c r="E10" i="7"/>
  <c r="D10" i="7"/>
  <c r="D8" i="7"/>
  <c r="G8" i="7" s="1"/>
  <c r="H2" i="7"/>
  <c r="G2" i="7"/>
  <c r="R503" i="11"/>
  <c r="Q503" i="11"/>
  <c r="L503" i="11" s="1"/>
  <c r="R502" i="11"/>
  <c r="Q502" i="11"/>
  <c r="R501" i="11"/>
  <c r="Q501" i="11"/>
  <c r="O501" i="11" s="1"/>
  <c r="R500" i="11"/>
  <c r="Q500" i="11"/>
  <c r="L500" i="11" s="1"/>
  <c r="R499" i="11"/>
  <c r="Q499" i="11"/>
  <c r="M499" i="11" s="1"/>
  <c r="K499" i="11"/>
  <c r="R498" i="11"/>
  <c r="Q498" i="11"/>
  <c r="R497" i="11"/>
  <c r="Q497" i="11"/>
  <c r="R496" i="11"/>
  <c r="Q496" i="11"/>
  <c r="L496" i="11" s="1"/>
  <c r="R495" i="11"/>
  <c r="Q495" i="11"/>
  <c r="O495" i="11" s="1"/>
  <c r="L495" i="11"/>
  <c r="R494" i="11"/>
  <c r="Q494" i="11"/>
  <c r="R493" i="11"/>
  <c r="Q493" i="11"/>
  <c r="M493" i="11" s="1"/>
  <c r="L493" i="11"/>
  <c r="R492" i="11"/>
  <c r="Q492" i="11"/>
  <c r="R491" i="11"/>
  <c r="Q491" i="11"/>
  <c r="M491" i="11" s="1"/>
  <c r="O491" i="11"/>
  <c r="K491" i="11"/>
  <c r="R490" i="11"/>
  <c r="Q490" i="11"/>
  <c r="P490" i="11" s="1"/>
  <c r="O490" i="11"/>
  <c r="N490" i="11"/>
  <c r="K490" i="11"/>
  <c r="R489" i="11"/>
  <c r="Q489" i="11"/>
  <c r="M489" i="11" s="1"/>
  <c r="R488" i="11"/>
  <c r="Q488" i="11"/>
  <c r="M488" i="11" s="1"/>
  <c r="R487" i="11"/>
  <c r="Q487" i="11"/>
  <c r="O487" i="11" s="1"/>
  <c r="R486" i="11"/>
  <c r="Q486" i="11"/>
  <c r="R485" i="11"/>
  <c r="Q485" i="11"/>
  <c r="M485" i="11" s="1"/>
  <c r="R484" i="11"/>
  <c r="Q484" i="11"/>
  <c r="N484" i="11" s="1"/>
  <c r="P484" i="11"/>
  <c r="R483" i="11"/>
  <c r="Q483" i="11"/>
  <c r="R482" i="11"/>
  <c r="Q482" i="11"/>
  <c r="M482" i="11" s="1"/>
  <c r="R481" i="11"/>
  <c r="Q481" i="11"/>
  <c r="K481" i="11" s="1"/>
  <c r="O481" i="11"/>
  <c r="M481" i="11"/>
  <c r="L481" i="11"/>
  <c r="R480" i="11"/>
  <c r="Q480" i="11"/>
  <c r="N480" i="11" s="1"/>
  <c r="R479" i="11"/>
  <c r="Q479" i="11"/>
  <c r="O479" i="11" s="1"/>
  <c r="R478" i="11"/>
  <c r="Q478" i="11"/>
  <c r="O478" i="11" s="1"/>
  <c r="R477" i="11"/>
  <c r="Q477" i="11"/>
  <c r="R476" i="11"/>
  <c r="Q476" i="11"/>
  <c r="O476" i="11" s="1"/>
  <c r="M476" i="11"/>
  <c r="R475" i="11"/>
  <c r="Q475" i="11"/>
  <c r="R474" i="11"/>
  <c r="Q474" i="11"/>
  <c r="R473" i="11"/>
  <c r="Q473" i="11"/>
  <c r="N473" i="11" s="1"/>
  <c r="R472" i="11"/>
  <c r="Q472" i="11"/>
  <c r="P472" i="11" s="1"/>
  <c r="R471" i="11"/>
  <c r="Q471" i="11"/>
  <c r="L471" i="11" s="1"/>
  <c r="O471" i="11"/>
  <c r="M471" i="11"/>
  <c r="K471" i="11"/>
  <c r="R470" i="11"/>
  <c r="Q470" i="11"/>
  <c r="O470" i="11" s="1"/>
  <c r="P470" i="11"/>
  <c r="R469" i="11"/>
  <c r="Q469" i="11"/>
  <c r="R468" i="11"/>
  <c r="Q468" i="11"/>
  <c r="K468" i="11"/>
  <c r="R467" i="11"/>
  <c r="Q467" i="11"/>
  <c r="L467" i="11" s="1"/>
  <c r="R466" i="11"/>
  <c r="Q466" i="11"/>
  <c r="K466" i="11" s="1"/>
  <c r="R465" i="11"/>
  <c r="Q465" i="11"/>
  <c r="O465" i="11" s="1"/>
  <c r="R464" i="11"/>
  <c r="Q464" i="11"/>
  <c r="L464" i="11" s="1"/>
  <c r="R463" i="11"/>
  <c r="Q463" i="11"/>
  <c r="R462" i="11"/>
  <c r="Q462" i="11"/>
  <c r="R461" i="11"/>
  <c r="Q461" i="11"/>
  <c r="N461" i="11" s="1"/>
  <c r="P461" i="11"/>
  <c r="R460" i="11"/>
  <c r="Q460" i="11"/>
  <c r="M460" i="11" s="1"/>
  <c r="R459" i="11"/>
  <c r="Q459" i="11"/>
  <c r="R458" i="11"/>
  <c r="Q458" i="11"/>
  <c r="R457" i="11"/>
  <c r="Q457" i="11"/>
  <c r="O457" i="11"/>
  <c r="R456" i="11"/>
  <c r="Q456" i="11"/>
  <c r="R455" i="11"/>
  <c r="Q455" i="11"/>
  <c r="K455" i="11" s="1"/>
  <c r="P455" i="11"/>
  <c r="O455" i="11"/>
  <c r="M455" i="11"/>
  <c r="R454" i="11"/>
  <c r="Q454" i="11"/>
  <c r="O454" i="11" s="1"/>
  <c r="R453" i="11"/>
  <c r="Q453" i="11"/>
  <c r="M453" i="11" s="1"/>
  <c r="O453" i="11"/>
  <c r="R452" i="11"/>
  <c r="Q452" i="11"/>
  <c r="R451" i="11"/>
  <c r="Q451" i="11"/>
  <c r="P451" i="11" s="1"/>
  <c r="L451" i="11"/>
  <c r="R450" i="11"/>
  <c r="Q450" i="11"/>
  <c r="N450" i="11" s="1"/>
  <c r="R449" i="11"/>
  <c r="Q449" i="11"/>
  <c r="P449" i="11" s="1"/>
  <c r="O449" i="11"/>
  <c r="N449" i="11"/>
  <c r="M449" i="11"/>
  <c r="R448" i="11"/>
  <c r="Q448" i="11"/>
  <c r="O448" i="11" s="1"/>
  <c r="P448" i="11"/>
  <c r="R447" i="11"/>
  <c r="Q447" i="11"/>
  <c r="P447" i="11" s="1"/>
  <c r="N447" i="11"/>
  <c r="M447" i="11"/>
  <c r="R446" i="11"/>
  <c r="Q446" i="11"/>
  <c r="O446" i="11"/>
  <c r="R445" i="11"/>
  <c r="Q445" i="11"/>
  <c r="P445" i="11" s="1"/>
  <c r="N445" i="11"/>
  <c r="M445" i="11"/>
  <c r="R444" i="11"/>
  <c r="Q444" i="11"/>
  <c r="O444" i="11" s="1"/>
  <c r="R443" i="11"/>
  <c r="Q443" i="11"/>
  <c r="M443" i="11" s="1"/>
  <c r="O443" i="11"/>
  <c r="R442" i="11"/>
  <c r="Q442" i="11"/>
  <c r="L442" i="11" s="1"/>
  <c r="R441" i="11"/>
  <c r="Q441" i="11"/>
  <c r="K441" i="11" s="1"/>
  <c r="P441" i="11"/>
  <c r="O441" i="11"/>
  <c r="M441" i="11"/>
  <c r="R440" i="11"/>
  <c r="Q440" i="11"/>
  <c r="K440" i="11" s="1"/>
  <c r="M440" i="11"/>
  <c r="L440" i="11"/>
  <c r="R439" i="11"/>
  <c r="Q439" i="11"/>
  <c r="L439" i="11"/>
  <c r="R438" i="11"/>
  <c r="Q438" i="11"/>
  <c r="O438" i="11" s="1"/>
  <c r="R437" i="11"/>
  <c r="Q437" i="11"/>
  <c r="O437" i="11"/>
  <c r="L437" i="11"/>
  <c r="R436" i="11"/>
  <c r="Q436" i="11"/>
  <c r="R435" i="11"/>
  <c r="Q435" i="11"/>
  <c r="N435" i="11"/>
  <c r="R434" i="11"/>
  <c r="Q434" i="11"/>
  <c r="M434" i="11" s="1"/>
  <c r="R433" i="11"/>
  <c r="Q433" i="11"/>
  <c r="K433" i="11" s="1"/>
  <c r="L433" i="11"/>
  <c r="R432" i="11"/>
  <c r="Q432" i="11"/>
  <c r="R431" i="11"/>
  <c r="Q431" i="11"/>
  <c r="R430" i="11"/>
  <c r="Q430" i="11"/>
  <c r="M430" i="11" s="1"/>
  <c r="R429" i="11"/>
  <c r="Q429" i="11"/>
  <c r="R428" i="11"/>
  <c r="Q428" i="11"/>
  <c r="R427" i="11"/>
  <c r="Q427" i="11"/>
  <c r="P427" i="11" s="1"/>
  <c r="R426" i="11"/>
  <c r="Q426" i="11"/>
  <c r="R425" i="11"/>
  <c r="Q425" i="11"/>
  <c r="O425" i="11" s="1"/>
  <c r="L425" i="11"/>
  <c r="R424" i="11"/>
  <c r="Q424" i="11"/>
  <c r="R423" i="11"/>
  <c r="Q423" i="11"/>
  <c r="O423" i="11" s="1"/>
  <c r="R422" i="11"/>
  <c r="Q422" i="11"/>
  <c r="L422" i="11" s="1"/>
  <c r="P422" i="11"/>
  <c r="K422" i="11"/>
  <c r="R421" i="11"/>
  <c r="Q421" i="11"/>
  <c r="P421" i="11" s="1"/>
  <c r="R420" i="11"/>
  <c r="Q420" i="11"/>
  <c r="M420" i="11" s="1"/>
  <c r="P420" i="11"/>
  <c r="R419" i="11"/>
  <c r="Q419" i="11"/>
  <c r="P419" i="11" s="1"/>
  <c r="R418" i="11"/>
  <c r="Q418" i="11"/>
  <c r="O418" i="11" s="1"/>
  <c r="R417" i="11"/>
  <c r="Q417" i="11"/>
  <c r="P417" i="11" s="1"/>
  <c r="R416" i="11"/>
  <c r="Q416" i="11"/>
  <c r="O416" i="11" s="1"/>
  <c r="R415" i="11"/>
  <c r="Q415" i="11"/>
  <c r="P415" i="11" s="1"/>
  <c r="R414" i="11"/>
  <c r="Q414" i="11"/>
  <c r="R413" i="11"/>
  <c r="Q413" i="11"/>
  <c r="R412" i="11"/>
  <c r="Q412" i="11"/>
  <c r="L412" i="11" s="1"/>
  <c r="R411" i="11"/>
  <c r="Q411" i="11"/>
  <c r="O411" i="11" s="1"/>
  <c r="R410" i="11"/>
  <c r="Q410" i="11"/>
  <c r="R409" i="11"/>
  <c r="Q409" i="11"/>
  <c r="O409" i="11" s="1"/>
  <c r="L409" i="11"/>
  <c r="R408" i="11"/>
  <c r="Q408" i="11"/>
  <c r="O408" i="11" s="1"/>
  <c r="R407" i="11"/>
  <c r="Q407" i="11"/>
  <c r="M407" i="11" s="1"/>
  <c r="P407" i="11"/>
  <c r="R406" i="11"/>
  <c r="Q406" i="11"/>
  <c r="K406" i="11" s="1"/>
  <c r="M406" i="11"/>
  <c r="R405" i="11"/>
  <c r="Q405" i="11"/>
  <c r="P405" i="11" s="1"/>
  <c r="M405" i="11"/>
  <c r="R404" i="11"/>
  <c r="Q404" i="11"/>
  <c r="K404" i="11" s="1"/>
  <c r="O404" i="11"/>
  <c r="M404" i="11"/>
  <c r="L404" i="11"/>
  <c r="R403" i="11"/>
  <c r="Q403" i="11"/>
  <c r="K403" i="11" s="1"/>
  <c r="R402" i="11"/>
  <c r="Q402" i="11"/>
  <c r="P402" i="11" s="1"/>
  <c r="N402" i="11"/>
  <c r="M402" i="11"/>
  <c r="L402" i="11"/>
  <c r="R401" i="11"/>
  <c r="Q401" i="11"/>
  <c r="R400" i="11"/>
  <c r="Q400" i="11"/>
  <c r="O400" i="11" s="1"/>
  <c r="R399" i="11"/>
  <c r="Q399" i="11"/>
  <c r="M399" i="11"/>
  <c r="R398" i="11"/>
  <c r="Q398" i="11"/>
  <c r="O398" i="11" s="1"/>
  <c r="N398" i="11"/>
  <c r="K398" i="11"/>
  <c r="R397" i="11"/>
  <c r="Q397" i="11"/>
  <c r="L397" i="11" s="1"/>
  <c r="R396" i="11"/>
  <c r="Q396" i="11"/>
  <c r="R395" i="11"/>
  <c r="Q395" i="11"/>
  <c r="M395" i="11" s="1"/>
  <c r="K395" i="11"/>
  <c r="R394" i="11"/>
  <c r="Q394" i="11"/>
  <c r="L394" i="11" s="1"/>
  <c r="O394" i="11"/>
  <c r="R393" i="11"/>
  <c r="Q393" i="11"/>
  <c r="K393" i="11" s="1"/>
  <c r="P393" i="11"/>
  <c r="R392" i="11"/>
  <c r="Q392" i="11"/>
  <c r="P392" i="11" s="1"/>
  <c r="R391" i="11"/>
  <c r="Q391" i="11"/>
  <c r="K391" i="11" s="1"/>
  <c r="N391" i="11"/>
  <c r="R390" i="11"/>
  <c r="Q390" i="11"/>
  <c r="R389" i="11"/>
  <c r="Q389" i="11"/>
  <c r="R388" i="11"/>
  <c r="Q388" i="11"/>
  <c r="R387" i="11"/>
  <c r="Q387" i="11"/>
  <c r="M387" i="11"/>
  <c r="R386" i="11"/>
  <c r="Q386" i="11"/>
  <c r="K386" i="11" s="1"/>
  <c r="P386" i="11"/>
  <c r="R385" i="11"/>
  <c r="Q385" i="11"/>
  <c r="M385" i="11" s="1"/>
  <c r="R384" i="11"/>
  <c r="Q384" i="11"/>
  <c r="N384" i="11" s="1"/>
  <c r="R383" i="11"/>
  <c r="Q383" i="11"/>
  <c r="R382" i="11"/>
  <c r="Q382" i="11"/>
  <c r="K382" i="11" s="1"/>
  <c r="P382" i="11"/>
  <c r="R381" i="11"/>
  <c r="Q381" i="11"/>
  <c r="K381" i="11" s="1"/>
  <c r="R380" i="11"/>
  <c r="Q380" i="11"/>
  <c r="R379" i="11"/>
  <c r="Q379" i="11"/>
  <c r="O379" i="11"/>
  <c r="N379" i="11"/>
  <c r="L379" i="11"/>
  <c r="K379" i="11"/>
  <c r="R378" i="11"/>
  <c r="Q378" i="11"/>
  <c r="P378" i="11" s="1"/>
  <c r="R377" i="11"/>
  <c r="Q377" i="11"/>
  <c r="O377" i="11" s="1"/>
  <c r="R376" i="11"/>
  <c r="Q376" i="11"/>
  <c r="R375" i="11"/>
  <c r="Q375" i="11"/>
  <c r="R374" i="11"/>
  <c r="Q374" i="11"/>
  <c r="R373" i="11"/>
  <c r="Q373" i="11"/>
  <c r="M373" i="11"/>
  <c r="R372" i="11"/>
  <c r="Q372" i="11"/>
  <c r="P372" i="11" s="1"/>
  <c r="R371" i="11"/>
  <c r="Q371" i="11"/>
  <c r="K371" i="11" s="1"/>
  <c r="R370" i="11"/>
  <c r="Q370" i="11"/>
  <c r="R369" i="11"/>
  <c r="Q369" i="11"/>
  <c r="O369" i="11"/>
  <c r="R368" i="11"/>
  <c r="Q368" i="11"/>
  <c r="O368" i="11" s="1"/>
  <c r="R367" i="11"/>
  <c r="Q367" i="11"/>
  <c r="O367" i="11" s="1"/>
  <c r="R366" i="11"/>
  <c r="Q366" i="11"/>
  <c r="K366" i="11" s="1"/>
  <c r="R365" i="11"/>
  <c r="Q365" i="11"/>
  <c r="O365" i="11" s="1"/>
  <c r="R364" i="11"/>
  <c r="Q364" i="11"/>
  <c r="P364" i="11" s="1"/>
  <c r="R363" i="11"/>
  <c r="Q363" i="11"/>
  <c r="O363" i="11" s="1"/>
  <c r="P363" i="11"/>
  <c r="R362" i="11"/>
  <c r="Q362" i="11"/>
  <c r="O362" i="11"/>
  <c r="K362" i="11"/>
  <c r="R361" i="11"/>
  <c r="Q361" i="11"/>
  <c r="O361" i="11" s="1"/>
  <c r="R360" i="11"/>
  <c r="Q360" i="11"/>
  <c r="O360" i="11"/>
  <c r="L360" i="11"/>
  <c r="R359" i="11"/>
  <c r="Q359" i="11"/>
  <c r="O359" i="11" s="1"/>
  <c r="N359" i="11"/>
  <c r="M359" i="11"/>
  <c r="K359" i="11"/>
  <c r="R358" i="11"/>
  <c r="Q358" i="11"/>
  <c r="K358" i="11"/>
  <c r="R357" i="11"/>
  <c r="Q357" i="11"/>
  <c r="P357" i="11" s="1"/>
  <c r="O357" i="11"/>
  <c r="K357" i="11"/>
  <c r="R356" i="11"/>
  <c r="Q356" i="11"/>
  <c r="R355" i="11"/>
  <c r="Q355" i="11"/>
  <c r="R354" i="11"/>
  <c r="Q354" i="11"/>
  <c r="P354" i="11" s="1"/>
  <c r="R353" i="11"/>
  <c r="Q353" i="11"/>
  <c r="P353" i="11" s="1"/>
  <c r="O353" i="11"/>
  <c r="N353" i="11"/>
  <c r="M353" i="11"/>
  <c r="K353" i="11"/>
  <c r="R352" i="11"/>
  <c r="Q352" i="11"/>
  <c r="N352" i="11" s="1"/>
  <c r="R351" i="11"/>
  <c r="Q351" i="11"/>
  <c r="P351" i="11" s="1"/>
  <c r="O351" i="11"/>
  <c r="R350" i="11"/>
  <c r="Q350" i="11"/>
  <c r="M350" i="11" s="1"/>
  <c r="P350" i="11"/>
  <c r="O350" i="11"/>
  <c r="K350" i="11"/>
  <c r="R349" i="11"/>
  <c r="Q349" i="11"/>
  <c r="P349" i="11" s="1"/>
  <c r="O349" i="11"/>
  <c r="R348" i="11"/>
  <c r="Q348" i="11"/>
  <c r="L348" i="11" s="1"/>
  <c r="R347" i="11"/>
  <c r="Q347" i="11"/>
  <c r="P347" i="11" s="1"/>
  <c r="O347" i="11"/>
  <c r="M347" i="11"/>
  <c r="R346" i="11"/>
  <c r="Q346" i="11"/>
  <c r="L346" i="11" s="1"/>
  <c r="R345" i="11"/>
  <c r="Q345" i="11"/>
  <c r="L345" i="11" s="1"/>
  <c r="P345" i="11"/>
  <c r="R344" i="11"/>
  <c r="Q344" i="11"/>
  <c r="M344" i="11" s="1"/>
  <c r="N344" i="11"/>
  <c r="L344" i="11"/>
  <c r="R343" i="11"/>
  <c r="Q343" i="11"/>
  <c r="R342" i="11"/>
  <c r="Q342" i="11"/>
  <c r="R341" i="11"/>
  <c r="Q341" i="11"/>
  <c r="O341" i="11" s="1"/>
  <c r="M341" i="11"/>
  <c r="R340" i="11"/>
  <c r="Q340" i="11"/>
  <c r="N340" i="11" s="1"/>
  <c r="O340" i="11"/>
  <c r="R339" i="11"/>
  <c r="Q339" i="11"/>
  <c r="R338" i="11"/>
  <c r="Q338" i="11"/>
  <c r="P338" i="11" s="1"/>
  <c r="R337" i="11"/>
  <c r="Q337" i="11"/>
  <c r="K337" i="11" s="1"/>
  <c r="M337" i="11"/>
  <c r="R336" i="11"/>
  <c r="Q336" i="11"/>
  <c r="M336" i="11" s="1"/>
  <c r="O336" i="11"/>
  <c r="R335" i="11"/>
  <c r="Q335" i="11"/>
  <c r="O335" i="11"/>
  <c r="R334" i="11"/>
  <c r="Q334" i="11"/>
  <c r="L334" i="11" s="1"/>
  <c r="R333" i="11"/>
  <c r="Q333" i="11"/>
  <c r="K333" i="11" s="1"/>
  <c r="R332" i="11"/>
  <c r="Q332" i="11"/>
  <c r="K332" i="11"/>
  <c r="R331" i="11"/>
  <c r="Q331" i="11"/>
  <c r="P331" i="11" s="1"/>
  <c r="R330" i="11"/>
  <c r="Q330" i="11"/>
  <c r="N330" i="11" s="1"/>
  <c r="O330" i="11"/>
  <c r="R329" i="11"/>
  <c r="Q329" i="11"/>
  <c r="O329" i="11" s="1"/>
  <c r="P329" i="11"/>
  <c r="R328" i="11"/>
  <c r="Q328" i="11"/>
  <c r="O328" i="11" s="1"/>
  <c r="L328" i="11"/>
  <c r="R327" i="11"/>
  <c r="Q327" i="11"/>
  <c r="O327" i="11" s="1"/>
  <c r="M327" i="11"/>
  <c r="L327" i="11"/>
  <c r="R326" i="11"/>
  <c r="Q326" i="11"/>
  <c r="O326" i="11" s="1"/>
  <c r="K326" i="11"/>
  <c r="R325" i="11"/>
  <c r="Q325" i="11"/>
  <c r="N325" i="11" s="1"/>
  <c r="M325" i="11"/>
  <c r="R324" i="11"/>
  <c r="Q324" i="11"/>
  <c r="P324" i="11" s="1"/>
  <c r="R323" i="11"/>
  <c r="Q323" i="11"/>
  <c r="K323" i="11" s="1"/>
  <c r="R322" i="11"/>
  <c r="Q322" i="11"/>
  <c r="M322" i="11" s="1"/>
  <c r="R321" i="11"/>
  <c r="Q321" i="11"/>
  <c r="R320" i="11"/>
  <c r="Q320" i="11"/>
  <c r="R319" i="11"/>
  <c r="Q319" i="11"/>
  <c r="P319" i="11" s="1"/>
  <c r="R318" i="11"/>
  <c r="Q318" i="11"/>
  <c r="L318" i="11" s="1"/>
  <c r="R317" i="11"/>
  <c r="Q317" i="11"/>
  <c r="P317" i="11" s="1"/>
  <c r="K317" i="11"/>
  <c r="R316" i="11"/>
  <c r="Q316" i="11"/>
  <c r="R315" i="11"/>
  <c r="Q315" i="11"/>
  <c r="P315" i="11" s="1"/>
  <c r="R314" i="11"/>
  <c r="Q314" i="11"/>
  <c r="O314" i="11" s="1"/>
  <c r="N314" i="11"/>
  <c r="R313" i="11"/>
  <c r="Q313" i="11"/>
  <c r="R312" i="11"/>
  <c r="Q312" i="11"/>
  <c r="O312" i="11" s="1"/>
  <c r="N312" i="11"/>
  <c r="M312" i="11"/>
  <c r="L312" i="11"/>
  <c r="R311" i="11"/>
  <c r="Q311" i="11"/>
  <c r="L311" i="11" s="1"/>
  <c r="O311" i="11"/>
  <c r="R310" i="11"/>
  <c r="Q310" i="11"/>
  <c r="N310" i="11" s="1"/>
  <c r="M310" i="11"/>
  <c r="R309" i="11"/>
  <c r="Q309" i="11"/>
  <c r="P309" i="11" s="1"/>
  <c r="M309" i="11"/>
  <c r="R308" i="11"/>
  <c r="Q308" i="11"/>
  <c r="P308" i="11" s="1"/>
  <c r="O308" i="11"/>
  <c r="M308" i="11"/>
  <c r="K308" i="11"/>
  <c r="R307" i="11"/>
  <c r="Q307" i="11"/>
  <c r="M307" i="11" s="1"/>
  <c r="P307" i="11"/>
  <c r="R306" i="11"/>
  <c r="Q306" i="11"/>
  <c r="O306" i="11" s="1"/>
  <c r="R305" i="11"/>
  <c r="Q305" i="11"/>
  <c r="K305" i="11" s="1"/>
  <c r="P305" i="11"/>
  <c r="M305" i="11"/>
  <c r="R304" i="11"/>
  <c r="Q304" i="11"/>
  <c r="K304" i="11" s="1"/>
  <c r="M304" i="11"/>
  <c r="L304" i="11"/>
  <c r="R303" i="11"/>
  <c r="Q303" i="11"/>
  <c r="N303" i="11"/>
  <c r="R302" i="11"/>
  <c r="Q302" i="11"/>
  <c r="R301" i="11"/>
  <c r="Q301" i="11"/>
  <c r="P301" i="11" s="1"/>
  <c r="K301" i="11"/>
  <c r="R300" i="11"/>
  <c r="Q300" i="11"/>
  <c r="R299" i="11"/>
  <c r="Q299" i="11"/>
  <c r="R298" i="11"/>
  <c r="Q298" i="11"/>
  <c r="N298" i="11" s="1"/>
  <c r="P298" i="11"/>
  <c r="R297" i="11"/>
  <c r="Q297" i="11"/>
  <c r="O297" i="11" s="1"/>
  <c r="L297" i="11"/>
  <c r="K297" i="11"/>
  <c r="R296" i="11"/>
  <c r="Q296" i="11"/>
  <c r="R295" i="11"/>
  <c r="Q295" i="11"/>
  <c r="R294" i="11"/>
  <c r="Q294" i="11"/>
  <c r="O294" i="11" s="1"/>
  <c r="M294" i="11"/>
  <c r="R293" i="11"/>
  <c r="Q293" i="11"/>
  <c r="P293" i="11"/>
  <c r="R292" i="11"/>
  <c r="Q292" i="11"/>
  <c r="R291" i="11"/>
  <c r="Q291" i="11"/>
  <c r="R290" i="11"/>
  <c r="Q290" i="11"/>
  <c r="P290" i="11" s="1"/>
  <c r="M290" i="11"/>
  <c r="R289" i="11"/>
  <c r="Q289" i="11"/>
  <c r="N289" i="11" s="1"/>
  <c r="M289" i="11"/>
  <c r="R288" i="11"/>
  <c r="Q288" i="11"/>
  <c r="K288" i="11" s="1"/>
  <c r="R287" i="11"/>
  <c r="Q287" i="11"/>
  <c r="O287" i="11" s="1"/>
  <c r="R286" i="11"/>
  <c r="Q286" i="11"/>
  <c r="K286" i="11" s="1"/>
  <c r="N286" i="11"/>
  <c r="L286" i="11"/>
  <c r="R285" i="11"/>
  <c r="Q285" i="11"/>
  <c r="M285" i="11"/>
  <c r="L285" i="11"/>
  <c r="R284" i="11"/>
  <c r="Q284" i="11"/>
  <c r="K284" i="11" s="1"/>
  <c r="R283" i="11"/>
  <c r="Q283" i="11"/>
  <c r="K283" i="11" s="1"/>
  <c r="R282" i="11"/>
  <c r="Q282" i="11"/>
  <c r="O282" i="11" s="1"/>
  <c r="N282" i="11"/>
  <c r="R281" i="11"/>
  <c r="Q281" i="11"/>
  <c r="O281" i="11" s="1"/>
  <c r="N281" i="11"/>
  <c r="R280" i="11"/>
  <c r="Q280" i="11"/>
  <c r="M280" i="11"/>
  <c r="R279" i="11"/>
  <c r="Q279" i="11"/>
  <c r="N279" i="11" s="1"/>
  <c r="R278" i="11"/>
  <c r="Q278" i="11"/>
  <c r="M278" i="11" s="1"/>
  <c r="O278" i="11"/>
  <c r="R277" i="11"/>
  <c r="Q277" i="11"/>
  <c r="O277" i="11" s="1"/>
  <c r="R276" i="11"/>
  <c r="Q276" i="11"/>
  <c r="O276" i="11" s="1"/>
  <c r="N276" i="11"/>
  <c r="R275" i="11"/>
  <c r="Q275" i="11"/>
  <c r="M275" i="11"/>
  <c r="R274" i="11"/>
  <c r="Q274" i="11"/>
  <c r="N274" i="11" s="1"/>
  <c r="R273" i="11"/>
  <c r="Q273" i="11"/>
  <c r="P273" i="11" s="1"/>
  <c r="R272" i="11"/>
  <c r="Q272" i="11"/>
  <c r="O272" i="11"/>
  <c r="N272" i="11"/>
  <c r="R271" i="11"/>
  <c r="Q271" i="11"/>
  <c r="O271" i="11" s="1"/>
  <c r="L271" i="11"/>
  <c r="R270" i="11"/>
  <c r="Q270" i="11"/>
  <c r="P270" i="11" s="1"/>
  <c r="R269" i="11"/>
  <c r="Q269" i="11"/>
  <c r="M269" i="11" s="1"/>
  <c r="R268" i="11"/>
  <c r="Q268" i="11"/>
  <c r="P268" i="11" s="1"/>
  <c r="O268" i="11"/>
  <c r="K268" i="11"/>
  <c r="R267" i="11"/>
  <c r="Q267" i="11"/>
  <c r="O267" i="11" s="1"/>
  <c r="P267" i="11"/>
  <c r="N267" i="11"/>
  <c r="R266" i="11"/>
  <c r="Q266" i="11"/>
  <c r="P266" i="11" s="1"/>
  <c r="R265" i="11"/>
  <c r="Q265" i="11"/>
  <c r="K265" i="11" s="1"/>
  <c r="R264" i="11"/>
  <c r="Q264" i="11"/>
  <c r="O264" i="11" s="1"/>
  <c r="R263" i="11"/>
  <c r="Q263" i="11"/>
  <c r="O263" i="11" s="1"/>
  <c r="R262" i="11"/>
  <c r="Q262" i="11"/>
  <c r="R261" i="11"/>
  <c r="Q261" i="11"/>
  <c r="R260" i="11"/>
  <c r="Q260" i="11"/>
  <c r="P260" i="11" s="1"/>
  <c r="R259" i="11"/>
  <c r="Q259" i="11"/>
  <c r="M259" i="11" s="1"/>
  <c r="R258" i="11"/>
  <c r="Q258" i="11"/>
  <c r="R257" i="11"/>
  <c r="Q257" i="11"/>
  <c r="K257" i="11" s="1"/>
  <c r="R256" i="11"/>
  <c r="Q256" i="11"/>
  <c r="R255" i="11"/>
  <c r="Q255" i="11"/>
  <c r="O255" i="11" s="1"/>
  <c r="L255" i="11"/>
  <c r="R254" i="11"/>
  <c r="Q254" i="11"/>
  <c r="R253" i="11"/>
  <c r="Q253" i="11"/>
  <c r="P253" i="11" s="1"/>
  <c r="K253" i="11"/>
  <c r="R252" i="11"/>
  <c r="Q252" i="11"/>
  <c r="K252" i="11" s="1"/>
  <c r="P252" i="11"/>
  <c r="O252" i="11"/>
  <c r="M252" i="11"/>
  <c r="R251" i="11"/>
  <c r="Q251" i="11"/>
  <c r="R250" i="11"/>
  <c r="Q250" i="11"/>
  <c r="O250" i="11" s="1"/>
  <c r="L250" i="11"/>
  <c r="R249" i="11"/>
  <c r="Q249" i="11"/>
  <c r="P249" i="11"/>
  <c r="R248" i="11"/>
  <c r="Q248" i="11"/>
  <c r="P248" i="11" s="1"/>
  <c r="O248" i="11"/>
  <c r="N248" i="11"/>
  <c r="M248" i="11"/>
  <c r="L248" i="11"/>
  <c r="K248" i="11"/>
  <c r="R247" i="11"/>
  <c r="Q247" i="11"/>
  <c r="L247" i="11" s="1"/>
  <c r="R246" i="11"/>
  <c r="Q246" i="11"/>
  <c r="N246" i="11"/>
  <c r="R245" i="11"/>
  <c r="Q245" i="11"/>
  <c r="R244" i="11"/>
  <c r="Q244" i="11"/>
  <c r="O244" i="11" s="1"/>
  <c r="R243" i="11"/>
  <c r="Q243" i="11"/>
  <c r="O243" i="11"/>
  <c r="R242" i="11"/>
  <c r="Q242" i="11"/>
  <c r="M242" i="11"/>
  <c r="R241" i="11"/>
  <c r="Q241" i="11"/>
  <c r="P241" i="11" s="1"/>
  <c r="N241" i="11"/>
  <c r="K241" i="11"/>
  <c r="R240" i="11"/>
  <c r="Q240" i="11"/>
  <c r="L240" i="11" s="1"/>
  <c r="N240" i="11"/>
  <c r="M240" i="11"/>
  <c r="R239" i="11"/>
  <c r="Q239" i="11"/>
  <c r="R238" i="11"/>
  <c r="Q238" i="11"/>
  <c r="O238" i="11" s="1"/>
  <c r="R237" i="11"/>
  <c r="Q237" i="11"/>
  <c r="R236" i="11"/>
  <c r="Q236" i="11"/>
  <c r="R235" i="11"/>
  <c r="Q235" i="11"/>
  <c r="K235" i="11" s="1"/>
  <c r="P235" i="11"/>
  <c r="N235" i="11"/>
  <c r="M235" i="11"/>
  <c r="L235" i="11"/>
  <c r="R234" i="11"/>
  <c r="Q234" i="11"/>
  <c r="N234" i="11" s="1"/>
  <c r="R233" i="11"/>
  <c r="Q233" i="11"/>
  <c r="R232" i="11"/>
  <c r="Q232" i="11"/>
  <c r="N232" i="11" s="1"/>
  <c r="R231" i="11"/>
  <c r="Q231" i="11"/>
  <c r="R230" i="11"/>
  <c r="Q230" i="11"/>
  <c r="O230" i="11" s="1"/>
  <c r="N230" i="11"/>
  <c r="L230" i="11"/>
  <c r="K230" i="11"/>
  <c r="R229" i="11"/>
  <c r="Q229" i="11"/>
  <c r="M229" i="11" s="1"/>
  <c r="L229" i="11"/>
  <c r="R228" i="11"/>
  <c r="Q228" i="11"/>
  <c r="N228" i="11" s="1"/>
  <c r="O228" i="11"/>
  <c r="L228" i="11"/>
  <c r="R227" i="11"/>
  <c r="Q227" i="11"/>
  <c r="R226" i="11"/>
  <c r="Q226" i="11"/>
  <c r="M226" i="11"/>
  <c r="K226" i="11"/>
  <c r="R225" i="11"/>
  <c r="Q225" i="11"/>
  <c r="P225" i="11" s="1"/>
  <c r="N225" i="11"/>
  <c r="K225" i="11"/>
  <c r="R224" i="11"/>
  <c r="Q224" i="11"/>
  <c r="K224" i="11"/>
  <c r="R223" i="11"/>
  <c r="Q223" i="11"/>
  <c r="O223" i="11" s="1"/>
  <c r="N223" i="11"/>
  <c r="R222" i="11"/>
  <c r="Q222" i="11"/>
  <c r="R221" i="11"/>
  <c r="Q221" i="11"/>
  <c r="N221" i="11" s="1"/>
  <c r="P221" i="11"/>
  <c r="R220" i="11"/>
  <c r="Q220" i="11"/>
  <c r="M220" i="11"/>
  <c r="R219" i="11"/>
  <c r="Q219" i="11"/>
  <c r="P219" i="11" s="1"/>
  <c r="R218" i="11"/>
  <c r="Q218" i="11"/>
  <c r="O218" i="11" s="1"/>
  <c r="K218" i="11"/>
  <c r="R217" i="11"/>
  <c r="Q217" i="11"/>
  <c r="R216" i="11"/>
  <c r="Q216" i="11"/>
  <c r="R215" i="11"/>
  <c r="Q215" i="11"/>
  <c r="O215" i="11"/>
  <c r="K215" i="11"/>
  <c r="R214" i="11"/>
  <c r="Q214" i="11"/>
  <c r="R213" i="11"/>
  <c r="Q213" i="11"/>
  <c r="O213" i="11" s="1"/>
  <c r="R212" i="11"/>
  <c r="Q212" i="11"/>
  <c r="O212" i="11" s="1"/>
  <c r="N212" i="11"/>
  <c r="R211" i="11"/>
  <c r="Q211" i="11"/>
  <c r="K211" i="11"/>
  <c r="R210" i="11"/>
  <c r="Q210" i="11"/>
  <c r="P210" i="11"/>
  <c r="M210" i="11"/>
  <c r="L210" i="11"/>
  <c r="R209" i="11"/>
  <c r="Q209" i="11"/>
  <c r="O209" i="11" s="1"/>
  <c r="R208" i="11"/>
  <c r="Q208" i="11"/>
  <c r="O208" i="11"/>
  <c r="L208" i="11"/>
  <c r="R207" i="11"/>
  <c r="Q207" i="11"/>
  <c r="P207" i="11" s="1"/>
  <c r="R206" i="11"/>
  <c r="Q206" i="11"/>
  <c r="K206" i="11" s="1"/>
  <c r="N206" i="11"/>
  <c r="M206" i="11"/>
  <c r="L206" i="11"/>
  <c r="R205" i="11"/>
  <c r="Q205" i="11"/>
  <c r="N205" i="11" s="1"/>
  <c r="O205" i="11"/>
  <c r="R204" i="11"/>
  <c r="Q204" i="11"/>
  <c r="L204" i="11" s="1"/>
  <c r="R203" i="11"/>
  <c r="Q203" i="11"/>
  <c r="N203" i="11" s="1"/>
  <c r="O203" i="11"/>
  <c r="L203" i="11"/>
  <c r="R202" i="11"/>
  <c r="Q202" i="11"/>
  <c r="R201" i="11"/>
  <c r="Q201" i="11"/>
  <c r="M201" i="11" s="1"/>
  <c r="R200" i="11"/>
  <c r="Q200" i="11"/>
  <c r="R199" i="11"/>
  <c r="Q199" i="11"/>
  <c r="N199" i="11" s="1"/>
  <c r="M199" i="11"/>
  <c r="R198" i="11"/>
  <c r="Q198" i="11"/>
  <c r="K198" i="11" s="1"/>
  <c r="O198" i="11"/>
  <c r="R197" i="11"/>
  <c r="Q197" i="11"/>
  <c r="O197" i="11"/>
  <c r="N197" i="11"/>
  <c r="M197" i="11"/>
  <c r="R196" i="11"/>
  <c r="Q196" i="11"/>
  <c r="K196" i="11" s="1"/>
  <c r="R195" i="11"/>
  <c r="Q195" i="11"/>
  <c r="M195" i="11"/>
  <c r="K195" i="11"/>
  <c r="R194" i="11"/>
  <c r="Q194" i="11"/>
  <c r="O194" i="11" s="1"/>
  <c r="M194" i="11"/>
  <c r="R193" i="11"/>
  <c r="Q193" i="11"/>
  <c r="O193" i="11"/>
  <c r="R192" i="11"/>
  <c r="Q192" i="11"/>
  <c r="O192" i="11" s="1"/>
  <c r="R191" i="11"/>
  <c r="Q191" i="11"/>
  <c r="K191" i="11" s="1"/>
  <c r="R190" i="11"/>
  <c r="Q190" i="11"/>
  <c r="R189" i="11"/>
  <c r="Q189" i="11"/>
  <c r="N189" i="11" s="1"/>
  <c r="M189" i="11"/>
  <c r="K189" i="11"/>
  <c r="R188" i="11"/>
  <c r="Q188" i="11"/>
  <c r="L188" i="11" s="1"/>
  <c r="R187" i="11"/>
  <c r="Q187" i="11"/>
  <c r="N187" i="11" s="1"/>
  <c r="K187" i="11"/>
  <c r="R186" i="11"/>
  <c r="Q186" i="11"/>
  <c r="N186" i="11" s="1"/>
  <c r="R185" i="11"/>
  <c r="Q185" i="11"/>
  <c r="P185" i="11" s="1"/>
  <c r="L185" i="11"/>
  <c r="R184" i="11"/>
  <c r="Q184" i="11"/>
  <c r="R183" i="11"/>
  <c r="Q183" i="11"/>
  <c r="R182" i="11"/>
  <c r="Q182" i="11"/>
  <c r="L182" i="11" s="1"/>
  <c r="P182" i="11"/>
  <c r="N182" i="11"/>
  <c r="K182" i="11"/>
  <c r="R181" i="11"/>
  <c r="Q181" i="11"/>
  <c r="K181" i="11" s="1"/>
  <c r="P181" i="11"/>
  <c r="R180" i="11"/>
  <c r="Q180" i="11"/>
  <c r="P180" i="11"/>
  <c r="R179" i="11"/>
  <c r="Q179" i="11"/>
  <c r="P179" i="11" s="1"/>
  <c r="M179" i="11"/>
  <c r="K179" i="11"/>
  <c r="R178" i="11"/>
  <c r="Q178" i="11"/>
  <c r="P178" i="11" s="1"/>
  <c r="M178" i="11"/>
  <c r="K178" i="11"/>
  <c r="R177" i="11"/>
  <c r="Q177" i="11"/>
  <c r="P177" i="11" s="1"/>
  <c r="O177" i="11"/>
  <c r="R176" i="11"/>
  <c r="Q176" i="11"/>
  <c r="M176" i="11" s="1"/>
  <c r="P176" i="11"/>
  <c r="N176" i="11"/>
  <c r="L176" i="11"/>
  <c r="K176" i="11"/>
  <c r="R175" i="11"/>
  <c r="Q175" i="11"/>
  <c r="O175" i="11" s="1"/>
  <c r="R174" i="11"/>
  <c r="Q174" i="11"/>
  <c r="O174" i="11"/>
  <c r="R173" i="11"/>
  <c r="Q173" i="11"/>
  <c r="L173" i="11" s="1"/>
  <c r="K173" i="11"/>
  <c r="R172" i="11"/>
  <c r="Q172" i="11"/>
  <c r="N172" i="11" s="1"/>
  <c r="K172" i="11"/>
  <c r="R171" i="11"/>
  <c r="Q171" i="11"/>
  <c r="N171" i="11" s="1"/>
  <c r="R170" i="11"/>
  <c r="Q170" i="11"/>
  <c r="N170" i="11"/>
  <c r="R169" i="11"/>
  <c r="Q169" i="11"/>
  <c r="R168" i="11"/>
  <c r="Q168" i="11"/>
  <c r="L168" i="11" s="1"/>
  <c r="P168" i="11"/>
  <c r="N168" i="11"/>
  <c r="M168" i="11"/>
  <c r="K168" i="11"/>
  <c r="R167" i="11"/>
  <c r="Q167" i="11"/>
  <c r="R166" i="11"/>
  <c r="Q166" i="11"/>
  <c r="L166" i="11" s="1"/>
  <c r="P166" i="11"/>
  <c r="R165" i="11"/>
  <c r="Q165" i="11"/>
  <c r="N165" i="11" s="1"/>
  <c r="M165" i="11"/>
  <c r="R164" i="11"/>
  <c r="Q164" i="11"/>
  <c r="R163" i="11"/>
  <c r="Q163" i="11"/>
  <c r="R162" i="11"/>
  <c r="Q162" i="11"/>
  <c r="O162" i="11" s="1"/>
  <c r="M162" i="11"/>
  <c r="L162" i="11"/>
  <c r="K162" i="11"/>
  <c r="R161" i="11"/>
  <c r="Q161" i="11"/>
  <c r="L161" i="11" s="1"/>
  <c r="R160" i="11"/>
  <c r="Q160" i="11"/>
  <c r="L160" i="11" s="1"/>
  <c r="R159" i="11"/>
  <c r="Q159" i="11"/>
  <c r="R158" i="11"/>
  <c r="Q158" i="11"/>
  <c r="N158" i="11" s="1"/>
  <c r="R157" i="11"/>
  <c r="Q157" i="11"/>
  <c r="P157" i="11" s="1"/>
  <c r="N157" i="11"/>
  <c r="R156" i="11"/>
  <c r="Q156" i="11"/>
  <c r="P156" i="11" s="1"/>
  <c r="R155" i="11"/>
  <c r="Q155" i="11"/>
  <c r="R154" i="11"/>
  <c r="Q154" i="11"/>
  <c r="K154" i="11" s="1"/>
  <c r="P154" i="11"/>
  <c r="O154" i="11"/>
  <c r="R153" i="11"/>
  <c r="Q153" i="11"/>
  <c r="L153" i="11" s="1"/>
  <c r="R152" i="11"/>
  <c r="Q152" i="11"/>
  <c r="P152" i="11"/>
  <c r="L152" i="11"/>
  <c r="R151" i="11"/>
  <c r="Q151" i="11"/>
  <c r="N151" i="11" s="1"/>
  <c r="R150" i="11"/>
  <c r="Q150" i="11"/>
  <c r="K150" i="11" s="1"/>
  <c r="N150" i="11"/>
  <c r="L150" i="11"/>
  <c r="R149" i="11"/>
  <c r="Q149" i="11"/>
  <c r="P149" i="11" s="1"/>
  <c r="O149" i="11"/>
  <c r="R148" i="11"/>
  <c r="Q148" i="11"/>
  <c r="R147" i="11"/>
  <c r="Q147" i="11"/>
  <c r="L147" i="11" s="1"/>
  <c r="R146" i="11"/>
  <c r="Q146" i="11"/>
  <c r="L146" i="11" s="1"/>
  <c r="N146" i="11"/>
  <c r="K146" i="11"/>
  <c r="R145" i="11"/>
  <c r="Q145" i="11"/>
  <c r="N145" i="11" s="1"/>
  <c r="R144" i="11"/>
  <c r="Q144" i="11"/>
  <c r="N144" i="11" s="1"/>
  <c r="R143" i="11"/>
  <c r="Q143" i="11"/>
  <c r="P143" i="11" s="1"/>
  <c r="R142" i="11"/>
  <c r="Q142" i="11"/>
  <c r="K142" i="11" s="1"/>
  <c r="M142" i="11"/>
  <c r="R141" i="11"/>
  <c r="Q141" i="11"/>
  <c r="K141" i="11" s="1"/>
  <c r="R140" i="11"/>
  <c r="Q140" i="11"/>
  <c r="L140" i="11" s="1"/>
  <c r="M140" i="11"/>
  <c r="R139" i="11"/>
  <c r="Q139" i="11"/>
  <c r="L139" i="11" s="1"/>
  <c r="M139" i="11"/>
  <c r="R138" i="11"/>
  <c r="Q138" i="11"/>
  <c r="K138" i="11"/>
  <c r="R137" i="11"/>
  <c r="Q137" i="11"/>
  <c r="R136" i="11"/>
  <c r="Q136" i="11"/>
  <c r="P136" i="11" s="1"/>
  <c r="R135" i="11"/>
  <c r="Q135" i="11"/>
  <c r="P135" i="11" s="1"/>
  <c r="R134" i="11"/>
  <c r="Q134" i="11"/>
  <c r="K134" i="11" s="1"/>
  <c r="L134" i="11"/>
  <c r="R133" i="11"/>
  <c r="Q133" i="11"/>
  <c r="R132" i="11"/>
  <c r="Q132" i="11"/>
  <c r="L132" i="11" s="1"/>
  <c r="R131" i="11"/>
  <c r="Q131" i="11"/>
  <c r="P131" i="11" s="1"/>
  <c r="M131" i="11"/>
  <c r="R130" i="11"/>
  <c r="Q130" i="11"/>
  <c r="N130" i="11" s="1"/>
  <c r="K130" i="11"/>
  <c r="R129" i="11"/>
  <c r="Q129" i="11"/>
  <c r="R128" i="11"/>
  <c r="Q128" i="11"/>
  <c r="K128" i="11" s="1"/>
  <c r="L128" i="11"/>
  <c r="R127" i="11"/>
  <c r="Q127" i="11"/>
  <c r="M127" i="11" s="1"/>
  <c r="K127" i="11"/>
  <c r="R126" i="11"/>
  <c r="Q126" i="11"/>
  <c r="R125" i="11"/>
  <c r="Q125" i="11"/>
  <c r="L125" i="11" s="1"/>
  <c r="O125" i="11"/>
  <c r="K125" i="11"/>
  <c r="R124" i="11"/>
  <c r="Q124" i="11"/>
  <c r="O124" i="11" s="1"/>
  <c r="R123" i="11"/>
  <c r="Q123" i="11"/>
  <c r="R122" i="11"/>
  <c r="Q122" i="11"/>
  <c r="P122" i="11" s="1"/>
  <c r="M122" i="11"/>
  <c r="L122" i="11"/>
  <c r="K122" i="11"/>
  <c r="R121" i="11"/>
  <c r="Q121" i="11"/>
  <c r="K121" i="11" s="1"/>
  <c r="R120" i="11"/>
  <c r="Q120" i="11"/>
  <c r="R119" i="11"/>
  <c r="Q119" i="11"/>
  <c r="L119" i="11" s="1"/>
  <c r="R118" i="11"/>
  <c r="Q118" i="11"/>
  <c r="K118" i="11" s="1"/>
  <c r="P118" i="11"/>
  <c r="O118" i="11"/>
  <c r="R117" i="11"/>
  <c r="Q117" i="11"/>
  <c r="N117" i="11" s="1"/>
  <c r="R116" i="11"/>
  <c r="Q116" i="11"/>
  <c r="P116" i="11" s="1"/>
  <c r="O116" i="11"/>
  <c r="R115" i="11"/>
  <c r="Q115" i="11"/>
  <c r="N115" i="11" s="1"/>
  <c r="M115" i="11"/>
  <c r="L115" i="11"/>
  <c r="R114" i="11"/>
  <c r="Q114" i="11"/>
  <c r="O114" i="11" s="1"/>
  <c r="P114" i="11"/>
  <c r="R113" i="11"/>
  <c r="Q113" i="11"/>
  <c r="O113" i="11" s="1"/>
  <c r="P113" i="11"/>
  <c r="N113" i="11"/>
  <c r="K113" i="11"/>
  <c r="R112" i="11"/>
  <c r="Q112" i="11"/>
  <c r="L112" i="11" s="1"/>
  <c r="R111" i="11"/>
  <c r="Q111" i="11"/>
  <c r="P111" i="11" s="1"/>
  <c r="R110" i="11"/>
  <c r="Q110" i="11"/>
  <c r="N110" i="11" s="1"/>
  <c r="M110" i="11"/>
  <c r="K110" i="11"/>
  <c r="R109" i="11"/>
  <c r="Q109" i="11"/>
  <c r="P109" i="11" s="1"/>
  <c r="N109" i="11"/>
  <c r="R108" i="11"/>
  <c r="Q108" i="11"/>
  <c r="P108" i="11" s="1"/>
  <c r="N108" i="11"/>
  <c r="R107" i="11"/>
  <c r="Q107" i="11"/>
  <c r="P107" i="11" s="1"/>
  <c r="O107" i="11"/>
  <c r="M107" i="11"/>
  <c r="L107" i="11"/>
  <c r="R106" i="11"/>
  <c r="Q106" i="11"/>
  <c r="O106" i="11" s="1"/>
  <c r="M106" i="11"/>
  <c r="R105" i="11"/>
  <c r="Q105" i="11"/>
  <c r="L105" i="11" s="1"/>
  <c r="O105" i="11"/>
  <c r="R104" i="11"/>
  <c r="Q104" i="11"/>
  <c r="P104" i="11" s="1"/>
  <c r="R103" i="11"/>
  <c r="Q103" i="11"/>
  <c r="N103" i="11" s="1"/>
  <c r="R102" i="11"/>
  <c r="Q102" i="11"/>
  <c r="R101" i="11"/>
  <c r="Q101" i="11"/>
  <c r="K101" i="11" s="1"/>
  <c r="R100" i="11"/>
  <c r="Q100" i="11"/>
  <c r="P100" i="11" s="1"/>
  <c r="R99" i="11"/>
  <c r="Q99" i="11"/>
  <c r="M99" i="11" s="1"/>
  <c r="O99" i="11"/>
  <c r="L99" i="11"/>
  <c r="K99" i="11"/>
  <c r="R98" i="11"/>
  <c r="Q98" i="11"/>
  <c r="P98" i="11" s="1"/>
  <c r="O98" i="11"/>
  <c r="N98" i="11"/>
  <c r="R97" i="11"/>
  <c r="Q97" i="11"/>
  <c r="K97" i="11" s="1"/>
  <c r="R96" i="11"/>
  <c r="Q96" i="11"/>
  <c r="P96" i="11" s="1"/>
  <c r="R95" i="11"/>
  <c r="Q95" i="11"/>
  <c r="P95" i="11" s="1"/>
  <c r="O95" i="11"/>
  <c r="N95" i="11"/>
  <c r="M95" i="11"/>
  <c r="L95" i="11"/>
  <c r="R94" i="11"/>
  <c r="Q94" i="11"/>
  <c r="K94" i="11" s="1"/>
  <c r="R93" i="11"/>
  <c r="Q93" i="11"/>
  <c r="P93" i="11" s="1"/>
  <c r="M93" i="11"/>
  <c r="R92" i="11"/>
  <c r="Q92" i="11"/>
  <c r="M92" i="11" s="1"/>
  <c r="P92" i="11"/>
  <c r="O92" i="11"/>
  <c r="N92" i="11"/>
  <c r="L92" i="11"/>
  <c r="R91" i="11"/>
  <c r="Q91" i="11"/>
  <c r="P91" i="11" s="1"/>
  <c r="N91" i="11"/>
  <c r="M91" i="11"/>
  <c r="R90" i="11"/>
  <c r="Q90" i="11"/>
  <c r="R89" i="11"/>
  <c r="Q89" i="11"/>
  <c r="P89" i="11" s="1"/>
  <c r="R88" i="11"/>
  <c r="Q88" i="11"/>
  <c r="K88" i="11" s="1"/>
  <c r="P88" i="11"/>
  <c r="O88" i="11"/>
  <c r="N88" i="11"/>
  <c r="M88" i="11"/>
  <c r="L88" i="11"/>
  <c r="R87" i="11"/>
  <c r="Q87" i="11"/>
  <c r="K87" i="11" s="1"/>
  <c r="R86" i="11"/>
  <c r="Q86" i="11"/>
  <c r="P86" i="11" s="1"/>
  <c r="M86" i="11"/>
  <c r="R85" i="11"/>
  <c r="Q85" i="11"/>
  <c r="M85" i="11" s="1"/>
  <c r="P85" i="11"/>
  <c r="O85" i="11"/>
  <c r="R84" i="11"/>
  <c r="Q84" i="11"/>
  <c r="P84" i="11" s="1"/>
  <c r="O84" i="11"/>
  <c r="N84" i="11"/>
  <c r="R83" i="11"/>
  <c r="Q83" i="11"/>
  <c r="R82" i="11"/>
  <c r="Q82" i="11"/>
  <c r="P82" i="11" s="1"/>
  <c r="O82" i="11"/>
  <c r="R81" i="11"/>
  <c r="Q81" i="11"/>
  <c r="K81" i="11" s="1"/>
  <c r="O81" i="11"/>
  <c r="N81" i="11"/>
  <c r="R80" i="11"/>
  <c r="Q80" i="11"/>
  <c r="K80" i="11" s="1"/>
  <c r="R79" i="11"/>
  <c r="Q79" i="11"/>
  <c r="P79" i="11" s="1"/>
  <c r="R78" i="11"/>
  <c r="Q78" i="11"/>
  <c r="L78" i="11" s="1"/>
  <c r="P78" i="11"/>
  <c r="N78" i="11"/>
  <c r="R77" i="11"/>
  <c r="Q77" i="11"/>
  <c r="P77" i="11" s="1"/>
  <c r="N77" i="11"/>
  <c r="M77" i="11"/>
  <c r="R76" i="11"/>
  <c r="Q76" i="11"/>
  <c r="O76" i="11" s="1"/>
  <c r="M76" i="11"/>
  <c r="R75" i="11"/>
  <c r="Q75" i="11"/>
  <c r="R74" i="11"/>
  <c r="Q74" i="11"/>
  <c r="L74" i="11" s="1"/>
  <c r="P74" i="11"/>
  <c r="O74" i="11"/>
  <c r="N74" i="11"/>
  <c r="M74" i="11"/>
  <c r="R73" i="11"/>
  <c r="Q73" i="11"/>
  <c r="K73" i="11" s="1"/>
  <c r="R72" i="11"/>
  <c r="Q72" i="11"/>
  <c r="K72" i="11" s="1"/>
  <c r="M72" i="11"/>
  <c r="R71" i="11"/>
  <c r="Q71" i="11"/>
  <c r="M71" i="11" s="1"/>
  <c r="P71" i="11"/>
  <c r="N71" i="11"/>
  <c r="L71" i="11"/>
  <c r="R70" i="11"/>
  <c r="Q70" i="11"/>
  <c r="O70" i="11" s="1"/>
  <c r="N70" i="11"/>
  <c r="M70" i="11"/>
  <c r="R69" i="11"/>
  <c r="Q69" i="11"/>
  <c r="O69" i="11" s="1"/>
  <c r="R68" i="11"/>
  <c r="Q68" i="11"/>
  <c r="P68" i="11" s="1"/>
  <c r="R67" i="11"/>
  <c r="Q67" i="11"/>
  <c r="M67" i="11" s="1"/>
  <c r="N67" i="11"/>
  <c r="L67" i="11"/>
  <c r="K67" i="11"/>
  <c r="R66" i="11"/>
  <c r="Q66" i="11"/>
  <c r="K66" i="11" s="1"/>
  <c r="R65" i="11"/>
  <c r="Q65" i="11"/>
  <c r="P65" i="11" s="1"/>
  <c r="M65" i="11"/>
  <c r="R64" i="11"/>
  <c r="Q64" i="11"/>
  <c r="M64" i="11" s="1"/>
  <c r="N64" i="11"/>
  <c r="L64" i="11"/>
  <c r="K64" i="11"/>
  <c r="R63" i="11"/>
  <c r="Q63" i="11"/>
  <c r="L63" i="11"/>
  <c r="R62" i="11"/>
  <c r="Q62" i="11"/>
  <c r="O62" i="11" s="1"/>
  <c r="N62" i="11"/>
  <c r="M62" i="11"/>
  <c r="K62" i="11"/>
  <c r="R61" i="11"/>
  <c r="Q61" i="11"/>
  <c r="P61" i="11" s="1"/>
  <c r="O61" i="11"/>
  <c r="R60" i="11"/>
  <c r="Q60" i="11"/>
  <c r="P60" i="11" s="1"/>
  <c r="R59" i="11"/>
  <c r="Q59" i="11"/>
  <c r="K59" i="11" s="1"/>
  <c r="R58" i="11"/>
  <c r="Q58" i="11"/>
  <c r="P58" i="11" s="1"/>
  <c r="R57" i="11"/>
  <c r="Q57" i="11"/>
  <c r="M57" i="11" s="1"/>
  <c r="O57" i="11"/>
  <c r="N57" i="11"/>
  <c r="R56" i="11"/>
  <c r="Q56" i="11"/>
  <c r="O56" i="11"/>
  <c r="R55" i="11"/>
  <c r="Q55" i="11"/>
  <c r="O55" i="11" s="1"/>
  <c r="P55" i="11"/>
  <c r="N55" i="11"/>
  <c r="M55" i="11"/>
  <c r="K55" i="11"/>
  <c r="R54" i="11"/>
  <c r="Q54" i="11"/>
  <c r="R53" i="11"/>
  <c r="Q53" i="11"/>
  <c r="R52" i="11"/>
  <c r="Q52" i="11"/>
  <c r="K52" i="11" s="1"/>
  <c r="R51" i="11"/>
  <c r="Q51" i="11"/>
  <c r="P51" i="11" s="1"/>
  <c r="K51" i="11"/>
  <c r="R50" i="11"/>
  <c r="Q50" i="11"/>
  <c r="M50" i="11" s="1"/>
  <c r="P50" i="11"/>
  <c r="O50" i="11"/>
  <c r="K50" i="11"/>
  <c r="R49" i="11"/>
  <c r="Q49" i="11"/>
  <c r="P49" i="11" s="1"/>
  <c r="O49" i="11"/>
  <c r="R48" i="11"/>
  <c r="Q48" i="11"/>
  <c r="O48" i="11" s="1"/>
  <c r="P48" i="11"/>
  <c r="N48" i="11"/>
  <c r="M48" i="11"/>
  <c r="R47" i="11"/>
  <c r="Q47" i="11"/>
  <c r="R46" i="11"/>
  <c r="Q46" i="11"/>
  <c r="P46" i="11" s="1"/>
  <c r="R45" i="11"/>
  <c r="Q45" i="11"/>
  <c r="K45" i="11" s="1"/>
  <c r="R44" i="11"/>
  <c r="Q44" i="11"/>
  <c r="P44" i="11" s="1"/>
  <c r="K44" i="11"/>
  <c r="R43" i="11"/>
  <c r="Q43" i="11"/>
  <c r="M43" i="11" s="1"/>
  <c r="O43" i="11"/>
  <c r="N43" i="11"/>
  <c r="K43" i="11"/>
  <c r="R42" i="11"/>
  <c r="Q42" i="11"/>
  <c r="P42" i="11" s="1"/>
  <c r="R41" i="11"/>
  <c r="Q41" i="11"/>
  <c r="O41" i="11" s="1"/>
  <c r="R40" i="11"/>
  <c r="Q40" i="11"/>
  <c r="P40" i="11" s="1"/>
  <c r="O40" i="11"/>
  <c r="R39" i="11"/>
  <c r="Q39" i="11"/>
  <c r="K39" i="11" s="1"/>
  <c r="O39" i="11"/>
  <c r="N39" i="11"/>
  <c r="L39" i="11"/>
  <c r="R38" i="11"/>
  <c r="Q38" i="11"/>
  <c r="K38" i="11" s="1"/>
  <c r="R37" i="11"/>
  <c r="Q37" i="11"/>
  <c r="P37" i="11" s="1"/>
  <c r="M37" i="11"/>
  <c r="K37" i="11"/>
  <c r="R36" i="11"/>
  <c r="Q36" i="11"/>
  <c r="M36" i="11" s="1"/>
  <c r="O36" i="11"/>
  <c r="N36" i="11"/>
  <c r="R35" i="11"/>
  <c r="Q35" i="11"/>
  <c r="R34" i="11"/>
  <c r="Q34" i="11"/>
  <c r="O34" i="11" s="1"/>
  <c r="N34" i="11"/>
  <c r="M34" i="11"/>
  <c r="K34" i="11"/>
  <c r="R33" i="11"/>
  <c r="Q33" i="11"/>
  <c r="P33" i="11" s="1"/>
  <c r="R32" i="11"/>
  <c r="Q32" i="11"/>
  <c r="O32" i="11"/>
  <c r="R31" i="11"/>
  <c r="Q31" i="11"/>
  <c r="K31" i="11" s="1"/>
  <c r="R30" i="11"/>
  <c r="Q30" i="11"/>
  <c r="P30" i="11" s="1"/>
  <c r="R29" i="11"/>
  <c r="Q29" i="11"/>
  <c r="M29" i="11" s="1"/>
  <c r="O29" i="11"/>
  <c r="N29" i="11"/>
  <c r="R28" i="11"/>
  <c r="Q28" i="11"/>
  <c r="O28" i="11" s="1"/>
  <c r="R27" i="11"/>
  <c r="Q27" i="11"/>
  <c r="O27" i="11" s="1"/>
  <c r="N27" i="11"/>
  <c r="K27" i="11"/>
  <c r="R26" i="11"/>
  <c r="Q26" i="11"/>
  <c r="P26" i="11" s="1"/>
  <c r="R25" i="11"/>
  <c r="Q25" i="11"/>
  <c r="R24" i="11"/>
  <c r="Q24" i="11"/>
  <c r="K24" i="11" s="1"/>
  <c r="R23" i="11"/>
  <c r="Q23" i="11"/>
  <c r="P23" i="11" s="1"/>
  <c r="L23" i="11"/>
  <c r="K23" i="11"/>
  <c r="R22" i="11"/>
  <c r="Q22" i="11"/>
  <c r="M22" i="11" s="1"/>
  <c r="R21" i="11"/>
  <c r="Q21" i="11"/>
  <c r="P21" i="11" s="1"/>
  <c r="L21" i="11"/>
  <c r="R20" i="11"/>
  <c r="Q20" i="11"/>
  <c r="O20" i="11" s="1"/>
  <c r="P20" i="11"/>
  <c r="R19" i="11"/>
  <c r="Q19" i="11"/>
  <c r="P19" i="11" s="1"/>
  <c r="R18" i="11"/>
  <c r="Q18" i="11"/>
  <c r="P18" i="11" s="1"/>
  <c r="K18" i="11"/>
  <c r="R17" i="11"/>
  <c r="Q17" i="11"/>
  <c r="K17" i="11" s="1"/>
  <c r="R16" i="11"/>
  <c r="Q16" i="11"/>
  <c r="K16" i="11"/>
  <c r="R13" i="11"/>
  <c r="Q13" i="11" s="1"/>
  <c r="R12" i="11"/>
  <c r="Q12" i="11" s="1"/>
  <c r="P12" i="11" s="1"/>
  <c r="R11" i="11"/>
  <c r="Q11" i="11"/>
  <c r="K11" i="11" s="1"/>
  <c r="R10" i="11"/>
  <c r="Q10" i="11"/>
  <c r="K10" i="11" s="1"/>
  <c r="R9" i="11"/>
  <c r="Q9" i="11"/>
  <c r="P9" i="11" s="1"/>
  <c r="R8" i="11"/>
  <c r="Q8" i="11" s="1"/>
  <c r="R7" i="11"/>
  <c r="Q7" i="11"/>
  <c r="P7" i="11" s="1"/>
  <c r="R6" i="11"/>
  <c r="Q6" i="11" s="1"/>
  <c r="R5" i="11"/>
  <c r="Q5" i="11" s="1"/>
  <c r="R4" i="11"/>
  <c r="Q4" i="11" s="1"/>
  <c r="AC3" i="12" s="1"/>
  <c r="L2" i="11"/>
  <c r="K2" i="11"/>
  <c r="M1000" i="1"/>
  <c r="M1000" i="6" s="1"/>
  <c r="L1000" i="1"/>
  <c r="M999" i="1"/>
  <c r="M999" i="6" s="1"/>
  <c r="L999" i="1"/>
  <c r="M998" i="1"/>
  <c r="M998" i="6" s="1"/>
  <c r="L998" i="1"/>
  <c r="M997" i="1"/>
  <c r="M997" i="6" s="1"/>
  <c r="L997" i="1"/>
  <c r="M996" i="1"/>
  <c r="M996" i="6" s="1"/>
  <c r="L996" i="1"/>
  <c r="M995" i="1"/>
  <c r="M995" i="6" s="1"/>
  <c r="L995" i="1"/>
  <c r="M994" i="1"/>
  <c r="M994" i="6" s="1"/>
  <c r="L994" i="1"/>
  <c r="M993" i="1"/>
  <c r="M993" i="6" s="1"/>
  <c r="L993" i="1"/>
  <c r="M992" i="1"/>
  <c r="M992" i="6" s="1"/>
  <c r="L992" i="1"/>
  <c r="M991" i="1"/>
  <c r="M991" i="6" s="1"/>
  <c r="L991" i="1"/>
  <c r="M990" i="1"/>
  <c r="M990" i="6" s="1"/>
  <c r="L990" i="1"/>
  <c r="M989" i="1"/>
  <c r="M989" i="6" s="1"/>
  <c r="L989" i="1"/>
  <c r="M988" i="1"/>
  <c r="M988" i="6" s="1"/>
  <c r="L988" i="1"/>
  <c r="M987" i="1"/>
  <c r="M987" i="6" s="1"/>
  <c r="L987" i="1"/>
  <c r="M986" i="1"/>
  <c r="M986" i="6" s="1"/>
  <c r="L986" i="1"/>
  <c r="M985" i="1"/>
  <c r="M985" i="6" s="1"/>
  <c r="L985" i="1"/>
  <c r="M984" i="1"/>
  <c r="M984" i="6" s="1"/>
  <c r="L984" i="1"/>
  <c r="M983" i="1"/>
  <c r="M983" i="6" s="1"/>
  <c r="L983" i="1"/>
  <c r="M982" i="1"/>
  <c r="M982" i="6" s="1"/>
  <c r="L982" i="1"/>
  <c r="M981" i="1"/>
  <c r="M981" i="6" s="1"/>
  <c r="L981" i="1"/>
  <c r="M980" i="1"/>
  <c r="M980" i="6" s="1"/>
  <c r="L980" i="1"/>
  <c r="M979" i="1"/>
  <c r="M979" i="6" s="1"/>
  <c r="L979" i="1"/>
  <c r="M978" i="1"/>
  <c r="M978" i="6" s="1"/>
  <c r="L978" i="1"/>
  <c r="M977" i="1"/>
  <c r="M977" i="6" s="1"/>
  <c r="L977" i="1"/>
  <c r="M976" i="1"/>
  <c r="M976" i="6" s="1"/>
  <c r="L976" i="1"/>
  <c r="M975" i="1"/>
  <c r="M975" i="6" s="1"/>
  <c r="L975" i="1"/>
  <c r="M974" i="1"/>
  <c r="M974" i="6" s="1"/>
  <c r="L974" i="1"/>
  <c r="M973" i="1"/>
  <c r="M973" i="6" s="1"/>
  <c r="L973" i="1"/>
  <c r="M972" i="1"/>
  <c r="M972" i="6" s="1"/>
  <c r="L972" i="1"/>
  <c r="M971" i="1"/>
  <c r="M971" i="6" s="1"/>
  <c r="L971" i="1"/>
  <c r="M970" i="1"/>
  <c r="M970" i="6" s="1"/>
  <c r="L970" i="1"/>
  <c r="M969" i="1"/>
  <c r="M969" i="6" s="1"/>
  <c r="L969" i="1"/>
  <c r="M968" i="1"/>
  <c r="M968" i="6" s="1"/>
  <c r="L968" i="1"/>
  <c r="M967" i="1"/>
  <c r="M967" i="6" s="1"/>
  <c r="L967" i="1"/>
  <c r="M966" i="1"/>
  <c r="M966" i="6" s="1"/>
  <c r="L966" i="1"/>
  <c r="M965" i="1"/>
  <c r="M965" i="6" s="1"/>
  <c r="L965" i="1"/>
  <c r="M964" i="1"/>
  <c r="M964" i="6" s="1"/>
  <c r="L964" i="1"/>
  <c r="M963" i="1"/>
  <c r="M963" i="6" s="1"/>
  <c r="L963" i="1"/>
  <c r="M962" i="1"/>
  <c r="M962" i="6" s="1"/>
  <c r="L962" i="1"/>
  <c r="M961" i="1"/>
  <c r="M961" i="6" s="1"/>
  <c r="L961" i="1"/>
  <c r="M960" i="1"/>
  <c r="M960" i="6" s="1"/>
  <c r="L960" i="1"/>
  <c r="M959" i="1"/>
  <c r="M959" i="6" s="1"/>
  <c r="L959" i="1"/>
  <c r="M958" i="1"/>
  <c r="M958" i="6" s="1"/>
  <c r="L958" i="1"/>
  <c r="M957" i="1"/>
  <c r="M957" i="6" s="1"/>
  <c r="L957" i="1"/>
  <c r="M956" i="1"/>
  <c r="M956" i="6" s="1"/>
  <c r="L956" i="1"/>
  <c r="M955" i="1"/>
  <c r="M955" i="6" s="1"/>
  <c r="L955" i="1"/>
  <c r="M954" i="1"/>
  <c r="M954" i="6" s="1"/>
  <c r="L954" i="1"/>
  <c r="M953" i="1"/>
  <c r="M953" i="6" s="1"/>
  <c r="L953" i="1"/>
  <c r="M952" i="1"/>
  <c r="M952" i="6" s="1"/>
  <c r="L952" i="1"/>
  <c r="M951" i="1"/>
  <c r="M951" i="6" s="1"/>
  <c r="L951" i="1"/>
  <c r="M950" i="1"/>
  <c r="M950" i="6" s="1"/>
  <c r="L950" i="1"/>
  <c r="M949" i="1"/>
  <c r="M949" i="6" s="1"/>
  <c r="L949" i="1"/>
  <c r="M948" i="1"/>
  <c r="M948" i="6" s="1"/>
  <c r="L948" i="1"/>
  <c r="M947" i="1"/>
  <c r="M947" i="6" s="1"/>
  <c r="L947" i="1"/>
  <c r="M946" i="1"/>
  <c r="M946" i="6" s="1"/>
  <c r="L946" i="1"/>
  <c r="M945" i="1"/>
  <c r="M945" i="6" s="1"/>
  <c r="L945" i="1"/>
  <c r="M944" i="1"/>
  <c r="M944" i="6" s="1"/>
  <c r="L944" i="1"/>
  <c r="M943" i="1"/>
  <c r="M943" i="6" s="1"/>
  <c r="L943" i="1"/>
  <c r="M942" i="1"/>
  <c r="M942" i="6" s="1"/>
  <c r="L942" i="1"/>
  <c r="M941" i="1"/>
  <c r="M941" i="6" s="1"/>
  <c r="L941" i="1"/>
  <c r="M940" i="1"/>
  <c r="M940" i="6" s="1"/>
  <c r="L940" i="1"/>
  <c r="M939" i="1"/>
  <c r="M939" i="6" s="1"/>
  <c r="L939" i="1"/>
  <c r="M938" i="1"/>
  <c r="M938" i="6" s="1"/>
  <c r="L938" i="1"/>
  <c r="M937" i="1"/>
  <c r="M937" i="6" s="1"/>
  <c r="L937" i="1"/>
  <c r="M936" i="1"/>
  <c r="M936" i="6" s="1"/>
  <c r="L936" i="1"/>
  <c r="M935" i="1"/>
  <c r="M935" i="6" s="1"/>
  <c r="L935" i="1"/>
  <c r="M934" i="1"/>
  <c r="M934" i="6" s="1"/>
  <c r="L934" i="1"/>
  <c r="M933" i="1"/>
  <c r="M933" i="6" s="1"/>
  <c r="L933" i="1"/>
  <c r="M932" i="1"/>
  <c r="M932" i="6" s="1"/>
  <c r="L932" i="1"/>
  <c r="M931" i="1"/>
  <c r="M931" i="6" s="1"/>
  <c r="L931" i="1"/>
  <c r="M930" i="1"/>
  <c r="M930" i="6" s="1"/>
  <c r="L930" i="1"/>
  <c r="M929" i="1"/>
  <c r="M929" i="6" s="1"/>
  <c r="L929" i="1"/>
  <c r="M928" i="1"/>
  <c r="M928" i="6" s="1"/>
  <c r="L928" i="1"/>
  <c r="M927" i="1"/>
  <c r="M927" i="6" s="1"/>
  <c r="L927" i="1"/>
  <c r="M926" i="1"/>
  <c r="M926" i="6" s="1"/>
  <c r="L926" i="1"/>
  <c r="M925" i="1"/>
  <c r="M925" i="6" s="1"/>
  <c r="L925" i="1"/>
  <c r="M924" i="1"/>
  <c r="M924" i="6" s="1"/>
  <c r="L924" i="1"/>
  <c r="M923" i="1"/>
  <c r="M923" i="6" s="1"/>
  <c r="L923" i="1"/>
  <c r="M922" i="1"/>
  <c r="M922" i="6" s="1"/>
  <c r="L922" i="1"/>
  <c r="M921" i="1"/>
  <c r="M921" i="6" s="1"/>
  <c r="L921" i="1"/>
  <c r="M920" i="1"/>
  <c r="M920" i="6" s="1"/>
  <c r="L920" i="1"/>
  <c r="M919" i="1"/>
  <c r="M919" i="6" s="1"/>
  <c r="L919" i="1"/>
  <c r="M918" i="1"/>
  <c r="M918" i="6" s="1"/>
  <c r="L918" i="1"/>
  <c r="M917" i="1"/>
  <c r="M917" i="6" s="1"/>
  <c r="L917" i="1"/>
  <c r="M916" i="1"/>
  <c r="M916" i="6" s="1"/>
  <c r="L916" i="1"/>
  <c r="M915" i="1"/>
  <c r="M915" i="6" s="1"/>
  <c r="L915" i="1"/>
  <c r="M914" i="1"/>
  <c r="M914" i="6" s="1"/>
  <c r="L914" i="1"/>
  <c r="M913" i="1"/>
  <c r="M913" i="6" s="1"/>
  <c r="L913" i="1"/>
  <c r="M912" i="1"/>
  <c r="M912" i="6" s="1"/>
  <c r="L912" i="1"/>
  <c r="M911" i="1"/>
  <c r="M911" i="6" s="1"/>
  <c r="L911" i="1"/>
  <c r="M910" i="1"/>
  <c r="M910" i="6" s="1"/>
  <c r="L910" i="1"/>
  <c r="M909" i="1"/>
  <c r="M909" i="6" s="1"/>
  <c r="L909" i="1"/>
  <c r="M908" i="1"/>
  <c r="M908" i="6" s="1"/>
  <c r="L908" i="1"/>
  <c r="M907" i="1"/>
  <c r="M907" i="6" s="1"/>
  <c r="L907" i="1"/>
  <c r="M906" i="1"/>
  <c r="M906" i="6" s="1"/>
  <c r="L906" i="1"/>
  <c r="M905" i="1"/>
  <c r="M905" i="6" s="1"/>
  <c r="L905" i="1"/>
  <c r="M904" i="1"/>
  <c r="M904" i="6" s="1"/>
  <c r="L904" i="1"/>
  <c r="M903" i="1"/>
  <c r="M903" i="6" s="1"/>
  <c r="L903" i="1"/>
  <c r="M902" i="1"/>
  <c r="M902" i="6" s="1"/>
  <c r="L902" i="1"/>
  <c r="M901" i="1"/>
  <c r="M901" i="6" s="1"/>
  <c r="L901" i="1"/>
  <c r="M900" i="1"/>
  <c r="M900" i="6" s="1"/>
  <c r="L900" i="1"/>
  <c r="M899" i="1"/>
  <c r="M899" i="6" s="1"/>
  <c r="L899" i="1"/>
  <c r="M898" i="1"/>
  <c r="M898" i="6" s="1"/>
  <c r="L898" i="1"/>
  <c r="M897" i="1"/>
  <c r="M897" i="6" s="1"/>
  <c r="L897" i="1"/>
  <c r="M896" i="1"/>
  <c r="M896" i="6" s="1"/>
  <c r="L896" i="1"/>
  <c r="M895" i="1"/>
  <c r="M895" i="6" s="1"/>
  <c r="L895" i="1"/>
  <c r="M894" i="1"/>
  <c r="M894" i="6" s="1"/>
  <c r="L894" i="1"/>
  <c r="M893" i="1"/>
  <c r="M893" i="6" s="1"/>
  <c r="L893" i="1"/>
  <c r="M892" i="1"/>
  <c r="M892" i="6" s="1"/>
  <c r="L892" i="1"/>
  <c r="M891" i="1"/>
  <c r="M891" i="6" s="1"/>
  <c r="L891" i="1"/>
  <c r="M890" i="1"/>
  <c r="M890" i="6" s="1"/>
  <c r="L890" i="1"/>
  <c r="M889" i="1"/>
  <c r="M889" i="6" s="1"/>
  <c r="L889" i="1"/>
  <c r="M888" i="1"/>
  <c r="M888" i="6" s="1"/>
  <c r="L888" i="1"/>
  <c r="M887" i="1"/>
  <c r="M887" i="6" s="1"/>
  <c r="L887" i="1"/>
  <c r="M886" i="1"/>
  <c r="M886" i="6" s="1"/>
  <c r="L886" i="1"/>
  <c r="M885" i="1"/>
  <c r="M885" i="6" s="1"/>
  <c r="L885" i="1"/>
  <c r="M884" i="1"/>
  <c r="M884" i="6" s="1"/>
  <c r="L884" i="1"/>
  <c r="M883" i="1"/>
  <c r="M883" i="6" s="1"/>
  <c r="L883" i="1"/>
  <c r="M882" i="1"/>
  <c r="M882" i="6" s="1"/>
  <c r="L882" i="1"/>
  <c r="M881" i="1"/>
  <c r="M881" i="6" s="1"/>
  <c r="L881" i="1"/>
  <c r="M880" i="1"/>
  <c r="M880" i="6" s="1"/>
  <c r="L880" i="1"/>
  <c r="M879" i="1"/>
  <c r="M879" i="6" s="1"/>
  <c r="L879" i="1"/>
  <c r="M878" i="1"/>
  <c r="M878" i="6" s="1"/>
  <c r="L878" i="1"/>
  <c r="M877" i="1"/>
  <c r="M877" i="6" s="1"/>
  <c r="L877" i="1"/>
  <c r="M876" i="1"/>
  <c r="M876" i="6" s="1"/>
  <c r="L876" i="1"/>
  <c r="M875" i="1"/>
  <c r="M875" i="6" s="1"/>
  <c r="L875" i="1"/>
  <c r="M874" i="1"/>
  <c r="M874" i="6" s="1"/>
  <c r="L874" i="1"/>
  <c r="M873" i="1"/>
  <c r="M873" i="6" s="1"/>
  <c r="L873" i="1"/>
  <c r="M872" i="1"/>
  <c r="M872" i="6" s="1"/>
  <c r="L872" i="1"/>
  <c r="M871" i="1"/>
  <c r="M871" i="6" s="1"/>
  <c r="L871" i="1"/>
  <c r="M870" i="1"/>
  <c r="M870" i="6" s="1"/>
  <c r="L870" i="1"/>
  <c r="M869" i="1"/>
  <c r="M869" i="6" s="1"/>
  <c r="L869" i="1"/>
  <c r="M868" i="1"/>
  <c r="M868" i="6" s="1"/>
  <c r="L868" i="1"/>
  <c r="M867" i="1"/>
  <c r="M867" i="6" s="1"/>
  <c r="L867" i="1"/>
  <c r="M866" i="1"/>
  <c r="M866" i="6" s="1"/>
  <c r="L866" i="1"/>
  <c r="M865" i="1"/>
  <c r="M865" i="6" s="1"/>
  <c r="L865" i="1"/>
  <c r="M864" i="1"/>
  <c r="M864" i="6" s="1"/>
  <c r="L864" i="1"/>
  <c r="M863" i="1"/>
  <c r="M863" i="6" s="1"/>
  <c r="L863" i="1"/>
  <c r="M862" i="1"/>
  <c r="M862" i="6" s="1"/>
  <c r="L862" i="1"/>
  <c r="M861" i="1"/>
  <c r="M861" i="6" s="1"/>
  <c r="L861" i="1"/>
  <c r="M860" i="1"/>
  <c r="M860" i="6" s="1"/>
  <c r="L860" i="1"/>
  <c r="M859" i="1"/>
  <c r="M859" i="6" s="1"/>
  <c r="L859" i="1"/>
  <c r="M858" i="1"/>
  <c r="M858" i="6" s="1"/>
  <c r="L858" i="1"/>
  <c r="M857" i="1"/>
  <c r="M857" i="6" s="1"/>
  <c r="L857" i="1"/>
  <c r="M856" i="1"/>
  <c r="M856" i="6" s="1"/>
  <c r="L856" i="1"/>
  <c r="M855" i="1"/>
  <c r="M855" i="6" s="1"/>
  <c r="L855" i="1"/>
  <c r="M854" i="1"/>
  <c r="M854" i="6" s="1"/>
  <c r="L854" i="1"/>
  <c r="M853" i="1"/>
  <c r="M853" i="6" s="1"/>
  <c r="L853" i="1"/>
  <c r="M852" i="1"/>
  <c r="M852" i="6" s="1"/>
  <c r="L852" i="1"/>
  <c r="M851" i="1"/>
  <c r="M851" i="6" s="1"/>
  <c r="L851" i="1"/>
  <c r="M850" i="1"/>
  <c r="M850" i="6" s="1"/>
  <c r="L850" i="1"/>
  <c r="M849" i="1"/>
  <c r="M849" i="6" s="1"/>
  <c r="L849" i="1"/>
  <c r="M848" i="1"/>
  <c r="M848" i="6" s="1"/>
  <c r="L848" i="1"/>
  <c r="M847" i="1"/>
  <c r="M847" i="6" s="1"/>
  <c r="L847" i="1"/>
  <c r="M846" i="1"/>
  <c r="M846" i="6" s="1"/>
  <c r="L846" i="1"/>
  <c r="M845" i="1"/>
  <c r="M845" i="6" s="1"/>
  <c r="L845" i="1"/>
  <c r="M844" i="1"/>
  <c r="M844" i="6" s="1"/>
  <c r="L844" i="1"/>
  <c r="M843" i="1"/>
  <c r="M843" i="6" s="1"/>
  <c r="L843" i="1"/>
  <c r="M842" i="1"/>
  <c r="M842" i="6" s="1"/>
  <c r="L842" i="1"/>
  <c r="M841" i="1"/>
  <c r="M841" i="6" s="1"/>
  <c r="L841" i="1"/>
  <c r="M840" i="1"/>
  <c r="M840" i="6" s="1"/>
  <c r="L840" i="1"/>
  <c r="M839" i="1"/>
  <c r="M839" i="6" s="1"/>
  <c r="L839" i="1"/>
  <c r="M838" i="1"/>
  <c r="M838" i="6" s="1"/>
  <c r="L838" i="1"/>
  <c r="M837" i="1"/>
  <c r="M837" i="6" s="1"/>
  <c r="L837" i="1"/>
  <c r="M836" i="1"/>
  <c r="M836" i="6" s="1"/>
  <c r="L836" i="1"/>
  <c r="M835" i="1"/>
  <c r="M835" i="6" s="1"/>
  <c r="L835" i="1"/>
  <c r="M834" i="1"/>
  <c r="M834" i="6" s="1"/>
  <c r="L834" i="1"/>
  <c r="M833" i="1"/>
  <c r="M833" i="6" s="1"/>
  <c r="L833" i="1"/>
  <c r="M832" i="1"/>
  <c r="M832" i="6" s="1"/>
  <c r="L832" i="1"/>
  <c r="M831" i="1"/>
  <c r="M831" i="6" s="1"/>
  <c r="L831" i="1"/>
  <c r="M830" i="1"/>
  <c r="M830" i="6" s="1"/>
  <c r="L830" i="1"/>
  <c r="M829" i="1"/>
  <c r="M829" i="6" s="1"/>
  <c r="L829" i="1"/>
  <c r="M828" i="1"/>
  <c r="M828" i="6" s="1"/>
  <c r="L828" i="1"/>
  <c r="M827" i="1"/>
  <c r="M827" i="6" s="1"/>
  <c r="L827" i="1"/>
  <c r="M826" i="1"/>
  <c r="M826" i="6" s="1"/>
  <c r="L826" i="1"/>
  <c r="M825" i="1"/>
  <c r="M825" i="6" s="1"/>
  <c r="L825" i="1"/>
  <c r="M824" i="1"/>
  <c r="M824" i="6" s="1"/>
  <c r="L824" i="1"/>
  <c r="M823" i="1"/>
  <c r="M823" i="6" s="1"/>
  <c r="L823" i="1"/>
  <c r="M822" i="1"/>
  <c r="M822" i="6" s="1"/>
  <c r="L822" i="1"/>
  <c r="M821" i="1"/>
  <c r="M821" i="6" s="1"/>
  <c r="L821" i="1"/>
  <c r="M820" i="1"/>
  <c r="M820" i="6" s="1"/>
  <c r="L820" i="1"/>
  <c r="M819" i="1"/>
  <c r="M819" i="6" s="1"/>
  <c r="L819" i="1"/>
  <c r="M818" i="1"/>
  <c r="M818" i="6" s="1"/>
  <c r="L818" i="1"/>
  <c r="M817" i="1"/>
  <c r="M817" i="6" s="1"/>
  <c r="L817" i="1"/>
  <c r="M816" i="1"/>
  <c r="M816" i="6" s="1"/>
  <c r="L816" i="1"/>
  <c r="M815" i="1"/>
  <c r="M815" i="6" s="1"/>
  <c r="L815" i="1"/>
  <c r="M814" i="1"/>
  <c r="M814" i="6" s="1"/>
  <c r="L814" i="1"/>
  <c r="M813" i="1"/>
  <c r="M813" i="6" s="1"/>
  <c r="L813" i="1"/>
  <c r="M812" i="1"/>
  <c r="M812" i="6" s="1"/>
  <c r="L812" i="1"/>
  <c r="M811" i="1"/>
  <c r="M811" i="6" s="1"/>
  <c r="L811" i="1"/>
  <c r="M810" i="1"/>
  <c r="M810" i="6" s="1"/>
  <c r="L810" i="1"/>
  <c r="M809" i="1"/>
  <c r="M809" i="6" s="1"/>
  <c r="L809" i="1"/>
  <c r="M808" i="1"/>
  <c r="M808" i="6" s="1"/>
  <c r="L808" i="1"/>
  <c r="M807" i="1"/>
  <c r="M807" i="6" s="1"/>
  <c r="L807" i="1"/>
  <c r="M806" i="1"/>
  <c r="M806" i="6" s="1"/>
  <c r="L806" i="1"/>
  <c r="M805" i="1"/>
  <c r="M805" i="6" s="1"/>
  <c r="L805" i="1"/>
  <c r="M804" i="1"/>
  <c r="M804" i="6" s="1"/>
  <c r="L804" i="1"/>
  <c r="M803" i="1"/>
  <c r="M803" i="6" s="1"/>
  <c r="L803" i="1"/>
  <c r="M802" i="1"/>
  <c r="M802" i="6" s="1"/>
  <c r="L802" i="1"/>
  <c r="M801" i="1"/>
  <c r="M801" i="6" s="1"/>
  <c r="L801" i="1"/>
  <c r="M800" i="1"/>
  <c r="M800" i="6" s="1"/>
  <c r="L800" i="1"/>
  <c r="M799" i="1"/>
  <c r="M799" i="6" s="1"/>
  <c r="L799" i="1"/>
  <c r="M798" i="1"/>
  <c r="M798" i="6" s="1"/>
  <c r="L798" i="1"/>
  <c r="M797" i="1"/>
  <c r="M797" i="6" s="1"/>
  <c r="L797" i="1"/>
  <c r="M796" i="1"/>
  <c r="M796" i="6" s="1"/>
  <c r="L796" i="1"/>
  <c r="M795" i="1"/>
  <c r="M795" i="6" s="1"/>
  <c r="L795" i="1"/>
  <c r="M794" i="1"/>
  <c r="M794" i="6" s="1"/>
  <c r="L794" i="1"/>
  <c r="M793" i="1"/>
  <c r="M793" i="6" s="1"/>
  <c r="L793" i="1"/>
  <c r="M792" i="1"/>
  <c r="M792" i="6" s="1"/>
  <c r="L792" i="1"/>
  <c r="M791" i="1"/>
  <c r="M791" i="6" s="1"/>
  <c r="L791" i="1"/>
  <c r="M790" i="1"/>
  <c r="M790" i="6" s="1"/>
  <c r="L790" i="1"/>
  <c r="M789" i="1"/>
  <c r="M789" i="6" s="1"/>
  <c r="L789" i="1"/>
  <c r="M788" i="1"/>
  <c r="M788" i="6" s="1"/>
  <c r="L788" i="1"/>
  <c r="M787" i="1"/>
  <c r="M787" i="6" s="1"/>
  <c r="L787" i="1"/>
  <c r="M786" i="1"/>
  <c r="M786" i="6" s="1"/>
  <c r="L786" i="1"/>
  <c r="M785" i="1"/>
  <c r="M785" i="6" s="1"/>
  <c r="L785" i="1"/>
  <c r="M784" i="1"/>
  <c r="M784" i="6" s="1"/>
  <c r="L784" i="1"/>
  <c r="M783" i="1"/>
  <c r="M783" i="6" s="1"/>
  <c r="L783" i="1"/>
  <c r="M782" i="1"/>
  <c r="M782" i="6" s="1"/>
  <c r="L782" i="1"/>
  <c r="M781" i="1"/>
  <c r="M781" i="6" s="1"/>
  <c r="L781" i="1"/>
  <c r="M780" i="1"/>
  <c r="M780" i="6" s="1"/>
  <c r="L780" i="1"/>
  <c r="M779" i="1"/>
  <c r="M779" i="6" s="1"/>
  <c r="L779" i="1"/>
  <c r="M778" i="1"/>
  <c r="M778" i="6" s="1"/>
  <c r="L778" i="1"/>
  <c r="M777" i="1"/>
  <c r="M777" i="6" s="1"/>
  <c r="L777" i="1"/>
  <c r="M776" i="1"/>
  <c r="M776" i="6" s="1"/>
  <c r="L776" i="1"/>
  <c r="M775" i="1"/>
  <c r="M775" i="6" s="1"/>
  <c r="L775" i="1"/>
  <c r="M774" i="1"/>
  <c r="M774" i="6" s="1"/>
  <c r="L774" i="1"/>
  <c r="M773" i="1"/>
  <c r="M773" i="6" s="1"/>
  <c r="L773" i="1"/>
  <c r="M772" i="1"/>
  <c r="M772" i="6" s="1"/>
  <c r="L772" i="1"/>
  <c r="M771" i="1"/>
  <c r="M771" i="6" s="1"/>
  <c r="L771" i="1"/>
  <c r="M770" i="1"/>
  <c r="M770" i="6" s="1"/>
  <c r="L770" i="1"/>
  <c r="M769" i="1"/>
  <c r="M769" i="6" s="1"/>
  <c r="L769" i="1"/>
  <c r="M768" i="1"/>
  <c r="M768" i="6" s="1"/>
  <c r="L768" i="1"/>
  <c r="M767" i="1"/>
  <c r="M767" i="6" s="1"/>
  <c r="L767" i="1"/>
  <c r="M766" i="1"/>
  <c r="M766" i="6" s="1"/>
  <c r="L766" i="1"/>
  <c r="M765" i="1"/>
  <c r="M765" i="6" s="1"/>
  <c r="L765" i="1"/>
  <c r="M764" i="1"/>
  <c r="M764" i="6" s="1"/>
  <c r="L764" i="1"/>
  <c r="M763" i="1"/>
  <c r="M763" i="6" s="1"/>
  <c r="L763" i="1"/>
  <c r="M762" i="1"/>
  <c r="M762" i="6" s="1"/>
  <c r="L762" i="1"/>
  <c r="M761" i="1"/>
  <c r="M761" i="6" s="1"/>
  <c r="L761" i="1"/>
  <c r="M760" i="1"/>
  <c r="M760" i="6" s="1"/>
  <c r="L760" i="1"/>
  <c r="M759" i="1"/>
  <c r="M759" i="6" s="1"/>
  <c r="L759" i="1"/>
  <c r="M758" i="1"/>
  <c r="M758" i="6" s="1"/>
  <c r="L758" i="1"/>
  <c r="M757" i="1"/>
  <c r="M757" i="6" s="1"/>
  <c r="L757" i="1"/>
  <c r="M756" i="1"/>
  <c r="M756" i="6" s="1"/>
  <c r="L756" i="1"/>
  <c r="M755" i="1"/>
  <c r="M755" i="6" s="1"/>
  <c r="L755" i="1"/>
  <c r="M754" i="1"/>
  <c r="M754" i="6" s="1"/>
  <c r="L754" i="1"/>
  <c r="M753" i="1"/>
  <c r="M753" i="6" s="1"/>
  <c r="L753" i="1"/>
  <c r="M752" i="1"/>
  <c r="M752" i="6" s="1"/>
  <c r="L752" i="1"/>
  <c r="M751" i="1"/>
  <c r="M751" i="6" s="1"/>
  <c r="L751" i="1"/>
  <c r="M750" i="1"/>
  <c r="M750" i="6" s="1"/>
  <c r="L750" i="1"/>
  <c r="M749" i="1"/>
  <c r="M749" i="6" s="1"/>
  <c r="L749" i="1"/>
  <c r="M748" i="1"/>
  <c r="M748" i="6" s="1"/>
  <c r="L748" i="1"/>
  <c r="M747" i="1"/>
  <c r="M747" i="6" s="1"/>
  <c r="L747" i="1"/>
  <c r="M746" i="1"/>
  <c r="M746" i="6" s="1"/>
  <c r="L746" i="1"/>
  <c r="M745" i="1"/>
  <c r="M745" i="6" s="1"/>
  <c r="L745" i="1"/>
  <c r="M744" i="1"/>
  <c r="M744" i="6" s="1"/>
  <c r="L744" i="1"/>
  <c r="M743" i="1"/>
  <c r="M743" i="6" s="1"/>
  <c r="L743" i="1"/>
  <c r="M742" i="1"/>
  <c r="M742" i="6" s="1"/>
  <c r="L742" i="1"/>
  <c r="M741" i="1"/>
  <c r="M741" i="6" s="1"/>
  <c r="L741" i="1"/>
  <c r="M740" i="1"/>
  <c r="M740" i="6" s="1"/>
  <c r="L740" i="1"/>
  <c r="M739" i="1"/>
  <c r="M739" i="6" s="1"/>
  <c r="L739" i="1"/>
  <c r="M738" i="1"/>
  <c r="M738" i="6" s="1"/>
  <c r="L738" i="1"/>
  <c r="M737" i="1"/>
  <c r="M737" i="6" s="1"/>
  <c r="L737" i="1"/>
  <c r="M736" i="1"/>
  <c r="M736" i="6" s="1"/>
  <c r="L736" i="1"/>
  <c r="M735" i="1"/>
  <c r="M735" i="6" s="1"/>
  <c r="L735" i="1"/>
  <c r="M734" i="1"/>
  <c r="M734" i="6" s="1"/>
  <c r="L734" i="1"/>
  <c r="M733" i="1"/>
  <c r="M733" i="6" s="1"/>
  <c r="L733" i="1"/>
  <c r="M732" i="1"/>
  <c r="M732" i="6" s="1"/>
  <c r="L732" i="1"/>
  <c r="M731" i="1"/>
  <c r="M731" i="6" s="1"/>
  <c r="L731" i="1"/>
  <c r="M730" i="1"/>
  <c r="M730" i="6" s="1"/>
  <c r="L730" i="1"/>
  <c r="M729" i="1"/>
  <c r="M729" i="6" s="1"/>
  <c r="L729" i="1"/>
  <c r="M728" i="1"/>
  <c r="M728" i="6" s="1"/>
  <c r="L728" i="1"/>
  <c r="M727" i="1"/>
  <c r="M727" i="6" s="1"/>
  <c r="L727" i="1"/>
  <c r="M726" i="1"/>
  <c r="M726" i="6" s="1"/>
  <c r="L726" i="1"/>
  <c r="M725" i="1"/>
  <c r="M725" i="6" s="1"/>
  <c r="L725" i="1"/>
  <c r="M724" i="1"/>
  <c r="M724" i="6" s="1"/>
  <c r="L724" i="1"/>
  <c r="M723" i="1"/>
  <c r="M723" i="6" s="1"/>
  <c r="L723" i="1"/>
  <c r="M722" i="1"/>
  <c r="M722" i="6" s="1"/>
  <c r="L722" i="1"/>
  <c r="M721" i="1"/>
  <c r="M721" i="6" s="1"/>
  <c r="L721" i="1"/>
  <c r="M720" i="1"/>
  <c r="M720" i="6" s="1"/>
  <c r="L720" i="1"/>
  <c r="M719" i="1"/>
  <c r="M719" i="6" s="1"/>
  <c r="L719" i="1"/>
  <c r="M718" i="1"/>
  <c r="M718" i="6" s="1"/>
  <c r="L718" i="1"/>
  <c r="M717" i="1"/>
  <c r="M717" i="6" s="1"/>
  <c r="L717" i="1"/>
  <c r="M716" i="1"/>
  <c r="M716" i="6" s="1"/>
  <c r="L716" i="1"/>
  <c r="M715" i="1"/>
  <c r="M715" i="6" s="1"/>
  <c r="L715" i="1"/>
  <c r="M714" i="1"/>
  <c r="M714" i="6" s="1"/>
  <c r="L714" i="1"/>
  <c r="M713" i="1"/>
  <c r="M713" i="6" s="1"/>
  <c r="L713" i="1"/>
  <c r="M712" i="1"/>
  <c r="M712" i="6" s="1"/>
  <c r="L712" i="1"/>
  <c r="M711" i="1"/>
  <c r="M711" i="6" s="1"/>
  <c r="L711" i="1"/>
  <c r="M710" i="1"/>
  <c r="M710" i="6" s="1"/>
  <c r="L710" i="1"/>
  <c r="M709" i="1"/>
  <c r="M709" i="6" s="1"/>
  <c r="L709" i="1"/>
  <c r="M708" i="1"/>
  <c r="M708" i="6" s="1"/>
  <c r="L708" i="1"/>
  <c r="M707" i="1"/>
  <c r="M707" i="6" s="1"/>
  <c r="L707" i="1"/>
  <c r="M706" i="1"/>
  <c r="L706" i="1"/>
  <c r="M705" i="1"/>
  <c r="M705" i="6" s="1"/>
  <c r="L705" i="1"/>
  <c r="M704" i="1"/>
  <c r="M704" i="6" s="1"/>
  <c r="L704" i="1"/>
  <c r="M703" i="1"/>
  <c r="M703" i="6" s="1"/>
  <c r="L703" i="1"/>
  <c r="M702" i="1"/>
  <c r="M702" i="6" s="1"/>
  <c r="L702" i="1"/>
  <c r="M701" i="1"/>
  <c r="M701" i="6" s="1"/>
  <c r="L701" i="1"/>
  <c r="M700" i="1"/>
  <c r="M700" i="6" s="1"/>
  <c r="L700" i="1"/>
  <c r="M699" i="1"/>
  <c r="M699" i="6" s="1"/>
  <c r="L699" i="1"/>
  <c r="M698" i="1"/>
  <c r="M698" i="6" s="1"/>
  <c r="L698" i="1"/>
  <c r="M697" i="1"/>
  <c r="M697" i="6" s="1"/>
  <c r="L697" i="1"/>
  <c r="M696" i="1"/>
  <c r="M696" i="6" s="1"/>
  <c r="L696" i="1"/>
  <c r="M695" i="1"/>
  <c r="M695" i="6" s="1"/>
  <c r="L695" i="1"/>
  <c r="M694" i="1"/>
  <c r="M694" i="6" s="1"/>
  <c r="L694" i="1"/>
  <c r="M693" i="1"/>
  <c r="M693" i="6" s="1"/>
  <c r="L693" i="1"/>
  <c r="M692" i="1"/>
  <c r="M692" i="6" s="1"/>
  <c r="L692" i="1"/>
  <c r="M691" i="1"/>
  <c r="M691" i="6" s="1"/>
  <c r="L691" i="1"/>
  <c r="M690" i="1"/>
  <c r="M690" i="6" s="1"/>
  <c r="L690" i="1"/>
  <c r="M689" i="1"/>
  <c r="M689" i="6" s="1"/>
  <c r="L689" i="1"/>
  <c r="M688" i="1"/>
  <c r="M688" i="6" s="1"/>
  <c r="L688" i="1"/>
  <c r="M687" i="1"/>
  <c r="M687" i="6" s="1"/>
  <c r="L687" i="1"/>
  <c r="M686" i="1"/>
  <c r="M686" i="6" s="1"/>
  <c r="L686" i="1"/>
  <c r="M685" i="1"/>
  <c r="M685" i="6" s="1"/>
  <c r="L685" i="1"/>
  <c r="M684" i="1"/>
  <c r="M684" i="6" s="1"/>
  <c r="L684" i="1"/>
  <c r="M683" i="1"/>
  <c r="M683" i="6" s="1"/>
  <c r="L683" i="1"/>
  <c r="M682" i="1"/>
  <c r="M682" i="6" s="1"/>
  <c r="L682" i="1"/>
  <c r="M681" i="1"/>
  <c r="M681" i="6" s="1"/>
  <c r="L681" i="1"/>
  <c r="M680" i="1"/>
  <c r="M680" i="6" s="1"/>
  <c r="L680" i="1"/>
  <c r="M679" i="1"/>
  <c r="M679" i="6" s="1"/>
  <c r="L679" i="1"/>
  <c r="M678" i="1"/>
  <c r="L678" i="1"/>
  <c r="M677" i="1"/>
  <c r="M677" i="6" s="1"/>
  <c r="L677" i="1"/>
  <c r="M676" i="1"/>
  <c r="M676" i="6" s="1"/>
  <c r="L676" i="1"/>
  <c r="M675" i="1"/>
  <c r="M675" i="6" s="1"/>
  <c r="L675" i="1"/>
  <c r="M674" i="1"/>
  <c r="M674" i="6" s="1"/>
  <c r="L674" i="1"/>
  <c r="M673" i="1"/>
  <c r="M673" i="6" s="1"/>
  <c r="L673" i="1"/>
  <c r="M672" i="1"/>
  <c r="M672" i="6" s="1"/>
  <c r="L672" i="1"/>
  <c r="M671" i="1"/>
  <c r="M671" i="6" s="1"/>
  <c r="L671" i="1"/>
  <c r="M670" i="1"/>
  <c r="M670" i="6" s="1"/>
  <c r="L670" i="1"/>
  <c r="M669" i="1"/>
  <c r="M669" i="6" s="1"/>
  <c r="L669" i="1"/>
  <c r="M668" i="1"/>
  <c r="M668" i="6" s="1"/>
  <c r="L668" i="1"/>
  <c r="M667" i="1"/>
  <c r="M667" i="6" s="1"/>
  <c r="L667" i="1"/>
  <c r="M666" i="1"/>
  <c r="M666" i="6" s="1"/>
  <c r="L666" i="1"/>
  <c r="M665" i="1"/>
  <c r="M665" i="6" s="1"/>
  <c r="L665" i="1"/>
  <c r="M664" i="1"/>
  <c r="M664" i="6" s="1"/>
  <c r="L664" i="1"/>
  <c r="M663" i="1"/>
  <c r="M663" i="6" s="1"/>
  <c r="L663" i="1"/>
  <c r="M662" i="1"/>
  <c r="M662" i="6" s="1"/>
  <c r="L662" i="1"/>
  <c r="M661" i="1"/>
  <c r="M661" i="6" s="1"/>
  <c r="L661" i="1"/>
  <c r="M660" i="1"/>
  <c r="M660" i="6" s="1"/>
  <c r="L660" i="1"/>
  <c r="M659" i="1"/>
  <c r="M659" i="6" s="1"/>
  <c r="L659" i="1"/>
  <c r="M658" i="1"/>
  <c r="M658" i="6" s="1"/>
  <c r="L658" i="1"/>
  <c r="M657" i="1"/>
  <c r="M657" i="6" s="1"/>
  <c r="L657" i="1"/>
  <c r="M656" i="1"/>
  <c r="M656" i="6" s="1"/>
  <c r="L656" i="1"/>
  <c r="M655" i="1"/>
  <c r="M655" i="6" s="1"/>
  <c r="L655" i="1"/>
  <c r="M654" i="1"/>
  <c r="M654" i="6" s="1"/>
  <c r="L654" i="1"/>
  <c r="M653" i="1"/>
  <c r="M653" i="6" s="1"/>
  <c r="L653" i="1"/>
  <c r="M652" i="1"/>
  <c r="M652" i="6" s="1"/>
  <c r="L652" i="1"/>
  <c r="M651" i="1"/>
  <c r="M651" i="6" s="1"/>
  <c r="L651" i="1"/>
  <c r="M650" i="1"/>
  <c r="M650" i="6" s="1"/>
  <c r="L650" i="1"/>
  <c r="M649" i="1"/>
  <c r="M649" i="6" s="1"/>
  <c r="L649" i="1"/>
  <c r="M648" i="1"/>
  <c r="M648" i="6" s="1"/>
  <c r="L648" i="1"/>
  <c r="M647" i="1"/>
  <c r="M647" i="6" s="1"/>
  <c r="L647" i="1"/>
  <c r="M646" i="1"/>
  <c r="M646" i="6" s="1"/>
  <c r="L646" i="1"/>
  <c r="M645" i="1"/>
  <c r="M645" i="6" s="1"/>
  <c r="L645" i="1"/>
  <c r="M644" i="1"/>
  <c r="M644" i="6" s="1"/>
  <c r="L644" i="1"/>
  <c r="M643" i="1"/>
  <c r="M643" i="6" s="1"/>
  <c r="L643" i="1"/>
  <c r="M642" i="1"/>
  <c r="M642" i="6" s="1"/>
  <c r="L642" i="1"/>
  <c r="M641" i="1"/>
  <c r="M641" i="6" s="1"/>
  <c r="L641" i="1"/>
  <c r="M640" i="1"/>
  <c r="M640" i="6" s="1"/>
  <c r="L640" i="1"/>
  <c r="M639" i="1"/>
  <c r="M639" i="6" s="1"/>
  <c r="L639" i="1"/>
  <c r="M638" i="1"/>
  <c r="M638" i="6" s="1"/>
  <c r="L638" i="1"/>
  <c r="M637" i="1"/>
  <c r="M637" i="6" s="1"/>
  <c r="L637" i="1"/>
  <c r="M636" i="1"/>
  <c r="M636" i="6" s="1"/>
  <c r="L636" i="1"/>
  <c r="M635" i="1"/>
  <c r="M635" i="6" s="1"/>
  <c r="L635" i="1"/>
  <c r="M634" i="1"/>
  <c r="M634" i="6" s="1"/>
  <c r="L634" i="1"/>
  <c r="M633" i="1"/>
  <c r="M633" i="6" s="1"/>
  <c r="L633" i="1"/>
  <c r="M632" i="1"/>
  <c r="M632" i="6" s="1"/>
  <c r="L632" i="1"/>
  <c r="M631" i="1"/>
  <c r="M631" i="6" s="1"/>
  <c r="L631" i="1"/>
  <c r="M630" i="1"/>
  <c r="M630" i="6" s="1"/>
  <c r="L630" i="1"/>
  <c r="M629" i="1"/>
  <c r="M629" i="6" s="1"/>
  <c r="L629" i="1"/>
  <c r="M628" i="1"/>
  <c r="M628" i="6" s="1"/>
  <c r="L628" i="1"/>
  <c r="M627" i="1"/>
  <c r="M627" i="6" s="1"/>
  <c r="L627" i="1"/>
  <c r="M626" i="1"/>
  <c r="M626" i="6" s="1"/>
  <c r="L626" i="1"/>
  <c r="M625" i="1"/>
  <c r="M625" i="6" s="1"/>
  <c r="L625" i="1"/>
  <c r="M624" i="1"/>
  <c r="M624" i="6" s="1"/>
  <c r="L624" i="1"/>
  <c r="M623" i="1"/>
  <c r="M623" i="6" s="1"/>
  <c r="L623" i="1"/>
  <c r="M622" i="1"/>
  <c r="M622" i="6" s="1"/>
  <c r="L622" i="1"/>
  <c r="M621" i="1"/>
  <c r="M621" i="6" s="1"/>
  <c r="L621" i="1"/>
  <c r="M620" i="1"/>
  <c r="M620" i="6" s="1"/>
  <c r="L620" i="1"/>
  <c r="M619" i="1"/>
  <c r="M619" i="6" s="1"/>
  <c r="L619" i="1"/>
  <c r="M618" i="1"/>
  <c r="M618" i="6" s="1"/>
  <c r="L618" i="1"/>
  <c r="M617" i="1"/>
  <c r="M617" i="6" s="1"/>
  <c r="L617" i="1"/>
  <c r="M616" i="1"/>
  <c r="M616" i="6" s="1"/>
  <c r="L616" i="1"/>
  <c r="M615" i="1"/>
  <c r="M615" i="6" s="1"/>
  <c r="L615" i="1"/>
  <c r="M614" i="1"/>
  <c r="M614" i="6" s="1"/>
  <c r="L614" i="1"/>
  <c r="M613" i="1"/>
  <c r="M613" i="6" s="1"/>
  <c r="L613" i="1"/>
  <c r="M612" i="1"/>
  <c r="M612" i="6" s="1"/>
  <c r="L612" i="1"/>
  <c r="M611" i="1"/>
  <c r="M611" i="6" s="1"/>
  <c r="L611" i="1"/>
  <c r="M610" i="1"/>
  <c r="M610" i="6" s="1"/>
  <c r="L610" i="1"/>
  <c r="M609" i="1"/>
  <c r="M609" i="6" s="1"/>
  <c r="L609" i="1"/>
  <c r="M608" i="1"/>
  <c r="M608" i="6" s="1"/>
  <c r="L608" i="1"/>
  <c r="M607" i="1"/>
  <c r="M607" i="6" s="1"/>
  <c r="L607" i="1"/>
  <c r="M606" i="1"/>
  <c r="M606" i="6" s="1"/>
  <c r="L606" i="1"/>
  <c r="M605" i="1"/>
  <c r="M605" i="6" s="1"/>
  <c r="L605" i="1"/>
  <c r="M604" i="1"/>
  <c r="M604" i="6" s="1"/>
  <c r="L604" i="1"/>
  <c r="M603" i="1"/>
  <c r="M603" i="6" s="1"/>
  <c r="L603" i="1"/>
  <c r="M602" i="1"/>
  <c r="M602" i="6" s="1"/>
  <c r="L602" i="1"/>
  <c r="M601" i="1"/>
  <c r="M601" i="6" s="1"/>
  <c r="L601" i="1"/>
  <c r="M600" i="1"/>
  <c r="M600" i="6" s="1"/>
  <c r="L600" i="1"/>
  <c r="M599" i="1"/>
  <c r="M599" i="6" s="1"/>
  <c r="L599" i="1"/>
  <c r="M598" i="1"/>
  <c r="M598" i="6" s="1"/>
  <c r="L598" i="1"/>
  <c r="M597" i="1"/>
  <c r="M597" i="6" s="1"/>
  <c r="L597" i="1"/>
  <c r="M596" i="1"/>
  <c r="M596" i="6" s="1"/>
  <c r="L596" i="1"/>
  <c r="M595" i="1"/>
  <c r="M595" i="6" s="1"/>
  <c r="L595" i="1"/>
  <c r="M594" i="1"/>
  <c r="M594" i="6" s="1"/>
  <c r="L594" i="1"/>
  <c r="M593" i="1"/>
  <c r="M593" i="6" s="1"/>
  <c r="L593" i="1"/>
  <c r="M592" i="1"/>
  <c r="M592" i="6" s="1"/>
  <c r="L592" i="1"/>
  <c r="M591" i="1"/>
  <c r="M591" i="6" s="1"/>
  <c r="L591" i="1"/>
  <c r="M590" i="1"/>
  <c r="M590" i="6" s="1"/>
  <c r="L590" i="1"/>
  <c r="M589" i="1"/>
  <c r="M589" i="6" s="1"/>
  <c r="L589" i="1"/>
  <c r="M588" i="1"/>
  <c r="M588" i="6" s="1"/>
  <c r="L588" i="1"/>
  <c r="M587" i="1"/>
  <c r="M587" i="6" s="1"/>
  <c r="L587" i="1"/>
  <c r="M586" i="1"/>
  <c r="M586" i="6" s="1"/>
  <c r="L586" i="1"/>
  <c r="M585" i="1"/>
  <c r="M585" i="6" s="1"/>
  <c r="L585" i="1"/>
  <c r="M584" i="1"/>
  <c r="M584" i="6" s="1"/>
  <c r="L584" i="1"/>
  <c r="M583" i="1"/>
  <c r="M583" i="6" s="1"/>
  <c r="L583" i="1"/>
  <c r="M582" i="1"/>
  <c r="M582" i="6" s="1"/>
  <c r="L582" i="1"/>
  <c r="M581" i="1"/>
  <c r="M581" i="6" s="1"/>
  <c r="L581" i="1"/>
  <c r="M580" i="1"/>
  <c r="M580" i="6" s="1"/>
  <c r="L580" i="1"/>
  <c r="M579" i="1"/>
  <c r="M579" i="6" s="1"/>
  <c r="L579" i="1"/>
  <c r="M578" i="1"/>
  <c r="M578" i="6" s="1"/>
  <c r="L578" i="1"/>
  <c r="M577" i="1"/>
  <c r="M577" i="6" s="1"/>
  <c r="L577" i="1"/>
  <c r="M576" i="1"/>
  <c r="M576" i="6" s="1"/>
  <c r="L576" i="1"/>
  <c r="M575" i="1"/>
  <c r="M575" i="6" s="1"/>
  <c r="L575" i="1"/>
  <c r="M574" i="1"/>
  <c r="M574" i="6" s="1"/>
  <c r="L574" i="1"/>
  <c r="M573" i="1"/>
  <c r="M573" i="6" s="1"/>
  <c r="L573" i="1"/>
  <c r="M572" i="1"/>
  <c r="M572" i="6" s="1"/>
  <c r="L572" i="1"/>
  <c r="M571" i="1"/>
  <c r="M571" i="6" s="1"/>
  <c r="L571" i="1"/>
  <c r="M570" i="1"/>
  <c r="M570" i="6" s="1"/>
  <c r="L570" i="1"/>
  <c r="M569" i="1"/>
  <c r="M569" i="6" s="1"/>
  <c r="L569" i="1"/>
  <c r="M568" i="1"/>
  <c r="M568" i="6" s="1"/>
  <c r="L568" i="1"/>
  <c r="M567" i="1"/>
  <c r="M567" i="6" s="1"/>
  <c r="L567" i="1"/>
  <c r="M566" i="1"/>
  <c r="M566" i="6" s="1"/>
  <c r="L566" i="1"/>
  <c r="M565" i="1"/>
  <c r="M565" i="6" s="1"/>
  <c r="L565" i="1"/>
  <c r="M564" i="1"/>
  <c r="M564" i="6" s="1"/>
  <c r="L564" i="1"/>
  <c r="M563" i="1"/>
  <c r="M563" i="6" s="1"/>
  <c r="L563" i="1"/>
  <c r="M562" i="1"/>
  <c r="M562" i="6" s="1"/>
  <c r="L562" i="1"/>
  <c r="M561" i="1"/>
  <c r="M561" i="6" s="1"/>
  <c r="L561" i="1"/>
  <c r="M560" i="1"/>
  <c r="M560" i="6" s="1"/>
  <c r="L560" i="1"/>
  <c r="M559" i="1"/>
  <c r="M559" i="6" s="1"/>
  <c r="L559" i="1"/>
  <c r="M558" i="1"/>
  <c r="M558" i="6" s="1"/>
  <c r="L558" i="1"/>
  <c r="M557" i="1"/>
  <c r="M557" i="6" s="1"/>
  <c r="L557" i="1"/>
  <c r="M556" i="1"/>
  <c r="M556" i="6" s="1"/>
  <c r="L556" i="1"/>
  <c r="M555" i="1"/>
  <c r="M555" i="6" s="1"/>
  <c r="L555" i="1"/>
  <c r="M554" i="1"/>
  <c r="M554" i="6" s="1"/>
  <c r="L554" i="1"/>
  <c r="M553" i="1"/>
  <c r="M553" i="6" s="1"/>
  <c r="L553" i="1"/>
  <c r="M552" i="1"/>
  <c r="M552" i="6" s="1"/>
  <c r="L552" i="1"/>
  <c r="M551" i="1"/>
  <c r="M551" i="6" s="1"/>
  <c r="L551" i="1"/>
  <c r="M550" i="1"/>
  <c r="M550" i="6" s="1"/>
  <c r="L550" i="1"/>
  <c r="M549" i="1"/>
  <c r="M549" i="6" s="1"/>
  <c r="L549" i="1"/>
  <c r="M548" i="1"/>
  <c r="M548" i="6" s="1"/>
  <c r="L548" i="1"/>
  <c r="M547" i="1"/>
  <c r="M547" i="6" s="1"/>
  <c r="L547" i="1"/>
  <c r="M546" i="1"/>
  <c r="M546" i="6" s="1"/>
  <c r="L546" i="1"/>
  <c r="M545" i="1"/>
  <c r="M545" i="6" s="1"/>
  <c r="L545" i="1"/>
  <c r="M544" i="1"/>
  <c r="M544" i="6" s="1"/>
  <c r="L544" i="1"/>
  <c r="M543" i="1"/>
  <c r="M543" i="6" s="1"/>
  <c r="L543" i="1"/>
  <c r="M542" i="1"/>
  <c r="M542" i="6" s="1"/>
  <c r="L542" i="1"/>
  <c r="M541" i="1"/>
  <c r="M541" i="6" s="1"/>
  <c r="L541" i="1"/>
  <c r="M540" i="1"/>
  <c r="M540" i="6" s="1"/>
  <c r="L540" i="1"/>
  <c r="M539" i="1"/>
  <c r="M539" i="6" s="1"/>
  <c r="L539" i="1"/>
  <c r="M538" i="1"/>
  <c r="M538" i="6" s="1"/>
  <c r="L538" i="1"/>
  <c r="M537" i="1"/>
  <c r="M537" i="6" s="1"/>
  <c r="L537" i="1"/>
  <c r="M536" i="1"/>
  <c r="M536" i="6" s="1"/>
  <c r="L536" i="1"/>
  <c r="M535" i="1"/>
  <c r="M535" i="6" s="1"/>
  <c r="L535" i="1"/>
  <c r="M534" i="1"/>
  <c r="M534" i="6" s="1"/>
  <c r="L534" i="1"/>
  <c r="M533" i="1"/>
  <c r="M533" i="6" s="1"/>
  <c r="L533" i="1"/>
  <c r="M532" i="1"/>
  <c r="M532" i="6" s="1"/>
  <c r="L532" i="1"/>
  <c r="M531" i="1"/>
  <c r="M531" i="6" s="1"/>
  <c r="L531" i="1"/>
  <c r="M530" i="1"/>
  <c r="M530" i="6" s="1"/>
  <c r="L530" i="1"/>
  <c r="M529" i="1"/>
  <c r="M529" i="6" s="1"/>
  <c r="L529" i="1"/>
  <c r="M528" i="1"/>
  <c r="M528" i="6" s="1"/>
  <c r="L528" i="1"/>
  <c r="M527" i="1"/>
  <c r="M527" i="6" s="1"/>
  <c r="L527" i="1"/>
  <c r="M526" i="1"/>
  <c r="M526" i="6" s="1"/>
  <c r="L526" i="1"/>
  <c r="M525" i="1"/>
  <c r="M525" i="6" s="1"/>
  <c r="L525" i="1"/>
  <c r="M524" i="1"/>
  <c r="M524" i="6" s="1"/>
  <c r="L524" i="1"/>
  <c r="M523" i="1"/>
  <c r="M523" i="6" s="1"/>
  <c r="L523" i="1"/>
  <c r="M522" i="1"/>
  <c r="M522" i="6" s="1"/>
  <c r="L522" i="1"/>
  <c r="M521" i="1"/>
  <c r="M521" i="6" s="1"/>
  <c r="L521" i="1"/>
  <c r="M520" i="1"/>
  <c r="M520" i="6" s="1"/>
  <c r="L520" i="1"/>
  <c r="M519" i="1"/>
  <c r="M519" i="6" s="1"/>
  <c r="L519" i="1"/>
  <c r="M518" i="1"/>
  <c r="M518" i="6" s="1"/>
  <c r="L518" i="1"/>
  <c r="M517" i="1"/>
  <c r="M517" i="6" s="1"/>
  <c r="L517" i="1"/>
  <c r="M516" i="1"/>
  <c r="M516" i="6" s="1"/>
  <c r="L516" i="1"/>
  <c r="M515" i="1"/>
  <c r="M515" i="6" s="1"/>
  <c r="L515" i="1"/>
  <c r="M514" i="1"/>
  <c r="M514" i="6" s="1"/>
  <c r="L514" i="1"/>
  <c r="M513" i="1"/>
  <c r="M513" i="6" s="1"/>
  <c r="L513" i="1"/>
  <c r="M512" i="1"/>
  <c r="M512" i="6" s="1"/>
  <c r="L512" i="1"/>
  <c r="M511" i="1"/>
  <c r="M511" i="6" s="1"/>
  <c r="L511" i="1"/>
  <c r="M510" i="1"/>
  <c r="M510" i="6" s="1"/>
  <c r="L510" i="1"/>
  <c r="M509" i="1"/>
  <c r="M509" i="6" s="1"/>
  <c r="L509" i="1"/>
  <c r="M508" i="1"/>
  <c r="M508" i="6" s="1"/>
  <c r="L508" i="1"/>
  <c r="M507" i="1"/>
  <c r="M507" i="6" s="1"/>
  <c r="L507" i="1"/>
  <c r="M506" i="1"/>
  <c r="M506" i="6" s="1"/>
  <c r="L506" i="1"/>
  <c r="M505" i="1"/>
  <c r="M505" i="6" s="1"/>
  <c r="L505" i="1"/>
  <c r="M504" i="1"/>
  <c r="M504" i="6" s="1"/>
  <c r="L504" i="1"/>
  <c r="M503" i="1"/>
  <c r="M503" i="6" s="1"/>
  <c r="L503" i="1"/>
  <c r="M502" i="1"/>
  <c r="M502" i="6" s="1"/>
  <c r="L502" i="1"/>
  <c r="M501" i="1"/>
  <c r="M501" i="6" s="1"/>
  <c r="L501" i="1"/>
  <c r="M500" i="1"/>
  <c r="M500" i="6" s="1"/>
  <c r="L500" i="1"/>
  <c r="M499" i="1"/>
  <c r="M499" i="6" s="1"/>
  <c r="L499" i="1"/>
  <c r="M498" i="1"/>
  <c r="M498" i="6" s="1"/>
  <c r="L498" i="1"/>
  <c r="M497" i="1"/>
  <c r="M497" i="6" s="1"/>
  <c r="L497" i="1"/>
  <c r="M496" i="1"/>
  <c r="M496" i="6" s="1"/>
  <c r="L496" i="1"/>
  <c r="M495" i="1"/>
  <c r="M495" i="6" s="1"/>
  <c r="L495" i="1"/>
  <c r="M494" i="1"/>
  <c r="M494" i="6" s="1"/>
  <c r="L494" i="1"/>
  <c r="M493" i="1"/>
  <c r="M493" i="6" s="1"/>
  <c r="L493" i="1"/>
  <c r="M492" i="1"/>
  <c r="M492" i="6" s="1"/>
  <c r="L492" i="1"/>
  <c r="M491" i="1"/>
  <c r="M491" i="6" s="1"/>
  <c r="L491" i="1"/>
  <c r="M490" i="1"/>
  <c r="M490" i="6" s="1"/>
  <c r="L490" i="1"/>
  <c r="M489" i="1"/>
  <c r="M489" i="6" s="1"/>
  <c r="L489" i="1"/>
  <c r="M488" i="1"/>
  <c r="M488" i="6" s="1"/>
  <c r="L488" i="1"/>
  <c r="M487" i="1"/>
  <c r="M487" i="6" s="1"/>
  <c r="L487" i="1"/>
  <c r="M486" i="1"/>
  <c r="M486" i="6" s="1"/>
  <c r="L486" i="1"/>
  <c r="M485" i="1"/>
  <c r="M485" i="6" s="1"/>
  <c r="L485" i="1"/>
  <c r="M484" i="1"/>
  <c r="M484" i="6" s="1"/>
  <c r="L484" i="1"/>
  <c r="M483" i="1"/>
  <c r="M483" i="6" s="1"/>
  <c r="L483" i="1"/>
  <c r="M482" i="1"/>
  <c r="M482" i="6" s="1"/>
  <c r="L482" i="1"/>
  <c r="M481" i="1"/>
  <c r="M481" i="6" s="1"/>
  <c r="L481" i="1"/>
  <c r="M480" i="1"/>
  <c r="M480" i="6" s="1"/>
  <c r="L480" i="1"/>
  <c r="M479" i="1"/>
  <c r="M479" i="6" s="1"/>
  <c r="L479" i="1"/>
  <c r="M478" i="1"/>
  <c r="M478" i="6" s="1"/>
  <c r="L478" i="1"/>
  <c r="M477" i="1"/>
  <c r="M477" i="6" s="1"/>
  <c r="L477" i="1"/>
  <c r="M476" i="1"/>
  <c r="M476" i="6" s="1"/>
  <c r="L476" i="1"/>
  <c r="M475" i="1"/>
  <c r="M475" i="6" s="1"/>
  <c r="L475" i="1"/>
  <c r="M474" i="1"/>
  <c r="M474" i="6" s="1"/>
  <c r="L474" i="1"/>
  <c r="M473" i="1"/>
  <c r="M473" i="6" s="1"/>
  <c r="L473" i="1"/>
  <c r="M472" i="1"/>
  <c r="M472" i="6" s="1"/>
  <c r="L472" i="1"/>
  <c r="M471" i="1"/>
  <c r="M471" i="6" s="1"/>
  <c r="L471" i="1"/>
  <c r="M470" i="1"/>
  <c r="M470" i="6" s="1"/>
  <c r="L470" i="1"/>
  <c r="M469" i="1"/>
  <c r="M469" i="6" s="1"/>
  <c r="L469" i="1"/>
  <c r="M468" i="1"/>
  <c r="M468" i="6" s="1"/>
  <c r="L468" i="1"/>
  <c r="M467" i="1"/>
  <c r="M467" i="6" s="1"/>
  <c r="L467" i="1"/>
  <c r="M466" i="1"/>
  <c r="M466" i="6" s="1"/>
  <c r="L466" i="1"/>
  <c r="M465" i="1"/>
  <c r="M465" i="6" s="1"/>
  <c r="L465" i="1"/>
  <c r="M464" i="1"/>
  <c r="M464" i="6" s="1"/>
  <c r="L464" i="1"/>
  <c r="M463" i="1"/>
  <c r="M463" i="6" s="1"/>
  <c r="L463" i="1"/>
  <c r="M462" i="1"/>
  <c r="M462" i="6" s="1"/>
  <c r="L462" i="1"/>
  <c r="M461" i="1"/>
  <c r="M461" i="6" s="1"/>
  <c r="L461" i="1"/>
  <c r="M460" i="1"/>
  <c r="M460" i="6" s="1"/>
  <c r="L460" i="1"/>
  <c r="M459" i="1"/>
  <c r="M459" i="6" s="1"/>
  <c r="L459" i="1"/>
  <c r="M458" i="1"/>
  <c r="M458" i="6" s="1"/>
  <c r="L458" i="1"/>
  <c r="M457" i="1"/>
  <c r="M457" i="6" s="1"/>
  <c r="L457" i="1"/>
  <c r="M456" i="1"/>
  <c r="M456" i="6" s="1"/>
  <c r="L456" i="1"/>
  <c r="M455" i="1"/>
  <c r="M455" i="6" s="1"/>
  <c r="L455" i="1"/>
  <c r="M454" i="1"/>
  <c r="M454" i="6" s="1"/>
  <c r="L454" i="1"/>
  <c r="M453" i="1"/>
  <c r="M453" i="6" s="1"/>
  <c r="L453" i="1"/>
  <c r="M452" i="1"/>
  <c r="M452" i="6" s="1"/>
  <c r="L452" i="1"/>
  <c r="M451" i="1"/>
  <c r="M451" i="6" s="1"/>
  <c r="L451" i="1"/>
  <c r="M450" i="1"/>
  <c r="M450" i="6" s="1"/>
  <c r="L450" i="1"/>
  <c r="M449" i="1"/>
  <c r="M449" i="6" s="1"/>
  <c r="L449" i="1"/>
  <c r="M448" i="1"/>
  <c r="M448" i="6" s="1"/>
  <c r="L448" i="1"/>
  <c r="M447" i="1"/>
  <c r="M447" i="6" s="1"/>
  <c r="L447" i="1"/>
  <c r="M446" i="1"/>
  <c r="M446" i="6" s="1"/>
  <c r="L446" i="1"/>
  <c r="M445" i="1"/>
  <c r="M445" i="6" s="1"/>
  <c r="L445" i="1"/>
  <c r="M444" i="1"/>
  <c r="M444" i="6" s="1"/>
  <c r="L444" i="1"/>
  <c r="M443" i="1"/>
  <c r="M443" i="6" s="1"/>
  <c r="L443" i="1"/>
  <c r="M442" i="1"/>
  <c r="M442" i="6" s="1"/>
  <c r="L442" i="1"/>
  <c r="M441" i="1"/>
  <c r="M441" i="6" s="1"/>
  <c r="L441" i="1"/>
  <c r="M440" i="1"/>
  <c r="M440" i="6" s="1"/>
  <c r="L440" i="1"/>
  <c r="M439" i="1"/>
  <c r="M439" i="6" s="1"/>
  <c r="L439" i="1"/>
  <c r="M438" i="1"/>
  <c r="M438" i="6" s="1"/>
  <c r="L438" i="1"/>
  <c r="M437" i="1"/>
  <c r="M437" i="6" s="1"/>
  <c r="L437" i="1"/>
  <c r="M436" i="1"/>
  <c r="M436" i="6" s="1"/>
  <c r="L436" i="1"/>
  <c r="M435" i="1"/>
  <c r="M435" i="6" s="1"/>
  <c r="L435" i="1"/>
  <c r="M434" i="1"/>
  <c r="M434" i="6" s="1"/>
  <c r="L434" i="1"/>
  <c r="M433" i="1"/>
  <c r="M433" i="6" s="1"/>
  <c r="L433" i="1"/>
  <c r="M432" i="1"/>
  <c r="M432" i="6" s="1"/>
  <c r="L432" i="1"/>
  <c r="M431" i="1"/>
  <c r="M431" i="6" s="1"/>
  <c r="L431" i="1"/>
  <c r="M430" i="1"/>
  <c r="M430" i="6" s="1"/>
  <c r="L430" i="1"/>
  <c r="M429" i="1"/>
  <c r="M429" i="6" s="1"/>
  <c r="L429" i="1"/>
  <c r="M428" i="1"/>
  <c r="M428" i="6" s="1"/>
  <c r="L428" i="1"/>
  <c r="M427" i="1"/>
  <c r="M427" i="6" s="1"/>
  <c r="L427" i="1"/>
  <c r="M426" i="1"/>
  <c r="M426" i="6" s="1"/>
  <c r="L426" i="1"/>
  <c r="M425" i="1"/>
  <c r="M425" i="6" s="1"/>
  <c r="L425" i="1"/>
  <c r="M424" i="1"/>
  <c r="M424" i="6" s="1"/>
  <c r="L424" i="1"/>
  <c r="M423" i="1"/>
  <c r="M423" i="6" s="1"/>
  <c r="L423" i="1"/>
  <c r="M422" i="1"/>
  <c r="M422" i="6" s="1"/>
  <c r="L422" i="1"/>
  <c r="M421" i="1"/>
  <c r="M421" i="6" s="1"/>
  <c r="L421" i="1"/>
  <c r="M420" i="1"/>
  <c r="M420" i="6" s="1"/>
  <c r="L420" i="1"/>
  <c r="M419" i="1"/>
  <c r="M419" i="6" s="1"/>
  <c r="L419" i="1"/>
  <c r="M418" i="1"/>
  <c r="M418" i="6" s="1"/>
  <c r="L418" i="1"/>
  <c r="M417" i="1"/>
  <c r="M417" i="6" s="1"/>
  <c r="L417" i="1"/>
  <c r="M416" i="1"/>
  <c r="M416" i="6" s="1"/>
  <c r="L416" i="1"/>
  <c r="M415" i="1"/>
  <c r="M415" i="6" s="1"/>
  <c r="L415" i="1"/>
  <c r="M414" i="1"/>
  <c r="M414" i="6" s="1"/>
  <c r="L414" i="1"/>
  <c r="M413" i="1"/>
  <c r="M413" i="6" s="1"/>
  <c r="L413" i="1"/>
  <c r="M412" i="1"/>
  <c r="M412" i="6" s="1"/>
  <c r="L412" i="1"/>
  <c r="M411" i="1"/>
  <c r="M411" i="6" s="1"/>
  <c r="L411" i="1"/>
  <c r="M410" i="1"/>
  <c r="M410" i="6" s="1"/>
  <c r="L410" i="1"/>
  <c r="M409" i="1"/>
  <c r="M409" i="6" s="1"/>
  <c r="L409" i="1"/>
  <c r="M408" i="1"/>
  <c r="M408" i="6" s="1"/>
  <c r="L408" i="1"/>
  <c r="M407" i="1"/>
  <c r="M407" i="6" s="1"/>
  <c r="L407" i="1"/>
  <c r="M406" i="1"/>
  <c r="M406" i="6" s="1"/>
  <c r="L406" i="1"/>
  <c r="M405" i="1"/>
  <c r="M405" i="6" s="1"/>
  <c r="L405" i="1"/>
  <c r="M404" i="1"/>
  <c r="M404" i="6" s="1"/>
  <c r="L404" i="1"/>
  <c r="M403" i="1"/>
  <c r="M403" i="6" s="1"/>
  <c r="L403" i="1"/>
  <c r="M402" i="1"/>
  <c r="M402" i="6" s="1"/>
  <c r="L402" i="1"/>
  <c r="M401" i="1"/>
  <c r="M401" i="6" s="1"/>
  <c r="L401" i="1"/>
  <c r="M400" i="1"/>
  <c r="M400" i="6" s="1"/>
  <c r="L400" i="1"/>
  <c r="M399" i="1"/>
  <c r="M399" i="6" s="1"/>
  <c r="L399" i="1"/>
  <c r="M398" i="1"/>
  <c r="M398" i="6" s="1"/>
  <c r="L398" i="1"/>
  <c r="M397" i="1"/>
  <c r="M397" i="6" s="1"/>
  <c r="L397" i="1"/>
  <c r="M396" i="1"/>
  <c r="M396" i="6" s="1"/>
  <c r="L396" i="1"/>
  <c r="M395" i="1"/>
  <c r="M395" i="6" s="1"/>
  <c r="L395" i="1"/>
  <c r="M394" i="1"/>
  <c r="M394" i="6" s="1"/>
  <c r="L394" i="1"/>
  <c r="M393" i="1"/>
  <c r="M393" i="6" s="1"/>
  <c r="L393" i="1"/>
  <c r="M392" i="1"/>
  <c r="M392" i="6" s="1"/>
  <c r="L392" i="1"/>
  <c r="M391" i="1"/>
  <c r="M391" i="6" s="1"/>
  <c r="L391" i="1"/>
  <c r="M390" i="1"/>
  <c r="M390" i="6" s="1"/>
  <c r="L390" i="1"/>
  <c r="M389" i="1"/>
  <c r="M389" i="6" s="1"/>
  <c r="L389" i="1"/>
  <c r="M388" i="1"/>
  <c r="M388" i="6" s="1"/>
  <c r="L388" i="1"/>
  <c r="M387" i="1"/>
  <c r="M387" i="6" s="1"/>
  <c r="L387" i="1"/>
  <c r="M386" i="1"/>
  <c r="M386" i="6" s="1"/>
  <c r="L386" i="1"/>
  <c r="M385" i="1"/>
  <c r="M385" i="6" s="1"/>
  <c r="L385" i="1"/>
  <c r="M384" i="1"/>
  <c r="M384" i="6" s="1"/>
  <c r="L384" i="1"/>
  <c r="M383" i="1"/>
  <c r="M383" i="6" s="1"/>
  <c r="L383" i="1"/>
  <c r="M382" i="1"/>
  <c r="M382" i="6" s="1"/>
  <c r="L382" i="1"/>
  <c r="M381" i="1"/>
  <c r="M381" i="6" s="1"/>
  <c r="L381" i="1"/>
  <c r="M380" i="1"/>
  <c r="M380" i="6" s="1"/>
  <c r="L380" i="1"/>
  <c r="M379" i="1"/>
  <c r="M379" i="6" s="1"/>
  <c r="L379" i="1"/>
  <c r="M378" i="1"/>
  <c r="M378" i="6" s="1"/>
  <c r="L378" i="1"/>
  <c r="M377" i="1"/>
  <c r="M377" i="6" s="1"/>
  <c r="L377" i="1"/>
  <c r="M376" i="1"/>
  <c r="M376" i="6" s="1"/>
  <c r="L376" i="1"/>
  <c r="M375" i="1"/>
  <c r="M375" i="6" s="1"/>
  <c r="L375" i="1"/>
  <c r="M374" i="1"/>
  <c r="M374" i="6" s="1"/>
  <c r="L374" i="1"/>
  <c r="M373" i="1"/>
  <c r="M373" i="6" s="1"/>
  <c r="L373" i="1"/>
  <c r="M372" i="1"/>
  <c r="M372" i="6" s="1"/>
  <c r="L372" i="1"/>
  <c r="M371" i="1"/>
  <c r="M371" i="6" s="1"/>
  <c r="L371" i="1"/>
  <c r="M370" i="1"/>
  <c r="M370" i="6" s="1"/>
  <c r="L370" i="1"/>
  <c r="M369" i="1"/>
  <c r="M369" i="6" s="1"/>
  <c r="L369" i="1"/>
  <c r="M368" i="1"/>
  <c r="M368" i="6" s="1"/>
  <c r="L368" i="1"/>
  <c r="M367" i="1"/>
  <c r="M367" i="6" s="1"/>
  <c r="L367" i="1"/>
  <c r="M366" i="1"/>
  <c r="M366" i="6" s="1"/>
  <c r="L366" i="1"/>
  <c r="M365" i="1"/>
  <c r="M365" i="6" s="1"/>
  <c r="L365" i="1"/>
  <c r="M364" i="1"/>
  <c r="M364" i="6" s="1"/>
  <c r="L364" i="1"/>
  <c r="M363" i="1"/>
  <c r="M363" i="6" s="1"/>
  <c r="L363" i="1"/>
  <c r="M362" i="1"/>
  <c r="M362" i="6" s="1"/>
  <c r="L362" i="1"/>
  <c r="M361" i="1"/>
  <c r="M361" i="6" s="1"/>
  <c r="L361" i="1"/>
  <c r="M360" i="1"/>
  <c r="M360" i="6" s="1"/>
  <c r="L360" i="1"/>
  <c r="M359" i="1"/>
  <c r="M359" i="6" s="1"/>
  <c r="L359" i="1"/>
  <c r="M358" i="1"/>
  <c r="M358" i="6" s="1"/>
  <c r="L358" i="1"/>
  <c r="M357" i="1"/>
  <c r="M357" i="6" s="1"/>
  <c r="L357" i="1"/>
  <c r="M356" i="1"/>
  <c r="M356" i="6" s="1"/>
  <c r="L356" i="1"/>
  <c r="M355" i="1"/>
  <c r="M355" i="6" s="1"/>
  <c r="L355" i="1"/>
  <c r="M354" i="1"/>
  <c r="M354" i="6" s="1"/>
  <c r="L354" i="1"/>
  <c r="M353" i="1"/>
  <c r="M353" i="6" s="1"/>
  <c r="L353" i="1"/>
  <c r="M352" i="1"/>
  <c r="M352" i="6" s="1"/>
  <c r="L352" i="1"/>
  <c r="M351" i="1"/>
  <c r="M351" i="6" s="1"/>
  <c r="L351" i="1"/>
  <c r="M350" i="1"/>
  <c r="M350" i="6" s="1"/>
  <c r="L350" i="1"/>
  <c r="M349" i="1"/>
  <c r="M349" i="6" s="1"/>
  <c r="L349" i="1"/>
  <c r="M348" i="1"/>
  <c r="M348" i="6" s="1"/>
  <c r="L348" i="1"/>
  <c r="M347" i="1"/>
  <c r="M347" i="6" s="1"/>
  <c r="L347" i="1"/>
  <c r="M346" i="1"/>
  <c r="M346" i="6" s="1"/>
  <c r="L346" i="1"/>
  <c r="M345" i="1"/>
  <c r="M345" i="6" s="1"/>
  <c r="L345" i="1"/>
  <c r="M344" i="1"/>
  <c r="M344" i="6" s="1"/>
  <c r="L344" i="1"/>
  <c r="M343" i="1"/>
  <c r="M343" i="6" s="1"/>
  <c r="L343" i="1"/>
  <c r="M342" i="1"/>
  <c r="M342" i="6" s="1"/>
  <c r="L342" i="1"/>
  <c r="M341" i="1"/>
  <c r="M341" i="6" s="1"/>
  <c r="L341" i="1"/>
  <c r="M340" i="1"/>
  <c r="M340" i="6" s="1"/>
  <c r="L340" i="1"/>
  <c r="M339" i="1"/>
  <c r="M339" i="6" s="1"/>
  <c r="L339" i="1"/>
  <c r="M338" i="1"/>
  <c r="M338" i="6" s="1"/>
  <c r="L338" i="1"/>
  <c r="M337" i="1"/>
  <c r="M337" i="6" s="1"/>
  <c r="L337" i="1"/>
  <c r="M336" i="1"/>
  <c r="M336" i="6" s="1"/>
  <c r="L336" i="1"/>
  <c r="M335" i="1"/>
  <c r="M335" i="6" s="1"/>
  <c r="L335" i="1"/>
  <c r="M334" i="1"/>
  <c r="M334" i="6" s="1"/>
  <c r="L334" i="1"/>
  <c r="M333" i="1"/>
  <c r="M333" i="6" s="1"/>
  <c r="L333" i="1"/>
  <c r="M332" i="1"/>
  <c r="M332" i="6" s="1"/>
  <c r="L332" i="1"/>
  <c r="M331" i="1"/>
  <c r="M331" i="6" s="1"/>
  <c r="L331" i="1"/>
  <c r="M330" i="1"/>
  <c r="M330" i="6" s="1"/>
  <c r="L330" i="1"/>
  <c r="M329" i="1"/>
  <c r="M329" i="6" s="1"/>
  <c r="L329" i="1"/>
  <c r="M328" i="1"/>
  <c r="M328" i="6" s="1"/>
  <c r="L328" i="1"/>
  <c r="M327" i="1"/>
  <c r="M327" i="6" s="1"/>
  <c r="L327" i="1"/>
  <c r="M326" i="1"/>
  <c r="M326" i="6" s="1"/>
  <c r="L326" i="1"/>
  <c r="M325" i="1"/>
  <c r="M325" i="6" s="1"/>
  <c r="L325" i="1"/>
  <c r="M324" i="1"/>
  <c r="M324" i="6" s="1"/>
  <c r="L324" i="1"/>
  <c r="M323" i="1"/>
  <c r="M323" i="6" s="1"/>
  <c r="L323" i="1"/>
  <c r="M322" i="1"/>
  <c r="M322" i="6" s="1"/>
  <c r="L322" i="1"/>
  <c r="M321" i="1"/>
  <c r="M321" i="6" s="1"/>
  <c r="L321" i="1"/>
  <c r="M320" i="1"/>
  <c r="M320" i="6" s="1"/>
  <c r="L320" i="1"/>
  <c r="M319" i="1"/>
  <c r="M319" i="6" s="1"/>
  <c r="L319" i="1"/>
  <c r="M318" i="1"/>
  <c r="M318" i="6" s="1"/>
  <c r="L318" i="1"/>
  <c r="M317" i="1"/>
  <c r="M317" i="6" s="1"/>
  <c r="L317" i="1"/>
  <c r="M316" i="1"/>
  <c r="M316" i="6" s="1"/>
  <c r="L316" i="1"/>
  <c r="M315" i="1"/>
  <c r="M315" i="6" s="1"/>
  <c r="L315" i="1"/>
  <c r="M314" i="1"/>
  <c r="M314" i="6" s="1"/>
  <c r="L314" i="1"/>
  <c r="M313" i="1"/>
  <c r="M313" i="6" s="1"/>
  <c r="L313" i="1"/>
  <c r="M312" i="1"/>
  <c r="M312" i="6" s="1"/>
  <c r="L312" i="1"/>
  <c r="M311" i="1"/>
  <c r="M311" i="6" s="1"/>
  <c r="L311" i="1"/>
  <c r="M310" i="1"/>
  <c r="M310" i="6" s="1"/>
  <c r="L310" i="1"/>
  <c r="M309" i="1"/>
  <c r="M309" i="6" s="1"/>
  <c r="L309" i="1"/>
  <c r="M308" i="1"/>
  <c r="M308" i="6" s="1"/>
  <c r="L308" i="1"/>
  <c r="M307" i="1"/>
  <c r="M307" i="6" s="1"/>
  <c r="L307" i="1"/>
  <c r="M306" i="1"/>
  <c r="M306" i="6" s="1"/>
  <c r="L306" i="1"/>
  <c r="M305" i="1"/>
  <c r="M305" i="6" s="1"/>
  <c r="L305" i="1"/>
  <c r="M304" i="1"/>
  <c r="M304" i="6" s="1"/>
  <c r="L304" i="1"/>
  <c r="M303" i="1"/>
  <c r="M303" i="6" s="1"/>
  <c r="L303" i="1"/>
  <c r="M302" i="1"/>
  <c r="M302" i="6" s="1"/>
  <c r="L302" i="1"/>
  <c r="M301" i="1"/>
  <c r="M301" i="6" s="1"/>
  <c r="L301" i="1"/>
  <c r="L301" i="6" s="1"/>
  <c r="M300" i="1"/>
  <c r="M300" i="6" s="1"/>
  <c r="L300" i="1"/>
  <c r="L300" i="6" s="1"/>
  <c r="M299" i="1"/>
  <c r="M299" i="6" s="1"/>
  <c r="L299" i="1"/>
  <c r="L299" i="6" s="1"/>
  <c r="M298" i="1"/>
  <c r="M298" i="6" s="1"/>
  <c r="L298" i="1"/>
  <c r="L298" i="6" s="1"/>
  <c r="M297" i="1"/>
  <c r="M297" i="6" s="1"/>
  <c r="L297" i="1"/>
  <c r="L297" i="6" s="1"/>
  <c r="M296" i="1"/>
  <c r="M296" i="6" s="1"/>
  <c r="L296" i="1"/>
  <c r="L296" i="6" s="1"/>
  <c r="M295" i="1"/>
  <c r="M295" i="6" s="1"/>
  <c r="L295" i="1"/>
  <c r="L295" i="6" s="1"/>
  <c r="M294" i="1"/>
  <c r="M294" i="6" s="1"/>
  <c r="L294" i="1"/>
  <c r="L294" i="6" s="1"/>
  <c r="M293" i="1"/>
  <c r="M293" i="6" s="1"/>
  <c r="L293" i="1"/>
  <c r="L293" i="6" s="1"/>
  <c r="M292" i="1"/>
  <c r="M292" i="6" s="1"/>
  <c r="L292" i="1"/>
  <c r="L292" i="6" s="1"/>
  <c r="M291" i="1"/>
  <c r="M291" i="6" s="1"/>
  <c r="L291" i="1"/>
  <c r="L291" i="6" s="1"/>
  <c r="M290" i="1"/>
  <c r="M290" i="6" s="1"/>
  <c r="L290" i="1"/>
  <c r="L290" i="6" s="1"/>
  <c r="M289" i="1"/>
  <c r="M289" i="6" s="1"/>
  <c r="L289" i="1"/>
  <c r="L289" i="6" s="1"/>
  <c r="M288" i="1"/>
  <c r="M288" i="6" s="1"/>
  <c r="L288" i="1"/>
  <c r="L288" i="6" s="1"/>
  <c r="M287" i="1"/>
  <c r="M287" i="6" s="1"/>
  <c r="L287" i="1"/>
  <c r="L287" i="6" s="1"/>
  <c r="M286" i="1"/>
  <c r="M286" i="6" s="1"/>
  <c r="L286" i="1"/>
  <c r="L286" i="6" s="1"/>
  <c r="M285" i="1"/>
  <c r="M285" i="6" s="1"/>
  <c r="L285" i="1"/>
  <c r="L285" i="6" s="1"/>
  <c r="M284" i="1"/>
  <c r="M284" i="6" s="1"/>
  <c r="L284" i="1"/>
  <c r="L284" i="6" s="1"/>
  <c r="M283" i="1"/>
  <c r="M283" i="6" s="1"/>
  <c r="L283" i="1"/>
  <c r="L283" i="6" s="1"/>
  <c r="M282" i="1"/>
  <c r="M282" i="6" s="1"/>
  <c r="L282" i="1"/>
  <c r="L282" i="6" s="1"/>
  <c r="M281" i="1"/>
  <c r="L281" i="1"/>
  <c r="L281" i="6" s="1"/>
  <c r="M280" i="1"/>
  <c r="M280" i="6" s="1"/>
  <c r="L280" i="1"/>
  <c r="L280" i="6" s="1"/>
  <c r="M279" i="1"/>
  <c r="M279" i="6" s="1"/>
  <c r="L279" i="1"/>
  <c r="L279" i="6" s="1"/>
  <c r="M278" i="1"/>
  <c r="M278" i="6" s="1"/>
  <c r="L278" i="1"/>
  <c r="L278" i="6" s="1"/>
  <c r="M277" i="1"/>
  <c r="M277" i="6" s="1"/>
  <c r="L277" i="1"/>
  <c r="L277" i="6" s="1"/>
  <c r="M276" i="1"/>
  <c r="M276" i="6" s="1"/>
  <c r="L276" i="1"/>
  <c r="L276" i="6" s="1"/>
  <c r="M275" i="1"/>
  <c r="M275" i="6" s="1"/>
  <c r="L275" i="1"/>
  <c r="L275" i="6" s="1"/>
  <c r="M274" i="1"/>
  <c r="M274" i="6" s="1"/>
  <c r="L274" i="1"/>
  <c r="L274" i="6" s="1"/>
  <c r="M273" i="1"/>
  <c r="M273" i="6" s="1"/>
  <c r="L273" i="1"/>
  <c r="L273" i="6" s="1"/>
  <c r="M272" i="1"/>
  <c r="M272" i="6" s="1"/>
  <c r="L272" i="1"/>
  <c r="L272" i="6" s="1"/>
  <c r="M271" i="1"/>
  <c r="M271" i="6" s="1"/>
  <c r="L271" i="1"/>
  <c r="L271" i="6" s="1"/>
  <c r="M270" i="1"/>
  <c r="M270" i="6" s="1"/>
  <c r="L270" i="1"/>
  <c r="L270" i="6" s="1"/>
  <c r="M269" i="1"/>
  <c r="M269" i="6" s="1"/>
  <c r="L269" i="1"/>
  <c r="L269" i="6" s="1"/>
  <c r="M268" i="1"/>
  <c r="M268" i="6" s="1"/>
  <c r="L268" i="1"/>
  <c r="L268" i="6" s="1"/>
  <c r="M267" i="1"/>
  <c r="M267" i="6" s="1"/>
  <c r="L267" i="1"/>
  <c r="L267" i="6" s="1"/>
  <c r="M266" i="1"/>
  <c r="M266" i="6" s="1"/>
  <c r="L266" i="1"/>
  <c r="L266" i="6" s="1"/>
  <c r="M265" i="1"/>
  <c r="M265" i="6" s="1"/>
  <c r="L265" i="1"/>
  <c r="L265" i="6" s="1"/>
  <c r="M264" i="1"/>
  <c r="M264" i="6" s="1"/>
  <c r="L264" i="1"/>
  <c r="L264" i="6" s="1"/>
  <c r="M263" i="1"/>
  <c r="M263" i="6" s="1"/>
  <c r="L263" i="1"/>
  <c r="L263" i="6" s="1"/>
  <c r="M262" i="1"/>
  <c r="M262" i="6" s="1"/>
  <c r="L262" i="1"/>
  <c r="L262" i="6" s="1"/>
  <c r="M261" i="1"/>
  <c r="M261" i="6" s="1"/>
  <c r="L261" i="1"/>
  <c r="L261" i="6" s="1"/>
  <c r="M260" i="1"/>
  <c r="M260" i="6" s="1"/>
  <c r="L260" i="1"/>
  <c r="L260" i="6" s="1"/>
  <c r="M259" i="1"/>
  <c r="M259" i="6" s="1"/>
  <c r="L259" i="1"/>
  <c r="L259" i="6" s="1"/>
  <c r="M258" i="1"/>
  <c r="M258" i="6" s="1"/>
  <c r="L258" i="1"/>
  <c r="L258" i="6" s="1"/>
  <c r="M257" i="1"/>
  <c r="M257" i="6" s="1"/>
  <c r="L257" i="1"/>
  <c r="L257" i="6" s="1"/>
  <c r="M256" i="1"/>
  <c r="M256" i="6" s="1"/>
  <c r="L256" i="1"/>
  <c r="L256" i="6" s="1"/>
  <c r="M255" i="1"/>
  <c r="M255" i="6" s="1"/>
  <c r="L255" i="1"/>
  <c r="L255" i="6" s="1"/>
  <c r="M254" i="1"/>
  <c r="M254" i="6" s="1"/>
  <c r="L254" i="1"/>
  <c r="L254" i="6" s="1"/>
  <c r="M253" i="1"/>
  <c r="M253" i="6" s="1"/>
  <c r="L253" i="1"/>
  <c r="L253" i="6" s="1"/>
  <c r="M252" i="1"/>
  <c r="M252" i="6" s="1"/>
  <c r="L252" i="1"/>
  <c r="L252" i="6" s="1"/>
  <c r="M251" i="1"/>
  <c r="M251" i="6" s="1"/>
  <c r="L251" i="1"/>
  <c r="L251" i="6" s="1"/>
  <c r="M250" i="1"/>
  <c r="M250" i="6" s="1"/>
  <c r="L250" i="1"/>
  <c r="L250" i="6" s="1"/>
  <c r="M249" i="1"/>
  <c r="M249" i="6" s="1"/>
  <c r="L249" i="1"/>
  <c r="L249" i="6" s="1"/>
  <c r="M248" i="1"/>
  <c r="M248" i="6" s="1"/>
  <c r="L248" i="1"/>
  <c r="L248" i="6" s="1"/>
  <c r="M247" i="1"/>
  <c r="M247" i="6" s="1"/>
  <c r="L247" i="1"/>
  <c r="L247" i="6" s="1"/>
  <c r="M246" i="1"/>
  <c r="M246" i="6" s="1"/>
  <c r="L246" i="1"/>
  <c r="L246" i="6" s="1"/>
  <c r="M245" i="1"/>
  <c r="M245" i="6" s="1"/>
  <c r="L245" i="1"/>
  <c r="L245" i="6" s="1"/>
  <c r="M244" i="1"/>
  <c r="M244" i="6" s="1"/>
  <c r="L244" i="1"/>
  <c r="L244" i="6" s="1"/>
  <c r="M243" i="1"/>
  <c r="M243" i="6" s="1"/>
  <c r="L243" i="1"/>
  <c r="L243" i="6" s="1"/>
  <c r="M242" i="1"/>
  <c r="M242" i="6" s="1"/>
  <c r="L242" i="1"/>
  <c r="L242" i="6" s="1"/>
  <c r="M241" i="1"/>
  <c r="M241" i="6" s="1"/>
  <c r="L241" i="1"/>
  <c r="L241" i="6" s="1"/>
  <c r="M240" i="1"/>
  <c r="M240" i="6" s="1"/>
  <c r="L240" i="1"/>
  <c r="L240" i="6" s="1"/>
  <c r="M239" i="1"/>
  <c r="M239" i="6" s="1"/>
  <c r="L239" i="1"/>
  <c r="L239" i="6" s="1"/>
  <c r="M238" i="1"/>
  <c r="M238" i="6" s="1"/>
  <c r="L238" i="1"/>
  <c r="L238" i="6" s="1"/>
  <c r="M237" i="1"/>
  <c r="M237" i="6" s="1"/>
  <c r="L237" i="1"/>
  <c r="L237" i="6" s="1"/>
  <c r="M236" i="1"/>
  <c r="M236" i="6" s="1"/>
  <c r="L236" i="1"/>
  <c r="L236" i="6" s="1"/>
  <c r="M235" i="1"/>
  <c r="M235" i="6" s="1"/>
  <c r="L235" i="1"/>
  <c r="L235" i="6" s="1"/>
  <c r="M234" i="1"/>
  <c r="M234" i="6" s="1"/>
  <c r="L234" i="1"/>
  <c r="L234" i="6" s="1"/>
  <c r="M233" i="1"/>
  <c r="M233" i="6" s="1"/>
  <c r="L233" i="1"/>
  <c r="L233" i="6" s="1"/>
  <c r="M232" i="1"/>
  <c r="M232" i="6" s="1"/>
  <c r="L232" i="1"/>
  <c r="L232" i="6" s="1"/>
  <c r="M231" i="1"/>
  <c r="M231" i="6" s="1"/>
  <c r="L231" i="1"/>
  <c r="L231" i="6" s="1"/>
  <c r="M230" i="1"/>
  <c r="M230" i="6" s="1"/>
  <c r="L230" i="1"/>
  <c r="L230" i="6" s="1"/>
  <c r="M229" i="1"/>
  <c r="M229" i="6" s="1"/>
  <c r="L229" i="1"/>
  <c r="L229" i="6" s="1"/>
  <c r="M228" i="1"/>
  <c r="M228" i="6" s="1"/>
  <c r="L228" i="1"/>
  <c r="L228" i="6" s="1"/>
  <c r="M227" i="1"/>
  <c r="M227" i="6" s="1"/>
  <c r="L227" i="1"/>
  <c r="L227" i="6" s="1"/>
  <c r="M226" i="1"/>
  <c r="M226" i="6" s="1"/>
  <c r="L226" i="1"/>
  <c r="L226" i="6" s="1"/>
  <c r="M225" i="1"/>
  <c r="M225" i="6" s="1"/>
  <c r="L225" i="1"/>
  <c r="L225" i="6" s="1"/>
  <c r="M224" i="1"/>
  <c r="M224" i="6" s="1"/>
  <c r="L224" i="1"/>
  <c r="L224" i="6" s="1"/>
  <c r="M223" i="1"/>
  <c r="M223" i="6" s="1"/>
  <c r="L223" i="1"/>
  <c r="L223" i="6" s="1"/>
  <c r="M222" i="1"/>
  <c r="M222" i="6" s="1"/>
  <c r="L222" i="1"/>
  <c r="L222" i="6" s="1"/>
  <c r="M221" i="1"/>
  <c r="M221" i="6" s="1"/>
  <c r="L221" i="1"/>
  <c r="L221" i="6" s="1"/>
  <c r="M220" i="1"/>
  <c r="M220" i="6" s="1"/>
  <c r="L220" i="1"/>
  <c r="L220" i="6" s="1"/>
  <c r="M219" i="1"/>
  <c r="M219" i="6" s="1"/>
  <c r="L219" i="1"/>
  <c r="L219" i="6" s="1"/>
  <c r="M218" i="1"/>
  <c r="M218" i="6" s="1"/>
  <c r="L218" i="1"/>
  <c r="L218" i="6" s="1"/>
  <c r="M217" i="1"/>
  <c r="M217" i="6" s="1"/>
  <c r="L217" i="1"/>
  <c r="L217" i="6" s="1"/>
  <c r="M216" i="1"/>
  <c r="M216" i="6" s="1"/>
  <c r="L216" i="1"/>
  <c r="L216" i="6" s="1"/>
  <c r="M215" i="1"/>
  <c r="M215" i="6" s="1"/>
  <c r="L215" i="1"/>
  <c r="L215" i="6" s="1"/>
  <c r="M214" i="1"/>
  <c r="M214" i="6" s="1"/>
  <c r="L214" i="1"/>
  <c r="L214" i="6" s="1"/>
  <c r="M213" i="1"/>
  <c r="M213" i="6" s="1"/>
  <c r="L213" i="1"/>
  <c r="M212" i="1"/>
  <c r="M212" i="6" s="1"/>
  <c r="L212" i="1"/>
  <c r="L212" i="6" s="1"/>
  <c r="M211" i="1"/>
  <c r="M211" i="6" s="1"/>
  <c r="L211" i="1"/>
  <c r="L211" i="6" s="1"/>
  <c r="M210" i="1"/>
  <c r="M210" i="6" s="1"/>
  <c r="L210" i="1"/>
  <c r="L210" i="6" s="1"/>
  <c r="M209" i="1"/>
  <c r="M209" i="6" s="1"/>
  <c r="L209" i="1"/>
  <c r="L209" i="6" s="1"/>
  <c r="M208" i="1"/>
  <c r="M208" i="6" s="1"/>
  <c r="L208" i="1"/>
  <c r="L208" i="6" s="1"/>
  <c r="M207" i="1"/>
  <c r="M207" i="6" s="1"/>
  <c r="L207" i="1"/>
  <c r="L207" i="6" s="1"/>
  <c r="M206" i="1"/>
  <c r="M206" i="6" s="1"/>
  <c r="L206" i="1"/>
  <c r="L206" i="6" s="1"/>
  <c r="M205" i="1"/>
  <c r="M205" i="6" s="1"/>
  <c r="L205" i="1"/>
  <c r="L205" i="6" s="1"/>
  <c r="M204" i="1"/>
  <c r="M204" i="6" s="1"/>
  <c r="L204" i="1"/>
  <c r="L204" i="6" s="1"/>
  <c r="M203" i="1"/>
  <c r="M203" i="6" s="1"/>
  <c r="L203" i="1"/>
  <c r="L203" i="6" s="1"/>
  <c r="M202" i="1"/>
  <c r="M202" i="6" s="1"/>
  <c r="L202" i="1"/>
  <c r="L202" i="6" s="1"/>
  <c r="M201" i="1"/>
  <c r="M201" i="6" s="1"/>
  <c r="L201" i="1"/>
  <c r="L201" i="6" s="1"/>
  <c r="M200" i="1"/>
  <c r="M200" i="6" s="1"/>
  <c r="L200" i="1"/>
  <c r="L200" i="6" s="1"/>
  <c r="M199" i="1"/>
  <c r="M199" i="6" s="1"/>
  <c r="L199" i="1"/>
  <c r="L199" i="6" s="1"/>
  <c r="M198" i="1"/>
  <c r="M198" i="6" s="1"/>
  <c r="L198" i="1"/>
  <c r="L198" i="6" s="1"/>
  <c r="M197" i="1"/>
  <c r="M197" i="6" s="1"/>
  <c r="L197" i="1"/>
  <c r="L197" i="6" s="1"/>
  <c r="M196" i="1"/>
  <c r="M196" i="6" s="1"/>
  <c r="L196" i="1"/>
  <c r="L196" i="6" s="1"/>
  <c r="M195" i="1"/>
  <c r="M195" i="6" s="1"/>
  <c r="L195" i="1"/>
  <c r="L195" i="6" s="1"/>
  <c r="M194" i="1"/>
  <c r="M194" i="6" s="1"/>
  <c r="L194" i="1"/>
  <c r="L194" i="6" s="1"/>
  <c r="M193" i="1"/>
  <c r="M193" i="6" s="1"/>
  <c r="L193" i="1"/>
  <c r="L193" i="6" s="1"/>
  <c r="M192" i="1"/>
  <c r="M192" i="6" s="1"/>
  <c r="L192" i="1"/>
  <c r="L192" i="6" s="1"/>
  <c r="M191" i="1"/>
  <c r="M191" i="6" s="1"/>
  <c r="L191" i="1"/>
  <c r="L191" i="6" s="1"/>
  <c r="M190" i="1"/>
  <c r="M190" i="6" s="1"/>
  <c r="L190" i="1"/>
  <c r="L190" i="6" s="1"/>
  <c r="M189" i="1"/>
  <c r="M189" i="6" s="1"/>
  <c r="L189" i="1"/>
  <c r="L189" i="6" s="1"/>
  <c r="M188" i="1"/>
  <c r="M188" i="6" s="1"/>
  <c r="L188" i="1"/>
  <c r="L188" i="6" s="1"/>
  <c r="M187" i="1"/>
  <c r="M187" i="6" s="1"/>
  <c r="L187" i="1"/>
  <c r="L187" i="6" s="1"/>
  <c r="M186" i="1"/>
  <c r="M186" i="6" s="1"/>
  <c r="L186" i="1"/>
  <c r="L186" i="6" s="1"/>
  <c r="M185" i="1"/>
  <c r="M185" i="6" s="1"/>
  <c r="L185" i="1"/>
  <c r="L185" i="6" s="1"/>
  <c r="M184" i="1"/>
  <c r="M184" i="6" s="1"/>
  <c r="L184" i="1"/>
  <c r="L184" i="6" s="1"/>
  <c r="M183" i="1"/>
  <c r="M183" i="6" s="1"/>
  <c r="L183" i="1"/>
  <c r="L183" i="6" s="1"/>
  <c r="M182" i="1"/>
  <c r="M182" i="6" s="1"/>
  <c r="L182" i="1"/>
  <c r="L182" i="6" s="1"/>
  <c r="M181" i="1"/>
  <c r="M181" i="6" s="1"/>
  <c r="L181" i="1"/>
  <c r="L181" i="6" s="1"/>
  <c r="M180" i="1"/>
  <c r="M180" i="6" s="1"/>
  <c r="L180" i="1"/>
  <c r="L180" i="6" s="1"/>
  <c r="M179" i="1"/>
  <c r="M179" i="6" s="1"/>
  <c r="L179" i="1"/>
  <c r="L179" i="6" s="1"/>
  <c r="M178" i="1"/>
  <c r="M178" i="6" s="1"/>
  <c r="L178" i="1"/>
  <c r="L178" i="6" s="1"/>
  <c r="M177" i="1"/>
  <c r="M177" i="6" s="1"/>
  <c r="L177" i="1"/>
  <c r="L177" i="6" s="1"/>
  <c r="M176" i="1"/>
  <c r="M176" i="6" s="1"/>
  <c r="L176" i="1"/>
  <c r="L176" i="6" s="1"/>
  <c r="M175" i="1"/>
  <c r="M175" i="6" s="1"/>
  <c r="L175" i="1"/>
  <c r="L175" i="6" s="1"/>
  <c r="M174" i="1"/>
  <c r="M174" i="6" s="1"/>
  <c r="L174" i="1"/>
  <c r="L174" i="6" s="1"/>
  <c r="M173" i="1"/>
  <c r="M173" i="6" s="1"/>
  <c r="L173" i="1"/>
  <c r="L173" i="6" s="1"/>
  <c r="M172" i="1"/>
  <c r="M172" i="6" s="1"/>
  <c r="L172" i="1"/>
  <c r="L172" i="6" s="1"/>
  <c r="M171" i="1"/>
  <c r="M171" i="6" s="1"/>
  <c r="L171" i="1"/>
  <c r="L171" i="6" s="1"/>
  <c r="M170" i="1"/>
  <c r="M170" i="6" s="1"/>
  <c r="L170" i="1"/>
  <c r="L170" i="6" s="1"/>
  <c r="M169" i="1"/>
  <c r="M169" i="6" s="1"/>
  <c r="L169" i="1"/>
  <c r="L169" i="6" s="1"/>
  <c r="M168" i="1"/>
  <c r="M168" i="6" s="1"/>
  <c r="L168" i="1"/>
  <c r="L168" i="6" s="1"/>
  <c r="M167" i="1"/>
  <c r="M167" i="6" s="1"/>
  <c r="L167" i="1"/>
  <c r="L167" i="6" s="1"/>
  <c r="M166" i="1"/>
  <c r="M166" i="6" s="1"/>
  <c r="L166" i="1"/>
  <c r="L166" i="6" s="1"/>
  <c r="M165" i="1"/>
  <c r="M165" i="6" s="1"/>
  <c r="L165" i="1"/>
  <c r="L165" i="6" s="1"/>
  <c r="M164" i="1"/>
  <c r="M164" i="6" s="1"/>
  <c r="L164" i="1"/>
  <c r="L164" i="6" s="1"/>
  <c r="M163" i="1"/>
  <c r="L163" i="1"/>
  <c r="L163" i="6" s="1"/>
  <c r="M162" i="1"/>
  <c r="M162" i="6" s="1"/>
  <c r="L162" i="1"/>
  <c r="L162" i="6" s="1"/>
  <c r="M161" i="1"/>
  <c r="M161" i="6" s="1"/>
  <c r="L161" i="1"/>
  <c r="L161" i="6" s="1"/>
  <c r="M160" i="1"/>
  <c r="M160" i="6" s="1"/>
  <c r="L160" i="1"/>
  <c r="L160" i="6" s="1"/>
  <c r="M159" i="1"/>
  <c r="M159" i="6" s="1"/>
  <c r="L159" i="1"/>
  <c r="L159" i="6" s="1"/>
  <c r="M158" i="1"/>
  <c r="M158" i="6" s="1"/>
  <c r="L158" i="1"/>
  <c r="L158" i="6" s="1"/>
  <c r="M157" i="1"/>
  <c r="M157" i="6" s="1"/>
  <c r="L157" i="1"/>
  <c r="L157" i="6" s="1"/>
  <c r="M156" i="1"/>
  <c r="M156" i="6" s="1"/>
  <c r="L156" i="1"/>
  <c r="L156" i="6" s="1"/>
  <c r="M155" i="1"/>
  <c r="M155" i="6" s="1"/>
  <c r="L155" i="1"/>
  <c r="L155" i="6" s="1"/>
  <c r="M154" i="1"/>
  <c r="M154" i="6" s="1"/>
  <c r="L154" i="1"/>
  <c r="L154" i="6" s="1"/>
  <c r="M153" i="1"/>
  <c r="M153" i="6" s="1"/>
  <c r="L153" i="1"/>
  <c r="L153" i="6" s="1"/>
  <c r="M152" i="1"/>
  <c r="M152" i="6" s="1"/>
  <c r="L152" i="1"/>
  <c r="L152" i="6" s="1"/>
  <c r="M151" i="1"/>
  <c r="M151" i="6" s="1"/>
  <c r="L151" i="1"/>
  <c r="L151" i="6" s="1"/>
  <c r="M150" i="1"/>
  <c r="M150" i="6" s="1"/>
  <c r="L150" i="1"/>
  <c r="L150" i="6" s="1"/>
  <c r="M149" i="1"/>
  <c r="M149" i="6" s="1"/>
  <c r="L149" i="1"/>
  <c r="L149" i="6" s="1"/>
  <c r="M148" i="1"/>
  <c r="M148" i="6" s="1"/>
  <c r="L148" i="1"/>
  <c r="L148" i="6" s="1"/>
  <c r="M147" i="1"/>
  <c r="M147" i="6" s="1"/>
  <c r="L147" i="1"/>
  <c r="L147" i="6" s="1"/>
  <c r="M146" i="1"/>
  <c r="M146" i="6" s="1"/>
  <c r="L146" i="1"/>
  <c r="L146" i="6" s="1"/>
  <c r="M145" i="1"/>
  <c r="M145" i="6" s="1"/>
  <c r="L145" i="1"/>
  <c r="L145" i="6" s="1"/>
  <c r="M144" i="1"/>
  <c r="M144" i="6" s="1"/>
  <c r="L144" i="1"/>
  <c r="L144" i="6" s="1"/>
  <c r="M143" i="1"/>
  <c r="M143" i="6" s="1"/>
  <c r="L143" i="1"/>
  <c r="L143" i="6" s="1"/>
  <c r="M142" i="1"/>
  <c r="M142" i="6" s="1"/>
  <c r="L142" i="1"/>
  <c r="M141" i="1"/>
  <c r="M141" i="6" s="1"/>
  <c r="L141" i="1"/>
  <c r="L141" i="6" s="1"/>
  <c r="M140" i="1"/>
  <c r="M140" i="6" s="1"/>
  <c r="L140" i="1"/>
  <c r="L140" i="6" s="1"/>
  <c r="M139" i="1"/>
  <c r="M139" i="6" s="1"/>
  <c r="L139" i="1"/>
  <c r="L139" i="6" s="1"/>
  <c r="M138" i="1"/>
  <c r="M138" i="6" s="1"/>
  <c r="L138" i="1"/>
  <c r="L138" i="6" s="1"/>
  <c r="M137" i="1"/>
  <c r="M137" i="6" s="1"/>
  <c r="L137" i="1"/>
  <c r="L137" i="6" s="1"/>
  <c r="M136" i="1"/>
  <c r="M136" i="6" s="1"/>
  <c r="L136" i="1"/>
  <c r="L136" i="6" s="1"/>
  <c r="M135" i="1"/>
  <c r="M135" i="6" s="1"/>
  <c r="L135" i="1"/>
  <c r="L135" i="6" s="1"/>
  <c r="M134" i="1"/>
  <c r="M134" i="6" s="1"/>
  <c r="L134" i="1"/>
  <c r="L134" i="6" s="1"/>
  <c r="M133" i="1"/>
  <c r="M133" i="6" s="1"/>
  <c r="L133" i="1"/>
  <c r="L133" i="6" s="1"/>
  <c r="M132" i="1"/>
  <c r="M132" i="6" s="1"/>
  <c r="L132" i="1"/>
  <c r="L132" i="6" s="1"/>
  <c r="M131" i="1"/>
  <c r="M131" i="6" s="1"/>
  <c r="L131" i="1"/>
  <c r="L131" i="6" s="1"/>
  <c r="M130" i="1"/>
  <c r="M130" i="6" s="1"/>
  <c r="L130" i="1"/>
  <c r="L130" i="6" s="1"/>
  <c r="M129" i="1"/>
  <c r="M129" i="6" s="1"/>
  <c r="L129" i="1"/>
  <c r="L129" i="6" s="1"/>
  <c r="M128" i="1"/>
  <c r="M128" i="6" s="1"/>
  <c r="L128" i="1"/>
  <c r="L128" i="6" s="1"/>
  <c r="M127" i="1"/>
  <c r="M127" i="6" s="1"/>
  <c r="L127" i="1"/>
  <c r="L127" i="6" s="1"/>
  <c r="M126" i="1"/>
  <c r="M126" i="6" s="1"/>
  <c r="L126" i="1"/>
  <c r="L126" i="6" s="1"/>
  <c r="M125" i="1"/>
  <c r="M125" i="6" s="1"/>
  <c r="L125" i="1"/>
  <c r="L125" i="6" s="1"/>
  <c r="M124" i="1"/>
  <c r="M124" i="6" s="1"/>
  <c r="L124" i="1"/>
  <c r="L124" i="6" s="1"/>
  <c r="M123" i="1"/>
  <c r="M123" i="6" s="1"/>
  <c r="L123" i="1"/>
  <c r="L123" i="6" s="1"/>
  <c r="M122" i="1"/>
  <c r="M122" i="6" s="1"/>
  <c r="L122" i="1"/>
  <c r="M121" i="1"/>
  <c r="M121" i="6" s="1"/>
  <c r="L121" i="1"/>
  <c r="L121" i="6" s="1"/>
  <c r="M120" i="1"/>
  <c r="M120" i="6" s="1"/>
  <c r="L120" i="1"/>
  <c r="L120" i="6" s="1"/>
  <c r="M119" i="1"/>
  <c r="M119" i="6" s="1"/>
  <c r="L119" i="1"/>
  <c r="L119" i="6" s="1"/>
  <c r="M118" i="1"/>
  <c r="M118" i="6" s="1"/>
  <c r="L118" i="1"/>
  <c r="L118" i="6" s="1"/>
  <c r="M117" i="1"/>
  <c r="M117" i="6" s="1"/>
  <c r="L117" i="1"/>
  <c r="L117" i="6" s="1"/>
  <c r="M116" i="1"/>
  <c r="M116" i="6" s="1"/>
  <c r="L116" i="1"/>
  <c r="L116" i="6" s="1"/>
  <c r="M115" i="1"/>
  <c r="M115" i="6" s="1"/>
  <c r="L115" i="1"/>
  <c r="L115" i="6" s="1"/>
  <c r="M114" i="1"/>
  <c r="M114" i="6" s="1"/>
  <c r="L114" i="1"/>
  <c r="L114" i="6" s="1"/>
  <c r="M113" i="1"/>
  <c r="M113" i="6" s="1"/>
  <c r="L113" i="1"/>
  <c r="L113" i="6" s="1"/>
  <c r="M112" i="1"/>
  <c r="M112" i="6" s="1"/>
  <c r="L112" i="1"/>
  <c r="L112" i="6" s="1"/>
  <c r="M111" i="1"/>
  <c r="M111" i="6" s="1"/>
  <c r="L111" i="1"/>
  <c r="L111" i="6" s="1"/>
  <c r="M110" i="1"/>
  <c r="M110" i="6" s="1"/>
  <c r="L110" i="1"/>
  <c r="L110" i="6" s="1"/>
  <c r="M109" i="1"/>
  <c r="M109" i="6" s="1"/>
  <c r="L109" i="1"/>
  <c r="L109" i="6" s="1"/>
  <c r="M108" i="1"/>
  <c r="M108" i="6" s="1"/>
  <c r="L108" i="1"/>
  <c r="L108" i="6" s="1"/>
  <c r="M107" i="1"/>
  <c r="M107" i="6" s="1"/>
  <c r="L107" i="1"/>
  <c r="L107" i="6" s="1"/>
  <c r="M106" i="1"/>
  <c r="M106" i="6" s="1"/>
  <c r="L106" i="1"/>
  <c r="L106" i="6" s="1"/>
  <c r="M105" i="1"/>
  <c r="M105" i="6" s="1"/>
  <c r="L105" i="1"/>
  <c r="L105" i="6" s="1"/>
  <c r="M104" i="1"/>
  <c r="M104" i="6" s="1"/>
  <c r="L104" i="1"/>
  <c r="L104" i="6" s="1"/>
  <c r="M103" i="1"/>
  <c r="M103" i="6" s="1"/>
  <c r="L103" i="1"/>
  <c r="L103" i="6" s="1"/>
  <c r="M102" i="1"/>
  <c r="M102" i="6" s="1"/>
  <c r="L102" i="1"/>
  <c r="L102" i="6" s="1"/>
  <c r="M101" i="1"/>
  <c r="M101" i="6" s="1"/>
  <c r="L101" i="1"/>
  <c r="L101" i="6" s="1"/>
  <c r="M100" i="1"/>
  <c r="M100" i="6" s="1"/>
  <c r="L100" i="1"/>
  <c r="L100" i="6" s="1"/>
  <c r="M99" i="1"/>
  <c r="M99" i="6" s="1"/>
  <c r="L99" i="1"/>
  <c r="L99" i="6" s="1"/>
  <c r="M98" i="1"/>
  <c r="M98" i="6" s="1"/>
  <c r="L98" i="1"/>
  <c r="L98" i="6" s="1"/>
  <c r="M97" i="1"/>
  <c r="M97" i="6" s="1"/>
  <c r="L97" i="1"/>
  <c r="L97" i="6" s="1"/>
  <c r="M96" i="1"/>
  <c r="M96" i="6" s="1"/>
  <c r="L96" i="1"/>
  <c r="L96" i="6" s="1"/>
  <c r="M95" i="1"/>
  <c r="M95" i="6" s="1"/>
  <c r="L95" i="1"/>
  <c r="L95" i="6" s="1"/>
  <c r="M94" i="1"/>
  <c r="M94" i="6" s="1"/>
  <c r="L94" i="1"/>
  <c r="L94" i="6" s="1"/>
  <c r="M93" i="1"/>
  <c r="M93" i="6" s="1"/>
  <c r="L93" i="1"/>
  <c r="L93" i="6" s="1"/>
  <c r="M92" i="1"/>
  <c r="M92" i="6" s="1"/>
  <c r="L92" i="1"/>
  <c r="L92" i="6" s="1"/>
  <c r="M91" i="1"/>
  <c r="M91" i="6" s="1"/>
  <c r="L91" i="1"/>
  <c r="L91" i="6" s="1"/>
  <c r="M90" i="1"/>
  <c r="M90" i="6" s="1"/>
  <c r="L90" i="1"/>
  <c r="L90" i="6" s="1"/>
  <c r="M89" i="1"/>
  <c r="M89" i="6" s="1"/>
  <c r="L89" i="1"/>
  <c r="L89" i="6" s="1"/>
  <c r="M88" i="1"/>
  <c r="M88" i="6" s="1"/>
  <c r="L88" i="1"/>
  <c r="L88" i="6" s="1"/>
  <c r="M87" i="1"/>
  <c r="M87" i="6" s="1"/>
  <c r="L87" i="1"/>
  <c r="L87" i="6" s="1"/>
  <c r="M86" i="1"/>
  <c r="M86" i="6" s="1"/>
  <c r="L86" i="1"/>
  <c r="L86" i="6" s="1"/>
  <c r="M85" i="1"/>
  <c r="M85" i="6" s="1"/>
  <c r="L85" i="1"/>
  <c r="L85" i="6" s="1"/>
  <c r="M84" i="1"/>
  <c r="M84" i="6" s="1"/>
  <c r="L84" i="1"/>
  <c r="L84" i="6" s="1"/>
  <c r="M83" i="1"/>
  <c r="M83" i="6" s="1"/>
  <c r="L83" i="1"/>
  <c r="L83" i="6" s="1"/>
  <c r="M82" i="1"/>
  <c r="M82" i="6" s="1"/>
  <c r="L82" i="1"/>
  <c r="L82" i="6" s="1"/>
  <c r="M81" i="1"/>
  <c r="M81" i="6" s="1"/>
  <c r="L81" i="1"/>
  <c r="L81" i="6" s="1"/>
  <c r="M80" i="1"/>
  <c r="M80" i="6" s="1"/>
  <c r="L80" i="1"/>
  <c r="L80" i="6" s="1"/>
  <c r="M79" i="1"/>
  <c r="M79" i="6" s="1"/>
  <c r="L79" i="1"/>
  <c r="L79" i="6" s="1"/>
  <c r="M78" i="1"/>
  <c r="M78" i="6" s="1"/>
  <c r="L78" i="1"/>
  <c r="L78" i="6" s="1"/>
  <c r="M77" i="1"/>
  <c r="M77" i="6" s="1"/>
  <c r="L77" i="1"/>
  <c r="L77" i="6" s="1"/>
  <c r="M76" i="1"/>
  <c r="M76" i="6" s="1"/>
  <c r="L76" i="1"/>
  <c r="L76" i="6" s="1"/>
  <c r="M75" i="1"/>
  <c r="M75" i="6" s="1"/>
  <c r="L75" i="1"/>
  <c r="L75" i="6" s="1"/>
  <c r="M74" i="1"/>
  <c r="M74" i="6" s="1"/>
  <c r="L74" i="1"/>
  <c r="L74" i="6" s="1"/>
  <c r="M73" i="1"/>
  <c r="M73" i="6" s="1"/>
  <c r="L73" i="1"/>
  <c r="L73" i="6" s="1"/>
  <c r="M72" i="1"/>
  <c r="M72" i="6" s="1"/>
  <c r="L72" i="1"/>
  <c r="L72" i="6" s="1"/>
  <c r="M71" i="1"/>
  <c r="M71" i="6" s="1"/>
  <c r="L71" i="1"/>
  <c r="L71" i="6" s="1"/>
  <c r="M70" i="1"/>
  <c r="M70" i="6" s="1"/>
  <c r="L70" i="1"/>
  <c r="L70" i="6" s="1"/>
  <c r="M69" i="1"/>
  <c r="M69" i="6" s="1"/>
  <c r="L69" i="1"/>
  <c r="L69" i="6" s="1"/>
  <c r="M68" i="1"/>
  <c r="M68" i="6" s="1"/>
  <c r="L68" i="1"/>
  <c r="L68" i="6" s="1"/>
  <c r="M67" i="1"/>
  <c r="M67" i="6" s="1"/>
  <c r="L67" i="1"/>
  <c r="L67" i="6" s="1"/>
  <c r="M66" i="1"/>
  <c r="M66" i="6" s="1"/>
  <c r="L66" i="1"/>
  <c r="L66" i="6" s="1"/>
  <c r="M65" i="1"/>
  <c r="M65" i="6" s="1"/>
  <c r="L65" i="1"/>
  <c r="L65" i="6" s="1"/>
  <c r="M64" i="1"/>
  <c r="M64" i="6" s="1"/>
  <c r="L64" i="1"/>
  <c r="L64" i="6" s="1"/>
  <c r="M63" i="1"/>
  <c r="M63" i="6" s="1"/>
  <c r="L63" i="1"/>
  <c r="L63" i="6" s="1"/>
  <c r="M62" i="1"/>
  <c r="M62" i="6" s="1"/>
  <c r="L62" i="1"/>
  <c r="L62" i="6" s="1"/>
  <c r="M61" i="1"/>
  <c r="M61" i="6" s="1"/>
  <c r="L61" i="1"/>
  <c r="L61" i="6" s="1"/>
  <c r="M60" i="1"/>
  <c r="M60" i="6" s="1"/>
  <c r="L60" i="1"/>
  <c r="L60" i="6" s="1"/>
  <c r="M59" i="1"/>
  <c r="M59" i="6" s="1"/>
  <c r="L59" i="1"/>
  <c r="L59" i="6" s="1"/>
  <c r="M58" i="1"/>
  <c r="M58" i="6" s="1"/>
  <c r="L58" i="1"/>
  <c r="L58" i="6" s="1"/>
  <c r="M57" i="1"/>
  <c r="M57" i="6" s="1"/>
  <c r="L57" i="1"/>
  <c r="L57" i="6" s="1"/>
  <c r="M56" i="1"/>
  <c r="M56" i="6" s="1"/>
  <c r="L56" i="1"/>
  <c r="L56" i="6" s="1"/>
  <c r="M55" i="1"/>
  <c r="M55" i="6" s="1"/>
  <c r="L55" i="1"/>
  <c r="L55" i="6" s="1"/>
  <c r="M54" i="1"/>
  <c r="M54" i="6" s="1"/>
  <c r="L54" i="1"/>
  <c r="L54" i="6" s="1"/>
  <c r="M53" i="1"/>
  <c r="M53" i="6" s="1"/>
  <c r="L53" i="1"/>
  <c r="L53" i="6" s="1"/>
  <c r="M52" i="1"/>
  <c r="M52" i="6" s="1"/>
  <c r="L52" i="1"/>
  <c r="L52" i="6" s="1"/>
  <c r="M51" i="1"/>
  <c r="M51" i="6" s="1"/>
  <c r="L51" i="1"/>
  <c r="L51" i="6" s="1"/>
  <c r="M50" i="1"/>
  <c r="M50" i="6" s="1"/>
  <c r="L50" i="1"/>
  <c r="L50" i="6" s="1"/>
  <c r="M49" i="1"/>
  <c r="M49" i="6" s="1"/>
  <c r="L49" i="1"/>
  <c r="L49" i="6" s="1"/>
  <c r="M48" i="1"/>
  <c r="M48" i="6" s="1"/>
  <c r="L48" i="1"/>
  <c r="L48" i="6" s="1"/>
  <c r="M47" i="1"/>
  <c r="M47" i="6" s="1"/>
  <c r="L47" i="1"/>
  <c r="L47" i="6" s="1"/>
  <c r="M46" i="1"/>
  <c r="M46" i="6" s="1"/>
  <c r="L46" i="1"/>
  <c r="L46" i="6" s="1"/>
  <c r="M45" i="1"/>
  <c r="M45" i="6" s="1"/>
  <c r="L45" i="1"/>
  <c r="L45" i="6" s="1"/>
  <c r="M44" i="1"/>
  <c r="M44" i="6" s="1"/>
  <c r="L44" i="1"/>
  <c r="L44" i="6" s="1"/>
  <c r="M43" i="1"/>
  <c r="M43" i="6" s="1"/>
  <c r="L43" i="1"/>
  <c r="L43" i="6" s="1"/>
  <c r="M42" i="1"/>
  <c r="M42" i="6" s="1"/>
  <c r="L42" i="1"/>
  <c r="L42" i="6" s="1"/>
  <c r="M41" i="1"/>
  <c r="M41" i="6" s="1"/>
  <c r="L41" i="1"/>
  <c r="L41" i="6" s="1"/>
  <c r="M40" i="1"/>
  <c r="M40" i="6" s="1"/>
  <c r="L40" i="1"/>
  <c r="L40" i="6" s="1"/>
  <c r="M39" i="1"/>
  <c r="M39" i="6" s="1"/>
  <c r="L39" i="1"/>
  <c r="L39" i="6" s="1"/>
  <c r="M38" i="1"/>
  <c r="M38" i="6" s="1"/>
  <c r="L38" i="1"/>
  <c r="L38" i="6" s="1"/>
  <c r="M37" i="1"/>
  <c r="M37" i="6" s="1"/>
  <c r="L37" i="1"/>
  <c r="L37" i="6" s="1"/>
  <c r="M36" i="1"/>
  <c r="M36" i="6" s="1"/>
  <c r="L36" i="1"/>
  <c r="L36" i="6" s="1"/>
  <c r="M35" i="1"/>
  <c r="M35" i="6" s="1"/>
  <c r="L35" i="1"/>
  <c r="L35" i="6" s="1"/>
  <c r="M34" i="1"/>
  <c r="M34" i="6" s="1"/>
  <c r="L34" i="1"/>
  <c r="L34" i="6" s="1"/>
  <c r="M33" i="1"/>
  <c r="M33" i="6" s="1"/>
  <c r="L33" i="1"/>
  <c r="L33" i="6" s="1"/>
  <c r="M32" i="1"/>
  <c r="M32" i="6" s="1"/>
  <c r="L32" i="1"/>
  <c r="L32" i="6" s="1"/>
  <c r="M31" i="1"/>
  <c r="M31" i="6" s="1"/>
  <c r="L31" i="1"/>
  <c r="L31" i="6" s="1"/>
  <c r="M30" i="1"/>
  <c r="M30" i="6" s="1"/>
  <c r="L30" i="1"/>
  <c r="L30" i="6" s="1"/>
  <c r="M29" i="1"/>
  <c r="M29" i="6" s="1"/>
  <c r="L29" i="1"/>
  <c r="L29" i="6" s="1"/>
  <c r="M28" i="1"/>
  <c r="M28" i="6" s="1"/>
  <c r="L28" i="1"/>
  <c r="L28" i="6" s="1"/>
  <c r="M27" i="1"/>
  <c r="M27" i="6" s="1"/>
  <c r="L27" i="1"/>
  <c r="L27" i="6" s="1"/>
  <c r="M26" i="1"/>
  <c r="M26" i="6" s="1"/>
  <c r="L26" i="1"/>
  <c r="L26" i="6" s="1"/>
  <c r="M25" i="1"/>
  <c r="M25" i="6" s="1"/>
  <c r="L25" i="1"/>
  <c r="L25" i="6" s="1"/>
  <c r="M24" i="1"/>
  <c r="M24" i="6" s="1"/>
  <c r="L24" i="1"/>
  <c r="M23" i="1"/>
  <c r="M23" i="6" s="1"/>
  <c r="L23" i="1"/>
  <c r="L23" i="6" s="1"/>
  <c r="M22" i="1"/>
  <c r="M22" i="6" s="1"/>
  <c r="L22" i="1"/>
  <c r="L22" i="6" s="1"/>
  <c r="M21" i="1"/>
  <c r="M21" i="6" s="1"/>
  <c r="L21" i="1"/>
  <c r="L21" i="6" s="1"/>
  <c r="M20" i="1"/>
  <c r="M20" i="6" s="1"/>
  <c r="L20" i="1"/>
  <c r="M19" i="1"/>
  <c r="M19" i="6" s="1"/>
  <c r="L19" i="1"/>
  <c r="M18" i="1"/>
  <c r="M18" i="6" s="1"/>
  <c r="L18" i="1"/>
  <c r="M17" i="1"/>
  <c r="M17" i="6" s="1"/>
  <c r="L17" i="1"/>
  <c r="M16" i="1"/>
  <c r="M16" i="6" s="1"/>
  <c r="L16" i="1"/>
  <c r="D16" i="7" s="1"/>
  <c r="M15" i="1"/>
  <c r="M15" i="6" s="1"/>
  <c r="L15" i="1"/>
  <c r="E18" i="7" s="1"/>
  <c r="M14" i="1"/>
  <c r="M14" i="6" s="1"/>
  <c r="L14" i="1"/>
  <c r="M13" i="1"/>
  <c r="M13" i="6" s="1"/>
  <c r="L13" i="1"/>
  <c r="L13" i="6" s="1"/>
  <c r="M12" i="1"/>
  <c r="M12" i="6" s="1"/>
  <c r="L12" i="1"/>
  <c r="M11" i="1"/>
  <c r="M11" i="6" s="1"/>
  <c r="L11" i="1"/>
  <c r="M10" i="1"/>
  <c r="M10" i="6" s="1"/>
  <c r="L10" i="1"/>
  <c r="M9" i="1"/>
  <c r="M9" i="6" s="1"/>
  <c r="L9" i="1"/>
  <c r="L9" i="6" s="1"/>
  <c r="M8" i="1"/>
  <c r="M8" i="6" s="1"/>
  <c r="L8" i="1"/>
  <c r="M7" i="1"/>
  <c r="M7" i="6" s="1"/>
  <c r="L7" i="1"/>
  <c r="L7" i="6" s="1"/>
  <c r="M6" i="1"/>
  <c r="M6" i="6" s="1"/>
  <c r="L6" i="1"/>
  <c r="L6" i="6" s="1"/>
  <c r="M5" i="1"/>
  <c r="M5" i="6" s="1"/>
  <c r="L5" i="1"/>
  <c r="L5" i="6" s="1"/>
  <c r="M4" i="1"/>
  <c r="M4" i="6" s="1"/>
  <c r="L4" i="1"/>
  <c r="K6" i="11" l="1"/>
  <c r="P6" i="11"/>
  <c r="N6" i="11"/>
  <c r="O6" i="11" s="1"/>
  <c r="Q25" i="12" s="1"/>
  <c r="H26" i="7" s="1"/>
  <c r="I26" i="7" s="1"/>
  <c r="M6" i="11"/>
  <c r="P5" i="11"/>
  <c r="Q22" i="12"/>
  <c r="G25" i="7" s="1"/>
  <c r="M8" i="11"/>
  <c r="L8" i="11"/>
  <c r="N8" i="11"/>
  <c r="O8" i="11" s="1"/>
  <c r="O13" i="11"/>
  <c r="Q16" i="12"/>
  <c r="K13" i="11"/>
  <c r="Q23" i="12"/>
  <c r="H25" i="7" s="1"/>
  <c r="M7" i="11"/>
  <c r="N11" i="11"/>
  <c r="O11" i="11" s="1"/>
  <c r="P208" i="11"/>
  <c r="K208" i="11"/>
  <c r="N208" i="11"/>
  <c r="M208" i="11"/>
  <c r="M60" i="11"/>
  <c r="P63" i="11"/>
  <c r="N63" i="11"/>
  <c r="M63" i="11"/>
  <c r="L242" i="11"/>
  <c r="P242" i="11"/>
  <c r="O242" i="11"/>
  <c r="L251" i="11"/>
  <c r="P251" i="11"/>
  <c r="M251" i="11"/>
  <c r="P284" i="11"/>
  <c r="M498" i="11"/>
  <c r="L498" i="11"/>
  <c r="P32" i="11"/>
  <c r="N32" i="11"/>
  <c r="M32" i="11"/>
  <c r="O396" i="11"/>
  <c r="N396" i="11"/>
  <c r="O497" i="11"/>
  <c r="L497" i="11"/>
  <c r="P184" i="11"/>
  <c r="L184" i="11"/>
  <c r="K237" i="11"/>
  <c r="O237" i="11"/>
  <c r="M374" i="11"/>
  <c r="O374" i="11"/>
  <c r="P28" i="11"/>
  <c r="N28" i="11"/>
  <c r="P47" i="11"/>
  <c r="O47" i="11"/>
  <c r="N60" i="11"/>
  <c r="M120" i="11"/>
  <c r="L120" i="11"/>
  <c r="O233" i="11"/>
  <c r="N233" i="11"/>
  <c r="N431" i="11"/>
  <c r="L431" i="11"/>
  <c r="L133" i="11"/>
  <c r="N133" i="11"/>
  <c r="K133" i="11"/>
  <c r="M383" i="11"/>
  <c r="L383" i="11"/>
  <c r="P54" i="11"/>
  <c r="O54" i="11"/>
  <c r="P170" i="11"/>
  <c r="K170" i="11"/>
  <c r="O452" i="11"/>
  <c r="M452" i="11"/>
  <c r="K452" i="11"/>
  <c r="P183" i="11"/>
  <c r="M183" i="11"/>
  <c r="L183" i="11"/>
  <c r="K183" i="11"/>
  <c r="N261" i="11"/>
  <c r="O261" i="11"/>
  <c r="M261" i="11"/>
  <c r="P339" i="11"/>
  <c r="O339" i="11"/>
  <c r="L339" i="11"/>
  <c r="P435" i="11"/>
  <c r="O435" i="11"/>
  <c r="M163" i="11"/>
  <c r="L163" i="11"/>
  <c r="P300" i="11"/>
  <c r="N300" i="11"/>
  <c r="M300" i="11"/>
  <c r="O216" i="11"/>
  <c r="M216" i="11"/>
  <c r="L216" i="11"/>
  <c r="O456" i="11"/>
  <c r="P456" i="11"/>
  <c r="M456" i="11"/>
  <c r="O83" i="11"/>
  <c r="P83" i="11"/>
  <c r="M83" i="11"/>
  <c r="K83" i="11"/>
  <c r="M249" i="11"/>
  <c r="L249" i="11"/>
  <c r="O292" i="11"/>
  <c r="K292" i="11"/>
  <c r="K246" i="11"/>
  <c r="P246" i="11"/>
  <c r="O246" i="11"/>
  <c r="M474" i="11"/>
  <c r="O474" i="11"/>
  <c r="L474" i="11"/>
  <c r="P16" i="11"/>
  <c r="L16" i="11"/>
  <c r="L60" i="11"/>
  <c r="O60" i="11"/>
  <c r="P295" i="11"/>
  <c r="M295" i="11"/>
  <c r="L295" i="11"/>
  <c r="K346" i="11"/>
  <c r="O346" i="11"/>
  <c r="N346" i="11"/>
  <c r="O466" i="11"/>
  <c r="P466" i="11"/>
  <c r="N466" i="11"/>
  <c r="P56" i="11"/>
  <c r="N56" i="11"/>
  <c r="M56" i="11"/>
  <c r="L56" i="11"/>
  <c r="L181" i="11"/>
  <c r="N181" i="11"/>
  <c r="M181" i="11"/>
  <c r="L320" i="11"/>
  <c r="O320" i="11"/>
  <c r="K320" i="11"/>
  <c r="M355" i="11"/>
  <c r="L355" i="11"/>
  <c r="K355" i="11"/>
  <c r="O90" i="11"/>
  <c r="M90" i="11"/>
  <c r="K90" i="11"/>
  <c r="N159" i="11"/>
  <c r="O159" i="11"/>
  <c r="L275" i="11"/>
  <c r="P275" i="11"/>
  <c r="O275" i="11"/>
  <c r="K342" i="11"/>
  <c r="O342" i="11"/>
  <c r="N342" i="11"/>
  <c r="M342" i="11"/>
  <c r="O25" i="11"/>
  <c r="P25" i="11"/>
  <c r="P169" i="11"/>
  <c r="N169" i="11"/>
  <c r="M169" i="11"/>
  <c r="L169" i="11"/>
  <c r="M356" i="11"/>
  <c r="P356" i="11"/>
  <c r="P388" i="11"/>
  <c r="L388" i="11"/>
  <c r="N401" i="11"/>
  <c r="K401" i="11"/>
  <c r="N442" i="11"/>
  <c r="M442" i="11"/>
  <c r="P35" i="11"/>
  <c r="O35" i="11"/>
  <c r="N35" i="11"/>
  <c r="M35" i="11"/>
  <c r="L35" i="11"/>
  <c r="M53" i="11"/>
  <c r="P53" i="11"/>
  <c r="O53" i="11"/>
  <c r="N53" i="11"/>
  <c r="K53" i="11"/>
  <c r="K216" i="11"/>
  <c r="K249" i="11"/>
  <c r="M291" i="11"/>
  <c r="P291" i="11"/>
  <c r="O343" i="11"/>
  <c r="P343" i="11"/>
  <c r="K456" i="11"/>
  <c r="N393" i="11"/>
  <c r="L36" i="11"/>
  <c r="M39" i="11"/>
  <c r="L43" i="11"/>
  <c r="M84" i="11"/>
  <c r="L91" i="11"/>
  <c r="M98" i="11"/>
  <c r="L113" i="11"/>
  <c r="K203" i="11"/>
  <c r="M267" i="11"/>
  <c r="L353" i="11"/>
  <c r="O393" i="11"/>
  <c r="M490" i="11"/>
  <c r="N7" i="11"/>
  <c r="O7" i="11" s="1"/>
  <c r="L11" i="11"/>
  <c r="M11" i="11" s="1"/>
  <c r="O21" i="11"/>
  <c r="O26" i="11"/>
  <c r="P29" i="11"/>
  <c r="P36" i="11"/>
  <c r="L51" i="11"/>
  <c r="P57" i="11"/>
  <c r="O77" i="11"/>
  <c r="P81" i="11"/>
  <c r="O91" i="11"/>
  <c r="P103" i="11"/>
  <c r="N107" i="11"/>
  <c r="O110" i="11"/>
  <c r="O150" i="11"/>
  <c r="K185" i="11"/>
  <c r="P189" i="11"/>
  <c r="P203" i="11"/>
  <c r="N209" i="11"/>
  <c r="K250" i="11"/>
  <c r="O318" i="11"/>
  <c r="N347" i="11"/>
  <c r="M357" i="11"/>
  <c r="K377" i="11"/>
  <c r="L391" i="11"/>
  <c r="K394" i="11"/>
  <c r="M416" i="11"/>
  <c r="P440" i="11"/>
  <c r="O447" i="11"/>
  <c r="K451" i="11"/>
  <c r="P454" i="11"/>
  <c r="N481" i="11"/>
  <c r="L18" i="11"/>
  <c r="L44" i="11"/>
  <c r="L58" i="11"/>
  <c r="O64" i="11"/>
  <c r="O67" i="11"/>
  <c r="K111" i="11"/>
  <c r="N132" i="11"/>
  <c r="K136" i="11"/>
  <c r="O165" i="11"/>
  <c r="K204" i="11"/>
  <c r="L207" i="11"/>
  <c r="M218" i="11"/>
  <c r="N244" i="11"/>
  <c r="M250" i="11"/>
  <c r="K273" i="11"/>
  <c r="N277" i="11"/>
  <c r="M298" i="11"/>
  <c r="M306" i="11"/>
  <c r="L333" i="11"/>
  <c r="N337" i="11"/>
  <c r="M351" i="11"/>
  <c r="K354" i="11"/>
  <c r="L382" i="11"/>
  <c r="O391" i="11"/>
  <c r="O406" i="11"/>
  <c r="M433" i="11"/>
  <c r="M451" i="11"/>
  <c r="K464" i="11"/>
  <c r="M472" i="11"/>
  <c r="P11" i="11"/>
  <c r="M18" i="11"/>
  <c r="M27" i="11"/>
  <c r="L37" i="11"/>
  <c r="M44" i="11"/>
  <c r="M58" i="11"/>
  <c r="P64" i="11"/>
  <c r="P67" i="11"/>
  <c r="O71" i="11"/>
  <c r="O78" i="11"/>
  <c r="N99" i="11"/>
  <c r="K108" i="11"/>
  <c r="L111" i="11"/>
  <c r="P132" i="11"/>
  <c r="L136" i="11"/>
  <c r="P165" i="11"/>
  <c r="N204" i="11"/>
  <c r="M207" i="11"/>
  <c r="P218" i="11"/>
  <c r="K259" i="11"/>
  <c r="M273" i="11"/>
  <c r="K290" i="11"/>
  <c r="O319" i="11"/>
  <c r="O333" i="11"/>
  <c r="O337" i="11"/>
  <c r="N351" i="11"/>
  <c r="M354" i="11"/>
  <c r="K367" i="11"/>
  <c r="O378" i="11"/>
  <c r="N382" i="11"/>
  <c r="P391" i="11"/>
  <c r="P406" i="11"/>
  <c r="P433" i="11"/>
  <c r="N451" i="11"/>
  <c r="O464" i="11"/>
  <c r="O472" i="11"/>
  <c r="P488" i="11"/>
  <c r="P204" i="11"/>
  <c r="O232" i="11"/>
  <c r="K177" i="11"/>
  <c r="L395" i="11"/>
  <c r="K430" i="11"/>
  <c r="L438" i="11"/>
  <c r="O19" i="11"/>
  <c r="L42" i="11"/>
  <c r="K65" i="11"/>
  <c r="O68" i="11"/>
  <c r="M112" i="11"/>
  <c r="N162" i="11"/>
  <c r="K166" i="11"/>
  <c r="L177" i="11"/>
  <c r="L187" i="11"/>
  <c r="L278" i="11"/>
  <c r="P282" i="11"/>
  <c r="P286" i="11"/>
  <c r="K307" i="11"/>
  <c r="O325" i="11"/>
  <c r="M334" i="11"/>
  <c r="M338" i="11"/>
  <c r="M349" i="11"/>
  <c r="P368" i="11"/>
  <c r="O392" i="11"/>
  <c r="K407" i="11"/>
  <c r="N430" i="11"/>
  <c r="O445" i="11"/>
  <c r="K460" i="11"/>
  <c r="K470" i="11"/>
  <c r="O473" i="11"/>
  <c r="N489" i="11"/>
  <c r="K501" i="11"/>
  <c r="L65" i="11"/>
  <c r="K76" i="11"/>
  <c r="K106" i="11"/>
  <c r="K109" i="11"/>
  <c r="M177" i="11"/>
  <c r="K205" i="11"/>
  <c r="K255" i="11"/>
  <c r="N349" i="11"/>
  <c r="N470" i="11"/>
  <c r="K493" i="11"/>
  <c r="P4" i="11"/>
  <c r="P102" i="11"/>
  <c r="O102" i="11"/>
  <c r="L126" i="11"/>
  <c r="M126" i="11"/>
  <c r="K126" i="11"/>
  <c r="P129" i="11"/>
  <c r="M129" i="11"/>
  <c r="P148" i="11"/>
  <c r="O148" i="11"/>
  <c r="P164" i="11"/>
  <c r="K164" i="11"/>
  <c r="L167" i="11"/>
  <c r="O167" i="11"/>
  <c r="N167" i="11"/>
  <c r="M202" i="11"/>
  <c r="O202" i="11"/>
  <c r="N202" i="11"/>
  <c r="L296" i="11"/>
  <c r="P296" i="11"/>
  <c r="M296" i="11"/>
  <c r="K296" i="11"/>
  <c r="M299" i="11"/>
  <c r="L299" i="11"/>
  <c r="O302" i="11"/>
  <c r="L302" i="11"/>
  <c r="K302" i="11"/>
  <c r="K389" i="11"/>
  <c r="N389" i="11"/>
  <c r="L436" i="11"/>
  <c r="P436" i="11"/>
  <c r="M436" i="11"/>
  <c r="N123" i="11"/>
  <c r="O123" i="11"/>
  <c r="K123" i="11"/>
  <c r="M224" i="11"/>
  <c r="P224" i="11"/>
  <c r="M256" i="11"/>
  <c r="P256" i="11"/>
  <c r="K256" i="11"/>
  <c r="K335" i="11"/>
  <c r="P335" i="11"/>
  <c r="M335" i="11"/>
  <c r="L335" i="11"/>
  <c r="L446" i="11"/>
  <c r="K446" i="11"/>
  <c r="K124" i="11"/>
  <c r="L127" i="11"/>
  <c r="L130" i="11"/>
  <c r="K171" i="11"/>
  <c r="N13" i="11"/>
  <c r="O18" i="11"/>
  <c r="M21" i="11"/>
  <c r="M23" i="11"/>
  <c r="K29" i="11"/>
  <c r="K32" i="11"/>
  <c r="P34" i="11"/>
  <c r="P39" i="11"/>
  <c r="N42" i="11"/>
  <c r="L50" i="11"/>
  <c r="L53" i="11"/>
  <c r="O63" i="11"/>
  <c r="M69" i="11"/>
  <c r="L81" i="11"/>
  <c r="K86" i="11"/>
  <c r="L100" i="11"/>
  <c r="P110" i="11"/>
  <c r="P120" i="11"/>
  <c r="O120" i="11"/>
  <c r="N120" i="11"/>
  <c r="M124" i="11"/>
  <c r="N127" i="11"/>
  <c r="M130" i="11"/>
  <c r="P153" i="11"/>
  <c r="L171" i="11"/>
  <c r="K175" i="11"/>
  <c r="M192" i="11"/>
  <c r="K221" i="11"/>
  <c r="O229" i="11"/>
  <c r="P233" i="11"/>
  <c r="K251" i="11"/>
  <c r="M253" i="11"/>
  <c r="M257" i="11"/>
  <c r="L291" i="11"/>
  <c r="K324" i="11"/>
  <c r="N332" i="11"/>
  <c r="M332" i="11"/>
  <c r="P346" i="11"/>
  <c r="M346" i="11"/>
  <c r="O355" i="11"/>
  <c r="K397" i="11"/>
  <c r="N400" i="11"/>
  <c r="K412" i="11"/>
  <c r="P437" i="11"/>
  <c r="N437" i="11"/>
  <c r="M437" i="11"/>
  <c r="K437" i="11"/>
  <c r="N444" i="11"/>
  <c r="O462" i="11"/>
  <c r="P462" i="11"/>
  <c r="K462" i="11"/>
  <c r="M484" i="11"/>
  <c r="L489" i="11"/>
  <c r="O496" i="11"/>
  <c r="P496" i="11"/>
  <c r="M500" i="11"/>
  <c r="P500" i="11"/>
  <c r="N500" i="11"/>
  <c r="P211" i="11"/>
  <c r="M211" i="11"/>
  <c r="K293" i="11"/>
  <c r="N293" i="11"/>
  <c r="M293" i="11"/>
  <c r="P399" i="11"/>
  <c r="O399" i="11"/>
  <c r="O428" i="11"/>
  <c r="N428" i="11"/>
  <c r="N152" i="11"/>
  <c r="O152" i="11"/>
  <c r="M152" i="11"/>
  <c r="L174" i="11"/>
  <c r="K174" i="11"/>
  <c r="N180" i="11"/>
  <c r="M180" i="11"/>
  <c r="K180" i="11"/>
  <c r="N191" i="11"/>
  <c r="O191" i="11"/>
  <c r="L191" i="11"/>
  <c r="O220" i="11"/>
  <c r="L220" i="11"/>
  <c r="K220" i="11"/>
  <c r="K244" i="11"/>
  <c r="P244" i="11"/>
  <c r="M244" i="11"/>
  <c r="L244" i="11"/>
  <c r="L306" i="11"/>
  <c r="K306" i="11"/>
  <c r="P323" i="11"/>
  <c r="N323" i="11"/>
  <c r="M358" i="11"/>
  <c r="P358" i="11"/>
  <c r="M390" i="11"/>
  <c r="O390" i="11"/>
  <c r="L390" i="11"/>
  <c r="P396" i="11"/>
  <c r="M396" i="11"/>
  <c r="L396" i="11"/>
  <c r="N18" i="11"/>
  <c r="M42" i="11"/>
  <c r="K69" i="11"/>
  <c r="O97" i="11"/>
  <c r="P97" i="11"/>
  <c r="M97" i="11"/>
  <c r="K100" i="11"/>
  <c r="L195" i="11"/>
  <c r="O195" i="11"/>
  <c r="N195" i="11"/>
  <c r="L253" i="11"/>
  <c r="L257" i="11"/>
  <c r="L373" i="11"/>
  <c r="P373" i="11"/>
  <c r="O373" i="11"/>
  <c r="K373" i="11"/>
  <c r="K400" i="11"/>
  <c r="P429" i="11"/>
  <c r="O429" i="11"/>
  <c r="K444" i="11"/>
  <c r="L453" i="11"/>
  <c r="K453" i="11"/>
  <c r="K8" i="11"/>
  <c r="P13" i="11"/>
  <c r="N21" i="11"/>
  <c r="L29" i="11"/>
  <c r="L32" i="11"/>
  <c r="O42" i="11"/>
  <c r="K48" i="11"/>
  <c r="N50" i="11"/>
  <c r="K58" i="11"/>
  <c r="P69" i="11"/>
  <c r="M81" i="11"/>
  <c r="L84" i="11"/>
  <c r="L86" i="11"/>
  <c r="O89" i="11"/>
  <c r="K92" i="11"/>
  <c r="K95" i="11"/>
  <c r="L98" i="11"/>
  <c r="M100" i="11"/>
  <c r="P127" i="11"/>
  <c r="P130" i="11"/>
  <c r="N137" i="11"/>
  <c r="L137" i="11"/>
  <c r="M188" i="11"/>
  <c r="P199" i="11"/>
  <c r="O199" i="11"/>
  <c r="L199" i="11"/>
  <c r="O257" i="11"/>
  <c r="N283" i="11"/>
  <c r="M283" i="11"/>
  <c r="M287" i="11"/>
  <c r="P294" i="11"/>
  <c r="K294" i="11"/>
  <c r="P297" i="11"/>
  <c r="N297" i="11"/>
  <c r="M297" i="11"/>
  <c r="O300" i="11"/>
  <c r="L300" i="11"/>
  <c r="K300" i="11"/>
  <c r="O310" i="11"/>
  <c r="K310" i="11"/>
  <c r="K328" i="11"/>
  <c r="N374" i="11"/>
  <c r="L387" i="11"/>
  <c r="P387" i="11"/>
  <c r="N387" i="11"/>
  <c r="P121" i="11"/>
  <c r="N121" i="11"/>
  <c r="P142" i="11"/>
  <c r="O142" i="11"/>
  <c r="K291" i="11"/>
  <c r="O291" i="11"/>
  <c r="N291" i="11"/>
  <c r="K340" i="11"/>
  <c r="P340" i="11"/>
  <c r="M340" i="11"/>
  <c r="L340" i="11"/>
  <c r="P458" i="11"/>
  <c r="O458" i="11"/>
  <c r="L458" i="11"/>
  <c r="O484" i="11"/>
  <c r="L484" i="11"/>
  <c r="K484" i="11"/>
  <c r="K489" i="11"/>
  <c r="P489" i="11"/>
  <c r="O489" i="11"/>
  <c r="N477" i="11"/>
  <c r="M477" i="11"/>
  <c r="L477" i="11"/>
  <c r="K46" i="11"/>
  <c r="P72" i="11"/>
  <c r="L72" i="11"/>
  <c r="L118" i="11"/>
  <c r="N118" i="11"/>
  <c r="M118" i="11"/>
  <c r="N138" i="11"/>
  <c r="L138" i="11"/>
  <c r="O214" i="11"/>
  <c r="L214" i="11"/>
  <c r="M234" i="11"/>
  <c r="K234" i="11"/>
  <c r="O251" i="11"/>
  <c r="N251" i="11"/>
  <c r="P272" i="11"/>
  <c r="K272" i="11"/>
  <c r="P280" i="11"/>
  <c r="O280" i="11"/>
  <c r="P304" i="11"/>
  <c r="O304" i="11"/>
  <c r="N304" i="11"/>
  <c r="O316" i="11"/>
  <c r="L316" i="11"/>
  <c r="L369" i="11"/>
  <c r="K369" i="11"/>
  <c r="K438" i="11"/>
  <c r="P438" i="11"/>
  <c r="N438" i="11"/>
  <c r="M438" i="11"/>
  <c r="P497" i="11"/>
  <c r="N497" i="11"/>
  <c r="M497" i="11"/>
  <c r="K497" i="11"/>
  <c r="P8" i="11"/>
  <c r="M16" i="11"/>
  <c r="K22" i="11"/>
  <c r="K25" i="11"/>
  <c r="P27" i="11"/>
  <c r="L46" i="11"/>
  <c r="M78" i="11"/>
  <c r="K78" i="11"/>
  <c r="P150" i="11"/>
  <c r="M150" i="11"/>
  <c r="P163" i="11"/>
  <c r="O163" i="11"/>
  <c r="N163" i="11"/>
  <c r="P193" i="11"/>
  <c r="M193" i="11"/>
  <c r="L193" i="11"/>
  <c r="L222" i="11"/>
  <c r="O222" i="11"/>
  <c r="L226" i="11"/>
  <c r="P226" i="11"/>
  <c r="O226" i="11"/>
  <c r="K239" i="11"/>
  <c r="M239" i="11"/>
  <c r="K242" i="11"/>
  <c r="N242" i="11"/>
  <c r="O301" i="11"/>
  <c r="M301" i="11"/>
  <c r="K344" i="11"/>
  <c r="P344" i="11"/>
  <c r="O344" i="11"/>
  <c r="O468" i="11"/>
  <c r="P468" i="11"/>
  <c r="N468" i="11"/>
  <c r="N502" i="11"/>
  <c r="P502" i="11"/>
  <c r="K4" i="11"/>
  <c r="L22" i="11"/>
  <c r="L25" i="11"/>
  <c r="K41" i="11"/>
  <c r="M46" i="11"/>
  <c r="P76" i="11"/>
  <c r="P90" i="11"/>
  <c r="K102" i="11"/>
  <c r="K119" i="11"/>
  <c r="P128" i="11"/>
  <c r="O128" i="11"/>
  <c r="M128" i="11"/>
  <c r="N131" i="11"/>
  <c r="K131" i="11"/>
  <c r="P134" i="11"/>
  <c r="M134" i="11"/>
  <c r="K148" i="11"/>
  <c r="L154" i="11"/>
  <c r="N154" i="11"/>
  <c r="M154" i="11"/>
  <c r="N166" i="11"/>
  <c r="M166" i="11"/>
  <c r="O249" i="11"/>
  <c r="N249" i="11"/>
  <c r="K295" i="11"/>
  <c r="O295" i="11"/>
  <c r="N295" i="11"/>
  <c r="O298" i="11"/>
  <c r="L298" i="11"/>
  <c r="K298" i="11"/>
  <c r="P321" i="11"/>
  <c r="K321" i="11"/>
  <c r="K384" i="11"/>
  <c r="O384" i="11"/>
  <c r="M384" i="11"/>
  <c r="L384" i="11"/>
  <c r="L389" i="11"/>
  <c r="N414" i="11"/>
  <c r="P414" i="11"/>
  <c r="M448" i="11"/>
  <c r="K448" i="11"/>
  <c r="L4" i="11"/>
  <c r="K20" i="11"/>
  <c r="N22" i="11"/>
  <c r="M25" i="11"/>
  <c r="K30" i="11"/>
  <c r="M41" i="11"/>
  <c r="N46" i="11"/>
  <c r="L49" i="11"/>
  <c r="P70" i="11"/>
  <c r="L70" i="11"/>
  <c r="K79" i="11"/>
  <c r="K85" i="11"/>
  <c r="L102" i="11"/>
  <c r="M119" i="11"/>
  <c r="K144" i="11"/>
  <c r="L148" i="11"/>
  <c r="L164" i="11"/>
  <c r="P197" i="11"/>
  <c r="L197" i="11"/>
  <c r="K202" i="11"/>
  <c r="K207" i="11"/>
  <c r="O207" i="11"/>
  <c r="N207" i="11"/>
  <c r="N227" i="11"/>
  <c r="O227" i="11"/>
  <c r="M302" i="11"/>
  <c r="K348" i="11"/>
  <c r="M389" i="11"/>
  <c r="P395" i="11"/>
  <c r="O395" i="11"/>
  <c r="N395" i="11"/>
  <c r="P398" i="11"/>
  <c r="M398" i="11"/>
  <c r="L398" i="11"/>
  <c r="O426" i="11"/>
  <c r="N426" i="11"/>
  <c r="K431" i="11"/>
  <c r="P431" i="11"/>
  <c r="O431" i="11"/>
  <c r="M431" i="11"/>
  <c r="K435" i="11"/>
  <c r="M435" i="11"/>
  <c r="L435" i="11"/>
  <c r="O439" i="11"/>
  <c r="M439" i="11"/>
  <c r="K439" i="11"/>
  <c r="K477" i="11"/>
  <c r="N494" i="11"/>
  <c r="P494" i="11"/>
  <c r="K494" i="11"/>
  <c r="P75" i="11"/>
  <c r="O75" i="11"/>
  <c r="N124" i="11"/>
  <c r="L124" i="11"/>
  <c r="P171" i="11"/>
  <c r="M171" i="11"/>
  <c r="L175" i="11"/>
  <c r="N175" i="11"/>
  <c r="M175" i="11"/>
  <c r="P192" i="11"/>
  <c r="K192" i="11"/>
  <c r="P196" i="11"/>
  <c r="M196" i="11"/>
  <c r="O253" i="11"/>
  <c r="N253" i="11"/>
  <c r="O262" i="11"/>
  <c r="L262" i="11"/>
  <c r="L324" i="11"/>
  <c r="O324" i="11"/>
  <c r="M324" i="11"/>
  <c r="O397" i="11"/>
  <c r="M397" i="11"/>
  <c r="P400" i="11"/>
  <c r="M400" i="11"/>
  <c r="L400" i="11"/>
  <c r="P412" i="11"/>
  <c r="N412" i="11"/>
  <c r="N424" i="11"/>
  <c r="O424" i="11"/>
  <c r="L424" i="11"/>
  <c r="P444" i="11"/>
  <c r="M444" i="11"/>
  <c r="L444" i="11"/>
  <c r="P463" i="11"/>
  <c r="N463" i="11"/>
  <c r="O475" i="11"/>
  <c r="L475" i="11"/>
  <c r="M4" i="11"/>
  <c r="K9" i="11"/>
  <c r="M20" i="11"/>
  <c r="O22" i="11"/>
  <c r="N25" i="11"/>
  <c r="L28" i="11"/>
  <c r="L30" i="11"/>
  <c r="O33" i="11"/>
  <c r="N41" i="11"/>
  <c r="P43" i="11"/>
  <c r="O46" i="11"/>
  <c r="M49" i="11"/>
  <c r="M51" i="11"/>
  <c r="K57" i="11"/>
  <c r="K60" i="11"/>
  <c r="P62" i="11"/>
  <c r="K74" i="11"/>
  <c r="L79" i="11"/>
  <c r="L85" i="11"/>
  <c r="K93" i="11"/>
  <c r="M102" i="11"/>
  <c r="P115" i="11"/>
  <c r="O115" i="11"/>
  <c r="K115" i="11"/>
  <c r="N119" i="11"/>
  <c r="N122" i="11"/>
  <c r="N126" i="11"/>
  <c r="K129" i="11"/>
  <c r="K132" i="11"/>
  <c r="L135" i="11"/>
  <c r="M144" i="11"/>
  <c r="M148" i="11"/>
  <c r="P155" i="11"/>
  <c r="O155" i="11"/>
  <c r="O161" i="11"/>
  <c r="M164" i="11"/>
  <c r="M167" i="11"/>
  <c r="L202" i="11"/>
  <c r="N210" i="11"/>
  <c r="O210" i="11"/>
  <c r="K210" i="11"/>
  <c r="L243" i="11"/>
  <c r="K243" i="11"/>
  <c r="P259" i="11"/>
  <c r="O259" i="11"/>
  <c r="L277" i="11"/>
  <c r="K277" i="11"/>
  <c r="L289" i="11"/>
  <c r="P289" i="11"/>
  <c r="L293" i="11"/>
  <c r="N296" i="11"/>
  <c r="K299" i="11"/>
  <c r="N302" i="11"/>
  <c r="M348" i="11"/>
  <c r="O385" i="11"/>
  <c r="O389" i="11"/>
  <c r="K442" i="11"/>
  <c r="P442" i="11"/>
  <c r="O442" i="11"/>
  <c r="O460" i="11"/>
  <c r="M465" i="11"/>
  <c r="O477" i="11"/>
  <c r="N4" i="11"/>
  <c r="O4" i="11" s="1"/>
  <c r="L7" i="11"/>
  <c r="L9" i="11"/>
  <c r="M9" i="11" s="1"/>
  <c r="Q18" i="12" s="1"/>
  <c r="D17" i="7" s="1"/>
  <c r="N20" i="11"/>
  <c r="P22" i="11"/>
  <c r="M28" i="11"/>
  <c r="M30" i="11"/>
  <c r="K36" i="11"/>
  <c r="P41" i="11"/>
  <c r="N49" i="11"/>
  <c r="L57" i="11"/>
  <c r="K71" i="11"/>
  <c r="L77" i="11"/>
  <c r="M79" i="11"/>
  <c r="N85" i="11"/>
  <c r="L93" i="11"/>
  <c r="O96" i="11"/>
  <c r="N102" i="11"/>
  <c r="O109" i="11"/>
  <c r="M109" i="11"/>
  <c r="L109" i="11"/>
  <c r="P119" i="11"/>
  <c r="O126" i="11"/>
  <c r="O129" i="11"/>
  <c r="M132" i="11"/>
  <c r="K140" i="11"/>
  <c r="P144" i="11"/>
  <c r="N148" i="11"/>
  <c r="K152" i="11"/>
  <c r="O164" i="11"/>
  <c r="P167" i="11"/>
  <c r="N173" i="11"/>
  <c r="O173" i="11"/>
  <c r="M173" i="11"/>
  <c r="N179" i="11"/>
  <c r="L179" i="11"/>
  <c r="L190" i="11"/>
  <c r="M190" i="11"/>
  <c r="N194" i="11"/>
  <c r="P194" i="11"/>
  <c r="L194" i="11"/>
  <c r="K194" i="11"/>
  <c r="L198" i="11"/>
  <c r="P202" i="11"/>
  <c r="O219" i="11"/>
  <c r="K219" i="11"/>
  <c r="P255" i="11"/>
  <c r="N255" i="11"/>
  <c r="M255" i="11"/>
  <c r="O265" i="11"/>
  <c r="L265" i="11"/>
  <c r="M282" i="11"/>
  <c r="O293" i="11"/>
  <c r="O296" i="11"/>
  <c r="O299" i="11"/>
  <c r="P302" i="11"/>
  <c r="K318" i="11"/>
  <c r="P322" i="11"/>
  <c r="K322" i="11"/>
  <c r="N335" i="11"/>
  <c r="L338" i="11"/>
  <c r="N338" i="11"/>
  <c r="O348" i="11"/>
  <c r="P361" i="11"/>
  <c r="P389" i="11"/>
  <c r="K396" i="11"/>
  <c r="K399" i="11"/>
  <c r="M432" i="11"/>
  <c r="L432" i="11"/>
  <c r="N436" i="11"/>
  <c r="M446" i="11"/>
  <c r="P477" i="11"/>
  <c r="P99" i="11"/>
  <c r="P106" i="11"/>
  <c r="M111" i="11"/>
  <c r="P133" i="11"/>
  <c r="P151" i="11"/>
  <c r="P162" i="11"/>
  <c r="O169" i="11"/>
  <c r="O172" i="11"/>
  <c r="L186" i="11"/>
  <c r="O201" i="11"/>
  <c r="P206" i="11"/>
  <c r="O225" i="11"/>
  <c r="P240" i="11"/>
  <c r="L246" i="11"/>
  <c r="K270" i="11"/>
  <c r="O290" i="11"/>
  <c r="M339" i="11"/>
  <c r="K347" i="11"/>
  <c r="K349" i="11"/>
  <c r="K351" i="11"/>
  <c r="K363" i="11"/>
  <c r="K372" i="11"/>
  <c r="L393" i="11"/>
  <c r="N417" i="11"/>
  <c r="M422" i="11"/>
  <c r="N433" i="11"/>
  <c r="N440" i="11"/>
  <c r="K445" i="11"/>
  <c r="K447" i="11"/>
  <c r="K449" i="11"/>
  <c r="O451" i="11"/>
  <c r="K454" i="11"/>
  <c r="P471" i="11"/>
  <c r="P478" i="11"/>
  <c r="P481" i="11"/>
  <c r="P498" i="11"/>
  <c r="L165" i="11"/>
  <c r="M246" i="11"/>
  <c r="L267" i="11"/>
  <c r="K312" i="11"/>
  <c r="L330" i="11"/>
  <c r="L337" i="11"/>
  <c r="N339" i="11"/>
  <c r="L342" i="11"/>
  <c r="L347" i="11"/>
  <c r="L349" i="11"/>
  <c r="L351" i="11"/>
  <c r="M363" i="11"/>
  <c r="N368" i="11"/>
  <c r="M393" i="11"/>
  <c r="K402" i="11"/>
  <c r="O422" i="11"/>
  <c r="O433" i="11"/>
  <c r="O440" i="11"/>
  <c r="L445" i="11"/>
  <c r="L447" i="11"/>
  <c r="L449" i="11"/>
  <c r="M454" i="11"/>
  <c r="P146" i="11"/>
  <c r="O178" i="11"/>
  <c r="P216" i="11"/>
  <c r="P223" i="11"/>
  <c r="K275" i="11"/>
  <c r="P312" i="11"/>
  <c r="O317" i="11"/>
  <c r="M331" i="11"/>
  <c r="P337" i="11"/>
  <c r="P342" i="11"/>
  <c r="K364" i="11"/>
  <c r="M391" i="11"/>
  <c r="O402" i="11"/>
  <c r="N419" i="11"/>
  <c r="M423" i="11"/>
  <c r="O434" i="11"/>
  <c r="P452" i="11"/>
  <c r="N487" i="11"/>
  <c r="L490" i="11"/>
  <c r="O493" i="11"/>
  <c r="N217" i="11"/>
  <c r="L217" i="11"/>
  <c r="O217" i="11"/>
  <c r="M217" i="11"/>
  <c r="P376" i="11"/>
  <c r="N376" i="11"/>
  <c r="K376" i="11"/>
  <c r="O486" i="11"/>
  <c r="L486" i="11"/>
  <c r="P486" i="11"/>
  <c r="L10" i="11"/>
  <c r="L17" i="11"/>
  <c r="L24" i="11"/>
  <c r="L45" i="11"/>
  <c r="L87" i="11"/>
  <c r="L101" i="11"/>
  <c r="L141" i="11"/>
  <c r="K145" i="11"/>
  <c r="N231" i="11"/>
  <c r="L231" i="11"/>
  <c r="K231" i="11"/>
  <c r="N245" i="11"/>
  <c r="L245" i="11"/>
  <c r="O258" i="11"/>
  <c r="N258" i="11"/>
  <c r="L258" i="11"/>
  <c r="M370" i="11"/>
  <c r="L370" i="11"/>
  <c r="M375" i="11"/>
  <c r="P375" i="11"/>
  <c r="O410" i="11"/>
  <c r="M410" i="11"/>
  <c r="N469" i="11"/>
  <c r="L469" i="11"/>
  <c r="O469" i="11"/>
  <c r="K469" i="11"/>
  <c r="L12" i="6"/>
  <c r="E21" i="7"/>
  <c r="L19" i="6"/>
  <c r="D7" i="7"/>
  <c r="G7" i="7" s="1"/>
  <c r="K5" i="11"/>
  <c r="M10" i="11"/>
  <c r="K12" i="11"/>
  <c r="M17" i="11"/>
  <c r="K19" i="11"/>
  <c r="M24" i="11"/>
  <c r="K26" i="11"/>
  <c r="M31" i="11"/>
  <c r="K33" i="11"/>
  <c r="M38" i="11"/>
  <c r="K40" i="11"/>
  <c r="M45" i="11"/>
  <c r="K47" i="11"/>
  <c r="M52" i="11"/>
  <c r="K54" i="11"/>
  <c r="M59" i="11"/>
  <c r="K61" i="11"/>
  <c r="M66" i="11"/>
  <c r="K68" i="11"/>
  <c r="M73" i="11"/>
  <c r="K75" i="11"/>
  <c r="M80" i="11"/>
  <c r="K82" i="11"/>
  <c r="M87" i="11"/>
  <c r="K89" i="11"/>
  <c r="M94" i="11"/>
  <c r="K96" i="11"/>
  <c r="M101" i="11"/>
  <c r="K103" i="11"/>
  <c r="O108" i="11"/>
  <c r="N112" i="11"/>
  <c r="L114" i="11"/>
  <c r="K116" i="11"/>
  <c r="O121" i="11"/>
  <c r="P123" i="11"/>
  <c r="P125" i="11"/>
  <c r="O127" i="11"/>
  <c r="N129" i="11"/>
  <c r="O131" i="11"/>
  <c r="O133" i="11"/>
  <c r="M135" i="11"/>
  <c r="M137" i="11"/>
  <c r="N139" i="11"/>
  <c r="M141" i="11"/>
  <c r="L143" i="11"/>
  <c r="L145" i="11"/>
  <c r="M147" i="11"/>
  <c r="K149" i="11"/>
  <c r="K151" i="11"/>
  <c r="K153" i="11"/>
  <c r="K155" i="11"/>
  <c r="O170" i="11"/>
  <c r="P172" i="11"/>
  <c r="P174" i="11"/>
  <c r="O176" i="11"/>
  <c r="N178" i="11"/>
  <c r="O180" i="11"/>
  <c r="O182" i="11"/>
  <c r="M184" i="11"/>
  <c r="M186" i="11"/>
  <c r="N188" i="11"/>
  <c r="N190" i="11"/>
  <c r="N192" i="11"/>
  <c r="L196" i="11"/>
  <c r="O196" i="11"/>
  <c r="P198" i="11"/>
  <c r="M198" i="11"/>
  <c r="O211" i="11"/>
  <c r="L211" i="11"/>
  <c r="M214" i="11"/>
  <c r="M221" i="11"/>
  <c r="L221" i="11"/>
  <c r="N239" i="11"/>
  <c r="O241" i="11"/>
  <c r="P243" i="11"/>
  <c r="N243" i="11"/>
  <c r="N266" i="11"/>
  <c r="L266" i="11"/>
  <c r="O266" i="11"/>
  <c r="M266" i="11"/>
  <c r="K269" i="11"/>
  <c r="K274" i="11"/>
  <c r="K279" i="11"/>
  <c r="L284" i="11"/>
  <c r="O286" i="11"/>
  <c r="L303" i="11"/>
  <c r="P303" i="11"/>
  <c r="O303" i="11"/>
  <c r="M303" i="11"/>
  <c r="M316" i="11"/>
  <c r="P318" i="11"/>
  <c r="N318" i="11"/>
  <c r="N321" i="11"/>
  <c r="M323" i="11"/>
  <c r="L323" i="11"/>
  <c r="L326" i="11"/>
  <c r="M328" i="11"/>
  <c r="P328" i="11"/>
  <c r="N331" i="11"/>
  <c r="P333" i="11"/>
  <c r="K345" i="11"/>
  <c r="K361" i="11"/>
  <c r="N363" i="11"/>
  <c r="L386" i="11"/>
  <c r="M388" i="11"/>
  <c r="P394" i="11"/>
  <c r="K408" i="11"/>
  <c r="M475" i="11"/>
  <c r="K475" i="11"/>
  <c r="P475" i="11"/>
  <c r="E7" i="7"/>
  <c r="L5" i="11"/>
  <c r="M5" i="11" s="1"/>
  <c r="N10" i="11"/>
  <c r="O10" i="11" s="1"/>
  <c r="L12" i="11"/>
  <c r="M12" i="11" s="1"/>
  <c r="N17" i="11"/>
  <c r="L19" i="11"/>
  <c r="N24" i="11"/>
  <c r="L26" i="11"/>
  <c r="N31" i="11"/>
  <c r="L33" i="11"/>
  <c r="N38" i="11"/>
  <c r="L40" i="11"/>
  <c r="N45" i="11"/>
  <c r="L47" i="11"/>
  <c r="N52" i="11"/>
  <c r="L54" i="11"/>
  <c r="N59" i="11"/>
  <c r="L61" i="11"/>
  <c r="N66" i="11"/>
  <c r="L68" i="11"/>
  <c r="N73" i="11"/>
  <c r="L75" i="11"/>
  <c r="N80" i="11"/>
  <c r="L82" i="11"/>
  <c r="N87" i="11"/>
  <c r="L89" i="11"/>
  <c r="N94" i="11"/>
  <c r="L96" i="11"/>
  <c r="N101" i="11"/>
  <c r="L103" i="11"/>
  <c r="K105" i="11"/>
  <c r="O112" i="11"/>
  <c r="M114" i="11"/>
  <c r="L116" i="11"/>
  <c r="N135" i="11"/>
  <c r="O137" i="11"/>
  <c r="O139" i="11"/>
  <c r="N141" i="11"/>
  <c r="M143" i="11"/>
  <c r="M145" i="11"/>
  <c r="N147" i="11"/>
  <c r="L149" i="11"/>
  <c r="L151" i="11"/>
  <c r="M153" i="11"/>
  <c r="L155" i="11"/>
  <c r="K157" i="11"/>
  <c r="K159" i="11"/>
  <c r="K161" i="11"/>
  <c r="N184" i="11"/>
  <c r="O186" i="11"/>
  <c r="O188" i="11"/>
  <c r="O190" i="11"/>
  <c r="K201" i="11"/>
  <c r="P209" i="11"/>
  <c r="M209" i="11"/>
  <c r="N214" i="11"/>
  <c r="K232" i="11"/>
  <c r="L237" i="11"/>
  <c r="O239" i="11"/>
  <c r="K264" i="11"/>
  <c r="L269" i="11"/>
  <c r="P271" i="11"/>
  <c r="N271" i="11"/>
  <c r="M271" i="11"/>
  <c r="P276" i="11"/>
  <c r="L276" i="11"/>
  <c r="K276" i="11"/>
  <c r="L279" i="11"/>
  <c r="M281" i="11"/>
  <c r="P281" i="11"/>
  <c r="M284" i="11"/>
  <c r="K314" i="11"/>
  <c r="N316" i="11"/>
  <c r="O321" i="11"/>
  <c r="N326" i="11"/>
  <c r="O331" i="11"/>
  <c r="K343" i="11"/>
  <c r="M345" i="11"/>
  <c r="L361" i="11"/>
  <c r="L376" i="11"/>
  <c r="N378" i="11"/>
  <c r="L378" i="11"/>
  <c r="K378" i="11"/>
  <c r="P383" i="11"/>
  <c r="N383" i="11"/>
  <c r="K383" i="11"/>
  <c r="O383" i="11"/>
  <c r="M386" i="11"/>
  <c r="N388" i="11"/>
  <c r="N392" i="11"/>
  <c r="L392" i="11"/>
  <c r="O405" i="11"/>
  <c r="N405" i="11"/>
  <c r="L405" i="11"/>
  <c r="M408" i="11"/>
  <c r="K411" i="11"/>
  <c r="K414" i="11"/>
  <c r="P416" i="11"/>
  <c r="N416" i="11"/>
  <c r="L416" i="11"/>
  <c r="O419" i="11"/>
  <c r="M419" i="11"/>
  <c r="L419" i="11"/>
  <c r="P425" i="11"/>
  <c r="N425" i="11"/>
  <c r="M425" i="11"/>
  <c r="K425" i="11"/>
  <c r="M428" i="11"/>
  <c r="K428" i="11"/>
  <c r="P428" i="11"/>
  <c r="O463" i="11"/>
  <c r="M463" i="11"/>
  <c r="L463" i="11"/>
  <c r="K463" i="11"/>
  <c r="K486" i="11"/>
  <c r="I14" i="7"/>
  <c r="L14" i="6"/>
  <c r="L254" i="11"/>
  <c r="P254" i="11"/>
  <c r="O254" i="11"/>
  <c r="M254" i="11"/>
  <c r="M274" i="11"/>
  <c r="L274" i="11"/>
  <c r="L366" i="11"/>
  <c r="N366" i="11"/>
  <c r="M366" i="11"/>
  <c r="N371" i="11"/>
  <c r="L371" i="11"/>
  <c r="O371" i="11"/>
  <c r="P381" i="11"/>
  <c r="L381" i="11"/>
  <c r="O381" i="11"/>
  <c r="O403" i="11"/>
  <c r="N403" i="11"/>
  <c r="L403" i="11"/>
  <c r="P483" i="11"/>
  <c r="O483" i="11"/>
  <c r="N483" i="11"/>
  <c r="M483" i="11"/>
  <c r="L483" i="11"/>
  <c r="K483" i="11"/>
  <c r="L31" i="11"/>
  <c r="L38" i="11"/>
  <c r="L52" i="11"/>
  <c r="L59" i="11"/>
  <c r="K143" i="11"/>
  <c r="P236" i="11"/>
  <c r="N236" i="11"/>
  <c r="K236" i="11"/>
  <c r="O236" i="11"/>
  <c r="P313" i="11"/>
  <c r="N313" i="11"/>
  <c r="M313" i="11"/>
  <c r="L313" i="11"/>
  <c r="L380" i="11"/>
  <c r="K380" i="11"/>
  <c r="N413" i="11"/>
  <c r="L413" i="11"/>
  <c r="O413" i="11"/>
  <c r="M413" i="11"/>
  <c r="L20" i="6"/>
  <c r="E13" i="7"/>
  <c r="K7" i="11"/>
  <c r="O17" i="11"/>
  <c r="M19" i="11"/>
  <c r="K21" i="11"/>
  <c r="O24" i="11"/>
  <c r="M26" i="11"/>
  <c r="K28" i="11"/>
  <c r="O31" i="11"/>
  <c r="M33" i="11"/>
  <c r="K35" i="11"/>
  <c r="O38" i="11"/>
  <c r="M40" i="11"/>
  <c r="K42" i="11"/>
  <c r="O45" i="11"/>
  <c r="M47" i="11"/>
  <c r="K49" i="11"/>
  <c r="O52" i="11"/>
  <c r="M54" i="11"/>
  <c r="K56" i="11"/>
  <c r="O59" i="11"/>
  <c r="M61" i="11"/>
  <c r="K63" i="11"/>
  <c r="O66" i="11"/>
  <c r="M68" i="11"/>
  <c r="K70" i="11"/>
  <c r="O73" i="11"/>
  <c r="M75" i="11"/>
  <c r="K77" i="11"/>
  <c r="O80" i="11"/>
  <c r="M82" i="11"/>
  <c r="K84" i="11"/>
  <c r="O87" i="11"/>
  <c r="M89" i="11"/>
  <c r="K91" i="11"/>
  <c r="O94" i="11"/>
  <c r="M96" i="11"/>
  <c r="K98" i="11"/>
  <c r="O101" i="11"/>
  <c r="M103" i="11"/>
  <c r="M105" i="11"/>
  <c r="K107" i="11"/>
  <c r="P112" i="11"/>
  <c r="N114" i="11"/>
  <c r="M116" i="11"/>
  <c r="K120" i="11"/>
  <c r="O135" i="11"/>
  <c r="P137" i="11"/>
  <c r="P139" i="11"/>
  <c r="O141" i="11"/>
  <c r="N143" i="11"/>
  <c r="O145" i="11"/>
  <c r="O147" i="11"/>
  <c r="M149" i="11"/>
  <c r="M151" i="11"/>
  <c r="N153" i="11"/>
  <c r="M155" i="11"/>
  <c r="L157" i="11"/>
  <c r="L159" i="11"/>
  <c r="M161" i="11"/>
  <c r="K163" i="11"/>
  <c r="K165" i="11"/>
  <c r="K167" i="11"/>
  <c r="K169" i="11"/>
  <c r="O184" i="11"/>
  <c r="P186" i="11"/>
  <c r="P188" i="11"/>
  <c r="P190" i="11"/>
  <c r="K197" i="11"/>
  <c r="K199" i="11"/>
  <c r="L201" i="11"/>
  <c r="L205" i="11"/>
  <c r="M205" i="11"/>
  <c r="P205" i="11"/>
  <c r="K212" i="11"/>
  <c r="P214" i="11"/>
  <c r="K217" i="11"/>
  <c r="L219" i="11"/>
  <c r="N219" i="11"/>
  <c r="M219" i="11"/>
  <c r="K222" i="11"/>
  <c r="N224" i="11"/>
  <c r="L224" i="11"/>
  <c r="O224" i="11"/>
  <c r="M227" i="11"/>
  <c r="P229" i="11"/>
  <c r="N229" i="11"/>
  <c r="K229" i="11"/>
  <c r="L232" i="11"/>
  <c r="P234" i="11"/>
  <c r="L234" i="11"/>
  <c r="O234" i="11"/>
  <c r="M237" i="11"/>
  <c r="P239" i="11"/>
  <c r="K254" i="11"/>
  <c r="O256" i="11"/>
  <c r="N256" i="11"/>
  <c r="L256" i="11"/>
  <c r="L261" i="11"/>
  <c r="P261" i="11"/>
  <c r="K267" i="11"/>
  <c r="O274" i="11"/>
  <c r="N284" i="11"/>
  <c r="P311" i="11"/>
  <c r="N311" i="11"/>
  <c r="M311" i="11"/>
  <c r="K311" i="11"/>
  <c r="L314" i="11"/>
  <c r="P316" i="11"/>
  <c r="K319" i="11"/>
  <c r="M329" i="11"/>
  <c r="N336" i="11"/>
  <c r="L336" i="11"/>
  <c r="K336" i="11"/>
  <c r="P336" i="11"/>
  <c r="K339" i="11"/>
  <c r="K341" i="11"/>
  <c r="M343" i="11"/>
  <c r="N345" i="11"/>
  <c r="K356" i="11"/>
  <c r="O358" i="11"/>
  <c r="N358" i="11"/>
  <c r="L358" i="11"/>
  <c r="M361" i="11"/>
  <c r="O366" i="11"/>
  <c r="M368" i="11"/>
  <c r="L368" i="11"/>
  <c r="M371" i="11"/>
  <c r="M376" i="11"/>
  <c r="M381" i="11"/>
  <c r="N386" i="11"/>
  <c r="O388" i="11"/>
  <c r="P390" i="11"/>
  <c r="N390" i="11"/>
  <c r="M403" i="11"/>
  <c r="L414" i="11"/>
  <c r="L473" i="11"/>
  <c r="K479" i="11"/>
  <c r="P479" i="11"/>
  <c r="N479" i="11"/>
  <c r="M479" i="11"/>
  <c r="L479" i="11"/>
  <c r="K482" i="11"/>
  <c r="P482" i="11"/>
  <c r="O482" i="11"/>
  <c r="N482" i="11"/>
  <c r="L482" i="11"/>
  <c r="M486" i="11"/>
  <c r="P495" i="11"/>
  <c r="N495" i="11"/>
  <c r="M495" i="11"/>
  <c r="K495" i="11"/>
  <c r="P269" i="11"/>
  <c r="N269" i="11"/>
  <c r="M279" i="11"/>
  <c r="P279" i="11"/>
  <c r="P467" i="11"/>
  <c r="N467" i="11"/>
  <c r="M467" i="11"/>
  <c r="K467" i="11"/>
  <c r="L66" i="11"/>
  <c r="L73" i="11"/>
  <c r="L80" i="11"/>
  <c r="L94" i="11"/>
  <c r="K114" i="11"/>
  <c r="K147" i="11"/>
  <c r="N200" i="11"/>
  <c r="K200" i="11"/>
  <c r="O459" i="11"/>
  <c r="M459" i="11"/>
  <c r="L459" i="11"/>
  <c r="K459" i="11"/>
  <c r="N5" i="11"/>
  <c r="O5" i="11" s="1"/>
  <c r="P10" i="11"/>
  <c r="N12" i="11"/>
  <c r="O12" i="11" s="1"/>
  <c r="P17" i="11"/>
  <c r="N19" i="11"/>
  <c r="P24" i="11"/>
  <c r="N26" i="11"/>
  <c r="P31" i="11"/>
  <c r="N33" i="11"/>
  <c r="P38" i="11"/>
  <c r="N40" i="11"/>
  <c r="P45" i="11"/>
  <c r="N47" i="11"/>
  <c r="P52" i="11"/>
  <c r="N54" i="11"/>
  <c r="P59" i="11"/>
  <c r="N61" i="11"/>
  <c r="P66" i="11"/>
  <c r="N68" i="11"/>
  <c r="P73" i="11"/>
  <c r="N75" i="11"/>
  <c r="P80" i="11"/>
  <c r="N82" i="11"/>
  <c r="P87" i="11"/>
  <c r="N89" i="11"/>
  <c r="P94" i="11"/>
  <c r="N96" i="11"/>
  <c r="P101" i="11"/>
  <c r="O103" i="11"/>
  <c r="N105" i="11"/>
  <c r="N116" i="11"/>
  <c r="P141" i="11"/>
  <c r="O143" i="11"/>
  <c r="P145" i="11"/>
  <c r="P147" i="11"/>
  <c r="N149" i="11"/>
  <c r="O151" i="11"/>
  <c r="O153" i="11"/>
  <c r="N155" i="11"/>
  <c r="M157" i="11"/>
  <c r="M159" i="11"/>
  <c r="N161" i="11"/>
  <c r="M212" i="11"/>
  <c r="P217" i="11"/>
  <c r="N237" i="11"/>
  <c r="N254" i="11"/>
  <c r="P264" i="11"/>
  <c r="N264" i="11"/>
  <c r="M264" i="11"/>
  <c r="L264" i="11"/>
  <c r="O269" i="11"/>
  <c r="P274" i="11"/>
  <c r="O279" i="11"/>
  <c r="O284" i="11"/>
  <c r="K309" i="11"/>
  <c r="M314" i="11"/>
  <c r="N319" i="11"/>
  <c r="M321" i="11"/>
  <c r="L321" i="11"/>
  <c r="M326" i="11"/>
  <c r="P326" i="11"/>
  <c r="L331" i="11"/>
  <c r="K331" i="11"/>
  <c r="L341" i="11"/>
  <c r="O345" i="11"/>
  <c r="N361" i="11"/>
  <c r="P366" i="11"/>
  <c r="P371" i="11"/>
  <c r="O376" i="11"/>
  <c r="N381" i="11"/>
  <c r="O386" i="11"/>
  <c r="P403" i="11"/>
  <c r="L408" i="11"/>
  <c r="P408" i="11"/>
  <c r="N408" i="11"/>
  <c r="P411" i="11"/>
  <c r="N411" i="11"/>
  <c r="M411" i="11"/>
  <c r="L411" i="11"/>
  <c r="K417" i="11"/>
  <c r="L426" i="11"/>
  <c r="M429" i="11"/>
  <c r="O467" i="11"/>
  <c r="N486" i="11"/>
  <c r="O492" i="11"/>
  <c r="N492" i="11"/>
  <c r="M492" i="11"/>
  <c r="P492" i="11"/>
  <c r="L492" i="11"/>
  <c r="K492" i="11"/>
  <c r="E15" i="7"/>
  <c r="P105" i="11"/>
  <c r="O157" i="11"/>
  <c r="P159" i="11"/>
  <c r="P161" i="11"/>
  <c r="P201" i="11"/>
  <c r="N201" i="11"/>
  <c r="P222" i="11"/>
  <c r="N222" i="11"/>
  <c r="M222" i="11"/>
  <c r="P227" i="11"/>
  <c r="L227" i="11"/>
  <c r="K227" i="11"/>
  <c r="M232" i="11"/>
  <c r="P232" i="11"/>
  <c r="P237" i="11"/>
  <c r="P314" i="11"/>
  <c r="N329" i="11"/>
  <c r="L329" i="11"/>
  <c r="K329" i="11"/>
  <c r="P334" i="11"/>
  <c r="N334" i="11"/>
  <c r="K334" i="11"/>
  <c r="O334" i="11"/>
  <c r="N343" i="11"/>
  <c r="L343" i="11"/>
  <c r="O356" i="11"/>
  <c r="N356" i="11"/>
  <c r="L356" i="11"/>
  <c r="O414" i="11"/>
  <c r="M414" i="11"/>
  <c r="N420" i="11"/>
  <c r="L420" i="11"/>
  <c r="O420" i="11"/>
  <c r="K420" i="11"/>
  <c r="N434" i="11"/>
  <c r="L434" i="11"/>
  <c r="K434" i="11"/>
  <c r="P434" i="11"/>
  <c r="L443" i="11"/>
  <c r="P443" i="11"/>
  <c r="N443" i="11"/>
  <c r="K443" i="11"/>
  <c r="L457" i="11"/>
  <c r="P457" i="11"/>
  <c r="N457" i="11"/>
  <c r="M457" i="11"/>
  <c r="K457" i="11"/>
  <c r="M473" i="11"/>
  <c r="K473" i="11"/>
  <c r="P473" i="11"/>
  <c r="L480" i="11"/>
  <c r="M480" i="11"/>
  <c r="P480" i="11"/>
  <c r="O480" i="11"/>
  <c r="K480" i="11"/>
  <c r="M502" i="11"/>
  <c r="O502" i="11"/>
  <c r="L502" i="11"/>
  <c r="K502" i="11"/>
  <c r="E19" i="7"/>
  <c r="L8" i="6"/>
  <c r="L212" i="11"/>
  <c r="P212" i="11"/>
  <c r="P262" i="11"/>
  <c r="N262" i="11"/>
  <c r="M262" i="11"/>
  <c r="K262" i="11"/>
  <c r="M319" i="11"/>
  <c r="L319" i="11"/>
  <c r="P341" i="11"/>
  <c r="N341" i="11"/>
  <c r="L401" i="11"/>
  <c r="P401" i="11"/>
  <c r="O401" i="11"/>
  <c r="M401" i="11"/>
  <c r="P423" i="11"/>
  <c r="N423" i="11"/>
  <c r="L423" i="11"/>
  <c r="K423" i="11"/>
  <c r="N9" i="11"/>
  <c r="O9" i="11" s="1"/>
  <c r="Q20" i="12" s="1"/>
  <c r="N16" i="11"/>
  <c r="N23" i="11"/>
  <c r="N30" i="11"/>
  <c r="N37" i="11"/>
  <c r="N44" i="11"/>
  <c r="N51" i="11"/>
  <c r="N58" i="11"/>
  <c r="N65" i="11"/>
  <c r="N72" i="11"/>
  <c r="N79" i="11"/>
  <c r="N86" i="11"/>
  <c r="N93" i="11"/>
  <c r="N100" i="11"/>
  <c r="K104" i="11"/>
  <c r="N111" i="11"/>
  <c r="M113" i="11"/>
  <c r="O122" i="11"/>
  <c r="P124" i="11"/>
  <c r="P126" i="11"/>
  <c r="N128" i="11"/>
  <c r="O130" i="11"/>
  <c r="O132" i="11"/>
  <c r="N134" i="11"/>
  <c r="M136" i="11"/>
  <c r="M138" i="11"/>
  <c r="N140" i="11"/>
  <c r="L142" i="11"/>
  <c r="L144" i="11"/>
  <c r="M146" i="11"/>
  <c r="O171" i="11"/>
  <c r="P173" i="11"/>
  <c r="P175" i="11"/>
  <c r="N177" i="11"/>
  <c r="O179" i="11"/>
  <c r="O181" i="11"/>
  <c r="N183" i="11"/>
  <c r="M185" i="11"/>
  <c r="M187" i="11"/>
  <c r="P195" i="11"/>
  <c r="M204" i="11"/>
  <c r="O206" i="11"/>
  <c r="P215" i="11"/>
  <c r="N215" i="11"/>
  <c r="M215" i="11"/>
  <c r="L215" i="11"/>
  <c r="L218" i="11"/>
  <c r="K223" i="11"/>
  <c r="K228" i="11"/>
  <c r="M233" i="11"/>
  <c r="O235" i="11"/>
  <c r="K260" i="11"/>
  <c r="M265" i="11"/>
  <c r="N270" i="11"/>
  <c r="M272" i="11"/>
  <c r="L272" i="11"/>
  <c r="M277" i="11"/>
  <c r="P277" i="11"/>
  <c r="L282" i="11"/>
  <c r="K282" i="11"/>
  <c r="L290" i="11"/>
  <c r="L292" i="11"/>
  <c r="K330" i="11"/>
  <c r="L367" i="11"/>
  <c r="P369" i="11"/>
  <c r="N369" i="11"/>
  <c r="M369" i="11"/>
  <c r="N372" i="11"/>
  <c r="P374" i="11"/>
  <c r="L374" i="11"/>
  <c r="K374" i="11"/>
  <c r="L377" i="11"/>
  <c r="M379" i="11"/>
  <c r="P379" i="11"/>
  <c r="M382" i="11"/>
  <c r="P384" i="11"/>
  <c r="P409" i="11"/>
  <c r="N409" i="11"/>
  <c r="M409" i="11"/>
  <c r="K409" i="11"/>
  <c r="K415" i="11"/>
  <c r="K421" i="11"/>
  <c r="O461" i="11"/>
  <c r="M461" i="11"/>
  <c r="L461" i="11"/>
  <c r="K461" i="11"/>
  <c r="O16" i="11"/>
  <c r="O23" i="11"/>
  <c r="O30" i="11"/>
  <c r="O37" i="11"/>
  <c r="O44" i="11"/>
  <c r="O51" i="11"/>
  <c r="O58" i="11"/>
  <c r="O65" i="11"/>
  <c r="O72" i="11"/>
  <c r="O79" i="11"/>
  <c r="O86" i="11"/>
  <c r="O93" i="11"/>
  <c r="O100" i="11"/>
  <c r="L104" i="11"/>
  <c r="O111" i="11"/>
  <c r="K117" i="11"/>
  <c r="O134" i="11"/>
  <c r="N136" i="11"/>
  <c r="O138" i="11"/>
  <c r="O140" i="11"/>
  <c r="K156" i="11"/>
  <c r="K158" i="11"/>
  <c r="K160" i="11"/>
  <c r="O183" i="11"/>
  <c r="N185" i="11"/>
  <c r="O187" i="11"/>
  <c r="N193" i="11"/>
  <c r="K193" i="11"/>
  <c r="L213" i="11"/>
  <c r="P220" i="11"/>
  <c r="N220" i="11"/>
  <c r="M225" i="11"/>
  <c r="L225" i="11"/>
  <c r="M230" i="11"/>
  <c r="P230" i="11"/>
  <c r="M238" i="11"/>
  <c r="K247" i="11"/>
  <c r="M260" i="11"/>
  <c r="K263" i="11"/>
  <c r="N265" i="11"/>
  <c r="O270" i="11"/>
  <c r="L288" i="11"/>
  <c r="M292" i="11"/>
  <c r="K315" i="11"/>
  <c r="L317" i="11"/>
  <c r="N317" i="11"/>
  <c r="M317" i="11"/>
  <c r="N322" i="11"/>
  <c r="L322" i="11"/>
  <c r="O322" i="11"/>
  <c r="P327" i="11"/>
  <c r="N327" i="11"/>
  <c r="K327" i="11"/>
  <c r="P332" i="11"/>
  <c r="L332" i="11"/>
  <c r="O332" i="11"/>
  <c r="K352" i="11"/>
  <c r="O354" i="11"/>
  <c r="N354" i="11"/>
  <c r="L354" i="11"/>
  <c r="L359" i="11"/>
  <c r="P359" i="11"/>
  <c r="K365" i="11"/>
  <c r="M367" i="11"/>
  <c r="O372" i="11"/>
  <c r="N377" i="11"/>
  <c r="O415" i="11"/>
  <c r="L418" i="11"/>
  <c r="N421" i="11"/>
  <c r="M427" i="11"/>
  <c r="P432" i="11"/>
  <c r="N432" i="11"/>
  <c r="K432" i="11"/>
  <c r="O432" i="11"/>
  <c r="K450" i="11"/>
  <c r="K503" i="11"/>
  <c r="O503" i="11"/>
  <c r="M503" i="11"/>
  <c r="P503" i="11"/>
  <c r="N503" i="11"/>
  <c r="F11" i="7"/>
  <c r="L16" i="6"/>
  <c r="L6" i="11"/>
  <c r="L13" i="11"/>
  <c r="M13" i="11" s="1"/>
  <c r="Q14" i="12" s="1"/>
  <c r="D6" i="7" s="1"/>
  <c r="L20" i="11"/>
  <c r="L27" i="11"/>
  <c r="L34" i="11"/>
  <c r="L41" i="11"/>
  <c r="L48" i="11"/>
  <c r="L55" i="11"/>
  <c r="L62" i="11"/>
  <c r="L69" i="11"/>
  <c r="L76" i="11"/>
  <c r="L83" i="11"/>
  <c r="L90" i="11"/>
  <c r="L97" i="11"/>
  <c r="M104" i="11"/>
  <c r="L106" i="11"/>
  <c r="L117" i="11"/>
  <c r="O136" i="11"/>
  <c r="P138" i="11"/>
  <c r="P140" i="11"/>
  <c r="N142" i="11"/>
  <c r="O144" i="11"/>
  <c r="O146" i="11"/>
  <c r="L156" i="11"/>
  <c r="L158" i="11"/>
  <c r="M160" i="11"/>
  <c r="O185" i="11"/>
  <c r="P187" i="11"/>
  <c r="L189" i="11"/>
  <c r="O189" i="11"/>
  <c r="P191" i="11"/>
  <c r="M191" i="11"/>
  <c r="L200" i="11"/>
  <c r="O204" i="11"/>
  <c r="N218" i="11"/>
  <c r="K245" i="11"/>
  <c r="M247" i="11"/>
  <c r="L263" i="11"/>
  <c r="P265" i="11"/>
  <c r="N280" i="11"/>
  <c r="L280" i="11"/>
  <c r="K280" i="11"/>
  <c r="P285" i="11"/>
  <c r="N285" i="11"/>
  <c r="K285" i="11"/>
  <c r="O285" i="11"/>
  <c r="M288" i="11"/>
  <c r="N290" i="11"/>
  <c r="N294" i="11"/>
  <c r="L294" i="11"/>
  <c r="O307" i="11"/>
  <c r="N307" i="11"/>
  <c r="L307" i="11"/>
  <c r="P362" i="11"/>
  <c r="N362" i="11"/>
  <c r="M362" i="11"/>
  <c r="L362" i="11"/>
  <c r="L365" i="11"/>
  <c r="K370" i="11"/>
  <c r="K375" i="11"/>
  <c r="M380" i="11"/>
  <c r="O382" i="11"/>
  <c r="K410" i="11"/>
  <c r="O412" i="11"/>
  <c r="M412" i="11"/>
  <c r="P465" i="11"/>
  <c r="N465" i="11"/>
  <c r="L465" i="11"/>
  <c r="K465" i="11"/>
  <c r="G11" i="7"/>
  <c r="I18" i="7"/>
  <c r="E20" i="7"/>
  <c r="L10" i="6"/>
  <c r="L17" i="6"/>
  <c r="N104" i="11"/>
  <c r="M117" i="11"/>
  <c r="M156" i="11"/>
  <c r="M158" i="11"/>
  <c r="N160" i="11"/>
  <c r="M200" i="11"/>
  <c r="P213" i="11"/>
  <c r="N213" i="11"/>
  <c r="M213" i="11"/>
  <c r="K213" i="11"/>
  <c r="M231" i="11"/>
  <c r="N238" i="11"/>
  <c r="L238" i="11"/>
  <c r="K238" i="11"/>
  <c r="P238" i="11"/>
  <c r="M245" i="11"/>
  <c r="N247" i="11"/>
  <c r="K258" i="11"/>
  <c r="O260" i="11"/>
  <c r="N260" i="11"/>
  <c r="L260" i="11"/>
  <c r="M263" i="11"/>
  <c r="M270" i="11"/>
  <c r="L270" i="11"/>
  <c r="N288" i="11"/>
  <c r="P292" i="11"/>
  <c r="N292" i="11"/>
  <c r="N315" i="11"/>
  <c r="L315" i="11"/>
  <c r="O315" i="11"/>
  <c r="M315" i="11"/>
  <c r="L352" i="11"/>
  <c r="P352" i="11"/>
  <c r="O352" i="11"/>
  <c r="M352" i="11"/>
  <c r="M365" i="11"/>
  <c r="P367" i="11"/>
  <c r="N367" i="11"/>
  <c r="N370" i="11"/>
  <c r="M372" i="11"/>
  <c r="L372" i="11"/>
  <c r="L375" i="11"/>
  <c r="M377" i="11"/>
  <c r="P377" i="11"/>
  <c r="N380" i="11"/>
  <c r="L410" i="11"/>
  <c r="L415" i="11"/>
  <c r="N415" i="11"/>
  <c r="M415" i="11"/>
  <c r="P418" i="11"/>
  <c r="N418" i="11"/>
  <c r="M418" i="11"/>
  <c r="K418" i="11"/>
  <c r="O421" i="11"/>
  <c r="M421" i="11"/>
  <c r="L421" i="11"/>
  <c r="N427" i="11"/>
  <c r="L427" i="11"/>
  <c r="O427" i="11"/>
  <c r="K427" i="11"/>
  <c r="L450" i="11"/>
  <c r="P450" i="11"/>
  <c r="O450" i="11"/>
  <c r="M450" i="11"/>
  <c r="N69" i="11"/>
  <c r="N76" i="11"/>
  <c r="N83" i="11"/>
  <c r="N90" i="11"/>
  <c r="N97" i="11"/>
  <c r="O104" i="11"/>
  <c r="N106" i="11"/>
  <c r="L108" i="11"/>
  <c r="O117" i="11"/>
  <c r="L121" i="11"/>
  <c r="L123" i="11"/>
  <c r="M125" i="11"/>
  <c r="N156" i="11"/>
  <c r="O158" i="11"/>
  <c r="O160" i="11"/>
  <c r="L170" i="11"/>
  <c r="L172" i="11"/>
  <c r="M174" i="11"/>
  <c r="K190" i="11"/>
  <c r="O200" i="11"/>
  <c r="K209" i="11"/>
  <c r="M223" i="11"/>
  <c r="L223" i="11"/>
  <c r="M228" i="11"/>
  <c r="P228" i="11"/>
  <c r="O231" i="11"/>
  <c r="L233" i="11"/>
  <c r="K233" i="11"/>
  <c r="L236" i="11"/>
  <c r="L241" i="11"/>
  <c r="O245" i="11"/>
  <c r="O247" i="11"/>
  <c r="M258" i="11"/>
  <c r="N263" i="11"/>
  <c r="K281" i="11"/>
  <c r="O288" i="11"/>
  <c r="K313" i="11"/>
  <c r="P320" i="11"/>
  <c r="N320" i="11"/>
  <c r="M320" i="11"/>
  <c r="P325" i="11"/>
  <c r="L325" i="11"/>
  <c r="K325" i="11"/>
  <c r="M330" i="11"/>
  <c r="P330" i="11"/>
  <c r="M333" i="11"/>
  <c r="N365" i="11"/>
  <c r="O370" i="11"/>
  <c r="N375" i="11"/>
  <c r="O380" i="11"/>
  <c r="K392" i="11"/>
  <c r="M394" i="11"/>
  <c r="N410" i="11"/>
  <c r="K413" i="11"/>
  <c r="M424" i="11"/>
  <c r="K424" i="11"/>
  <c r="P424" i="11"/>
  <c r="P430" i="11"/>
  <c r="L430" i="11"/>
  <c r="O430" i="11"/>
  <c r="N459" i="11"/>
  <c r="M469" i="11"/>
  <c r="O488" i="11"/>
  <c r="N488" i="11"/>
  <c r="L488" i="11"/>
  <c r="K488" i="11"/>
  <c r="L15" i="6"/>
  <c r="F18" i="7"/>
  <c r="H18" i="7"/>
  <c r="N287" i="11"/>
  <c r="L287" i="11"/>
  <c r="K287" i="11"/>
  <c r="P287" i="11"/>
  <c r="O309" i="11"/>
  <c r="N309" i="11"/>
  <c r="L309" i="11"/>
  <c r="N364" i="11"/>
  <c r="L364" i="11"/>
  <c r="O364" i="11"/>
  <c r="M364" i="11"/>
  <c r="O417" i="11"/>
  <c r="M417" i="11"/>
  <c r="L417" i="11"/>
  <c r="M426" i="11"/>
  <c r="K426" i="11"/>
  <c r="P426" i="11"/>
  <c r="L429" i="11"/>
  <c r="N429" i="11"/>
  <c r="K429" i="11"/>
  <c r="E11" i="7"/>
  <c r="L4" i="6"/>
  <c r="L11" i="6"/>
  <c r="E8" i="7"/>
  <c r="L18" i="6"/>
  <c r="D19" i="7"/>
  <c r="G19" i="7" s="1"/>
  <c r="AC4" i="12"/>
  <c r="AC5" i="12" s="1"/>
  <c r="AC6" i="12" s="1"/>
  <c r="AC7" i="12" s="1"/>
  <c r="AC8" i="12" s="1"/>
  <c r="AC9" i="12" s="1"/>
  <c r="AC10" i="12" s="1"/>
  <c r="AC11" i="12" s="1"/>
  <c r="AC12" i="12" s="1"/>
  <c r="AC13" i="12" s="1"/>
  <c r="AC14" i="12" s="1"/>
  <c r="AC15" i="12" s="1"/>
  <c r="AC16" i="12" s="1"/>
  <c r="AC17" i="12" s="1"/>
  <c r="AC18" i="12" s="1"/>
  <c r="AC19" i="12" s="1"/>
  <c r="AC20" i="12" s="1"/>
  <c r="AC21" i="12" s="1"/>
  <c r="AC22" i="12" s="1"/>
  <c r="AC23" i="12" s="1"/>
  <c r="AC24" i="12" s="1"/>
  <c r="AC25" i="12" s="1"/>
  <c r="AC26" i="12" s="1"/>
  <c r="AC27" i="12" s="1"/>
  <c r="AC28" i="12" s="1"/>
  <c r="AC29" i="12" s="1"/>
  <c r="AC30" i="12" s="1"/>
  <c r="AC31" i="12" s="1"/>
  <c r="AC32" i="12" s="1"/>
  <c r="AC33" i="12" s="1"/>
  <c r="AC34" i="12" s="1"/>
  <c r="AC35" i="12" s="1"/>
  <c r="AC36" i="12" s="1"/>
  <c r="AC37" i="12" s="1"/>
  <c r="AC38" i="12" s="1"/>
  <c r="AC39" i="12" s="1"/>
  <c r="AC40" i="12" s="1"/>
  <c r="AC41" i="12" s="1"/>
  <c r="AC42" i="12" s="1"/>
  <c r="AC43" i="12" s="1"/>
  <c r="AC44" i="12" s="1"/>
  <c r="AC45" i="12" s="1"/>
  <c r="AC46" i="12" s="1"/>
  <c r="AC47" i="12" s="1"/>
  <c r="AC48" i="12" s="1"/>
  <c r="AC49" i="12" s="1"/>
  <c r="AC50" i="12" s="1"/>
  <c r="AC51" i="12" s="1"/>
  <c r="AC52" i="12" s="1"/>
  <c r="AC53" i="12" s="1"/>
  <c r="AC54" i="12" s="1"/>
  <c r="AC55" i="12" s="1"/>
  <c r="AC56" i="12" s="1"/>
  <c r="AC57" i="12" s="1"/>
  <c r="AC58" i="12" s="1"/>
  <c r="AC59" i="12" s="1"/>
  <c r="AC60" i="12" s="1"/>
  <c r="AC61" i="12" s="1"/>
  <c r="AC62" i="12" s="1"/>
  <c r="AC63" i="12" s="1"/>
  <c r="AC64" i="12" s="1"/>
  <c r="AC65" i="12" s="1"/>
  <c r="AC66" i="12" s="1"/>
  <c r="AC67" i="12" s="1"/>
  <c r="AC68" i="12" s="1"/>
  <c r="AC69" i="12" s="1"/>
  <c r="AC70" i="12" s="1"/>
  <c r="AC71" i="12" s="1"/>
  <c r="AC72" i="12" s="1"/>
  <c r="AC73" i="12" s="1"/>
  <c r="AC74" i="12" s="1"/>
  <c r="AC75" i="12" s="1"/>
  <c r="AC76" i="12" s="1"/>
  <c r="AC77" i="12" s="1"/>
  <c r="AC78" i="12" s="1"/>
  <c r="AC79" i="12" s="1"/>
  <c r="AC80" i="12" s="1"/>
  <c r="AC81" i="12" s="1"/>
  <c r="AC82" i="12" s="1"/>
  <c r="AC83" i="12" s="1"/>
  <c r="AC84" i="12" s="1"/>
  <c r="AC85" i="12" s="1"/>
  <c r="AC86" i="12" s="1"/>
  <c r="AC87" i="12" s="1"/>
  <c r="AC88" i="12" s="1"/>
  <c r="AC89" i="12" s="1"/>
  <c r="AC90" i="12" s="1"/>
  <c r="AC91" i="12" s="1"/>
  <c r="AC92" i="12" s="1"/>
  <c r="AC93" i="12" s="1"/>
  <c r="AC94" i="12" s="1"/>
  <c r="AC95" i="12" s="1"/>
  <c r="AC96" i="12" s="1"/>
  <c r="AC97" i="12" s="1"/>
  <c r="AC98" i="12" s="1"/>
  <c r="AC99" i="12" s="1"/>
  <c r="AC100" i="12" s="1"/>
  <c r="AC101" i="12" s="1"/>
  <c r="AC102" i="12" s="1"/>
  <c r="AC103" i="12" s="1"/>
  <c r="AC104" i="12" s="1"/>
  <c r="AC105" i="12" s="1"/>
  <c r="AC106" i="12" s="1"/>
  <c r="AC107" i="12" s="1"/>
  <c r="AC108" i="12" s="1"/>
  <c r="AC109" i="12" s="1"/>
  <c r="AC110" i="12" s="1"/>
  <c r="AC111" i="12" s="1"/>
  <c r="AC112" i="12" s="1"/>
  <c r="AC113" i="12" s="1"/>
  <c r="AC114" i="12" s="1"/>
  <c r="AC115" i="12" s="1"/>
  <c r="AC116" i="12" s="1"/>
  <c r="AC117" i="12" s="1"/>
  <c r="AC118" i="12" s="1"/>
  <c r="AC119" i="12" s="1"/>
  <c r="AC120" i="12" s="1"/>
  <c r="AC121" i="12" s="1"/>
  <c r="AC122" i="12" s="1"/>
  <c r="AC123" i="12" s="1"/>
  <c r="AC124" i="12" s="1"/>
  <c r="AC125" i="12" s="1"/>
  <c r="AC126" i="12" s="1"/>
  <c r="AC127" i="12" s="1"/>
  <c r="AC128" i="12" s="1"/>
  <c r="AC129" i="12" s="1"/>
  <c r="AC130" i="12" s="1"/>
  <c r="AC131" i="12" s="1"/>
  <c r="AC132" i="12" s="1"/>
  <c r="AC133" i="12" s="1"/>
  <c r="AC134" i="12" s="1"/>
  <c r="AC135" i="12" s="1"/>
  <c r="AC136" i="12" s="1"/>
  <c r="AC137" i="12" s="1"/>
  <c r="AC138" i="12" s="1"/>
  <c r="AC139" i="12" s="1"/>
  <c r="AC140" i="12" s="1"/>
  <c r="AC141" i="12" s="1"/>
  <c r="AC142" i="12" s="1"/>
  <c r="AC143" i="12" s="1"/>
  <c r="AC144" i="12" s="1"/>
  <c r="AC145" i="12" s="1"/>
  <c r="AC146" i="12" s="1"/>
  <c r="AC147" i="12" s="1"/>
  <c r="AC148" i="12" s="1"/>
  <c r="AC149" i="12" s="1"/>
  <c r="AC150" i="12" s="1"/>
  <c r="AC151" i="12" s="1"/>
  <c r="AC152" i="12" s="1"/>
  <c r="AC153" i="12" s="1"/>
  <c r="AC154" i="12" s="1"/>
  <c r="AC155" i="12" s="1"/>
  <c r="AC156" i="12" s="1"/>
  <c r="AC157" i="12" s="1"/>
  <c r="AC158" i="12" s="1"/>
  <c r="AC159" i="12" s="1"/>
  <c r="AC160" i="12" s="1"/>
  <c r="AC161" i="12" s="1"/>
  <c r="AC162" i="12" s="1"/>
  <c r="AC163" i="12" s="1"/>
  <c r="AC164" i="12" s="1"/>
  <c r="AC165" i="12" s="1"/>
  <c r="AC166" i="12" s="1"/>
  <c r="AC167" i="12" s="1"/>
  <c r="AC168" i="12" s="1"/>
  <c r="AC169" i="12" s="1"/>
  <c r="AC170" i="12" s="1"/>
  <c r="AC171" i="12" s="1"/>
  <c r="AC172" i="12" s="1"/>
  <c r="AC173" i="12" s="1"/>
  <c r="AC174" i="12" s="1"/>
  <c r="AC175" i="12" s="1"/>
  <c r="AC176" i="12" s="1"/>
  <c r="AC177" i="12" s="1"/>
  <c r="AC178" i="12" s="1"/>
  <c r="AC179" i="12" s="1"/>
  <c r="AC180" i="12" s="1"/>
  <c r="AC181" i="12" s="1"/>
  <c r="AC182" i="12" s="1"/>
  <c r="AC183" i="12" s="1"/>
  <c r="AC184" i="12" s="1"/>
  <c r="AC185" i="12" s="1"/>
  <c r="AC186" i="12" s="1"/>
  <c r="AC187" i="12" s="1"/>
  <c r="AC188" i="12" s="1"/>
  <c r="AC189" i="12" s="1"/>
  <c r="AC190" i="12" s="1"/>
  <c r="AC191" i="12" s="1"/>
  <c r="AC192" i="12" s="1"/>
  <c r="AC193" i="12" s="1"/>
  <c r="AC194" i="12" s="1"/>
  <c r="AC195" i="12" s="1"/>
  <c r="AC196" i="12" s="1"/>
  <c r="AC197" i="12" s="1"/>
  <c r="AC198" i="12" s="1"/>
  <c r="AC199" i="12" s="1"/>
  <c r="AC200" i="12" s="1"/>
  <c r="AC201" i="12" s="1"/>
  <c r="AC202" i="12" s="1"/>
  <c r="AC203" i="12" s="1"/>
  <c r="AC204" i="12" s="1"/>
  <c r="AC205" i="12" s="1"/>
  <c r="AC206" i="12" s="1"/>
  <c r="AC207" i="12" s="1"/>
  <c r="AC208" i="12" s="1"/>
  <c r="AC209" i="12" s="1"/>
  <c r="AC210" i="12" s="1"/>
  <c r="AC211" i="12" s="1"/>
  <c r="AC212" i="12" s="1"/>
  <c r="AC213" i="12" s="1"/>
  <c r="AC214" i="12" s="1"/>
  <c r="AC215" i="12" s="1"/>
  <c r="AC216" i="12" s="1"/>
  <c r="AC217" i="12" s="1"/>
  <c r="AC218" i="12" s="1"/>
  <c r="AC219" i="12" s="1"/>
  <c r="AC220" i="12" s="1"/>
  <c r="AC221" i="12" s="1"/>
  <c r="AC222" i="12" s="1"/>
  <c r="AC223" i="12" s="1"/>
  <c r="AC224" i="12" s="1"/>
  <c r="AC225" i="12" s="1"/>
  <c r="AC226" i="12" s="1"/>
  <c r="AC227" i="12" s="1"/>
  <c r="AC228" i="12" s="1"/>
  <c r="AC229" i="12" s="1"/>
  <c r="AC230" i="12" s="1"/>
  <c r="AC231" i="12" s="1"/>
  <c r="AC232" i="12" s="1"/>
  <c r="AC233" i="12" s="1"/>
  <c r="AC234" i="12" s="1"/>
  <c r="AC235" i="12" s="1"/>
  <c r="AC236" i="12" s="1"/>
  <c r="AC237" i="12" s="1"/>
  <c r="AC238" i="12" s="1"/>
  <c r="AC239" i="12" s="1"/>
  <c r="AC240" i="12" s="1"/>
  <c r="AC241" i="12" s="1"/>
  <c r="AC242" i="12" s="1"/>
  <c r="AC243" i="12" s="1"/>
  <c r="AC244" i="12" s="1"/>
  <c r="AC245" i="12" s="1"/>
  <c r="AC246" i="12" s="1"/>
  <c r="AC247" i="12" s="1"/>
  <c r="AC248" i="12" s="1"/>
  <c r="AC249" i="12" s="1"/>
  <c r="AC250" i="12" s="1"/>
  <c r="AC251" i="12" s="1"/>
  <c r="AC252" i="12" s="1"/>
  <c r="AC253" i="12" s="1"/>
  <c r="AC254" i="12" s="1"/>
  <c r="AC255" i="12" s="1"/>
  <c r="AC256" i="12" s="1"/>
  <c r="AC257" i="12" s="1"/>
  <c r="AC258" i="12" s="1"/>
  <c r="AC259" i="12" s="1"/>
  <c r="AC260" i="12" s="1"/>
  <c r="AC261" i="12" s="1"/>
  <c r="AC262" i="12" s="1"/>
  <c r="AC263" i="12" s="1"/>
  <c r="AC264" i="12" s="1"/>
  <c r="AC265" i="12" s="1"/>
  <c r="AC266" i="12" s="1"/>
  <c r="AC267" i="12" s="1"/>
  <c r="AC268" i="12" s="1"/>
  <c r="AC269" i="12" s="1"/>
  <c r="AC270" i="12" s="1"/>
  <c r="AC271" i="12" s="1"/>
  <c r="AC272" i="12" s="1"/>
  <c r="AC273" i="12" s="1"/>
  <c r="AC274" i="12" s="1"/>
  <c r="AC275" i="12" s="1"/>
  <c r="AC276" i="12" s="1"/>
  <c r="AC277" i="12" s="1"/>
  <c r="AC278" i="12" s="1"/>
  <c r="AC279" i="12" s="1"/>
  <c r="AC280" i="12" s="1"/>
  <c r="AC281" i="12" s="1"/>
  <c r="AC282" i="12" s="1"/>
  <c r="AC283" i="12" s="1"/>
  <c r="AC284" i="12" s="1"/>
  <c r="AC285" i="12" s="1"/>
  <c r="AC286" i="12" s="1"/>
  <c r="AC287" i="12" s="1"/>
  <c r="AC288" i="12" s="1"/>
  <c r="AC289" i="12" s="1"/>
  <c r="AC290" i="12" s="1"/>
  <c r="AC291" i="12" s="1"/>
  <c r="AC292" i="12" s="1"/>
  <c r="AC293" i="12" s="1"/>
  <c r="AC294" i="12" s="1"/>
  <c r="AC295" i="12" s="1"/>
  <c r="AC296" i="12" s="1"/>
  <c r="AC297" i="12" s="1"/>
  <c r="AC298" i="12" s="1"/>
  <c r="AC299" i="12" s="1"/>
  <c r="AC300" i="12" s="1"/>
  <c r="AC301" i="12" s="1"/>
  <c r="AC302" i="12" s="1"/>
  <c r="AC303" i="12" s="1"/>
  <c r="AC304" i="12" s="1"/>
  <c r="AC305" i="12" s="1"/>
  <c r="AC306" i="12" s="1"/>
  <c r="AC307" i="12" s="1"/>
  <c r="AC308" i="12" s="1"/>
  <c r="AC309" i="12" s="1"/>
  <c r="AC310" i="12" s="1"/>
  <c r="AC311" i="12" s="1"/>
  <c r="AC312" i="12" s="1"/>
  <c r="AC313" i="12" s="1"/>
  <c r="AC314" i="12" s="1"/>
  <c r="AC315" i="12" s="1"/>
  <c r="AC316" i="12" s="1"/>
  <c r="AC317" i="12" s="1"/>
  <c r="AC318" i="12" s="1"/>
  <c r="AC319" i="12" s="1"/>
  <c r="AC320" i="12" s="1"/>
  <c r="AC321" i="12" s="1"/>
  <c r="AC322" i="12" s="1"/>
  <c r="AC323" i="12" s="1"/>
  <c r="AC324" i="12" s="1"/>
  <c r="AC325" i="12" s="1"/>
  <c r="AC326" i="12" s="1"/>
  <c r="AC327" i="12" s="1"/>
  <c r="AC328" i="12" s="1"/>
  <c r="AC329" i="12" s="1"/>
  <c r="AC330" i="12" s="1"/>
  <c r="AC331" i="12" s="1"/>
  <c r="AC332" i="12" s="1"/>
  <c r="AC333" i="12" s="1"/>
  <c r="AC334" i="12" s="1"/>
  <c r="AC335" i="12" s="1"/>
  <c r="AC336" i="12" s="1"/>
  <c r="AC337" i="12" s="1"/>
  <c r="AC338" i="12" s="1"/>
  <c r="AC339" i="12" s="1"/>
  <c r="AC340" i="12" s="1"/>
  <c r="AC341" i="12" s="1"/>
  <c r="AC342" i="12" s="1"/>
  <c r="AC343" i="12" s="1"/>
  <c r="AC344" i="12" s="1"/>
  <c r="AC345" i="12" s="1"/>
  <c r="AC346" i="12" s="1"/>
  <c r="AC347" i="12" s="1"/>
  <c r="AC348" i="12" s="1"/>
  <c r="AC349" i="12" s="1"/>
  <c r="AC350" i="12" s="1"/>
  <c r="AC351" i="12" s="1"/>
  <c r="AC352" i="12" s="1"/>
  <c r="AC353" i="12" s="1"/>
  <c r="AC354" i="12" s="1"/>
  <c r="AC355" i="12" s="1"/>
  <c r="AC356" i="12" s="1"/>
  <c r="AC357" i="12" s="1"/>
  <c r="AC358" i="12" s="1"/>
  <c r="AC359" i="12" s="1"/>
  <c r="AC360" i="12" s="1"/>
  <c r="AC361" i="12" s="1"/>
  <c r="AC362" i="12" s="1"/>
  <c r="AC363" i="12" s="1"/>
  <c r="AC364" i="12" s="1"/>
  <c r="AC365" i="12" s="1"/>
  <c r="AC366" i="12" s="1"/>
  <c r="AC367" i="12" s="1"/>
  <c r="AC368" i="12" s="1"/>
  <c r="AC369" i="12" s="1"/>
  <c r="AC370" i="12" s="1"/>
  <c r="AC371" i="12" s="1"/>
  <c r="AC372" i="12" s="1"/>
  <c r="AC373" i="12" s="1"/>
  <c r="AC374" i="12" s="1"/>
  <c r="AC375" i="12" s="1"/>
  <c r="AC376" i="12" s="1"/>
  <c r="AC377" i="12" s="1"/>
  <c r="AC378" i="12" s="1"/>
  <c r="AC379" i="12" s="1"/>
  <c r="AC380" i="12" s="1"/>
  <c r="AC381" i="12" s="1"/>
  <c r="AC382" i="12" s="1"/>
  <c r="AC383" i="12" s="1"/>
  <c r="AC384" i="12" s="1"/>
  <c r="AC385" i="12" s="1"/>
  <c r="AC386" i="12" s="1"/>
  <c r="AC387" i="12" s="1"/>
  <c r="AC388" i="12" s="1"/>
  <c r="AC389" i="12" s="1"/>
  <c r="AC390" i="12" s="1"/>
  <c r="AC391" i="12" s="1"/>
  <c r="AC392" i="12" s="1"/>
  <c r="AC393" i="12" s="1"/>
  <c r="AC394" i="12" s="1"/>
  <c r="AC395" i="12" s="1"/>
  <c r="AC396" i="12" s="1"/>
  <c r="AC397" i="12" s="1"/>
  <c r="AC398" i="12" s="1"/>
  <c r="AC399" i="12" s="1"/>
  <c r="AC400" i="12" s="1"/>
  <c r="AC401" i="12" s="1"/>
  <c r="AC402" i="12" s="1"/>
  <c r="AC403" i="12" s="1"/>
  <c r="AC404" i="12" s="1"/>
  <c r="AC405" i="12" s="1"/>
  <c r="AC406" i="12" s="1"/>
  <c r="AC407" i="12" s="1"/>
  <c r="AC408" i="12" s="1"/>
  <c r="AC409" i="12" s="1"/>
  <c r="AC410" i="12" s="1"/>
  <c r="AC411" i="12" s="1"/>
  <c r="AC412" i="12" s="1"/>
  <c r="AC413" i="12" s="1"/>
  <c r="AC414" i="12" s="1"/>
  <c r="AC415" i="12" s="1"/>
  <c r="AC416" i="12" s="1"/>
  <c r="AC417" i="12" s="1"/>
  <c r="AC418" i="12" s="1"/>
  <c r="AC419" i="12" s="1"/>
  <c r="AC420" i="12" s="1"/>
  <c r="AC421" i="12" s="1"/>
  <c r="AC422" i="12" s="1"/>
  <c r="AC423" i="12" s="1"/>
  <c r="AC424" i="12" s="1"/>
  <c r="AC425" i="12" s="1"/>
  <c r="AC426" i="12" s="1"/>
  <c r="AC427" i="12" s="1"/>
  <c r="AC428" i="12" s="1"/>
  <c r="AC429" i="12" s="1"/>
  <c r="AC430" i="12" s="1"/>
  <c r="AC431" i="12" s="1"/>
  <c r="AC432" i="12" s="1"/>
  <c r="AC433" i="12" s="1"/>
  <c r="AC434" i="12" s="1"/>
  <c r="AC435" i="12" s="1"/>
  <c r="AC436" i="12" s="1"/>
  <c r="AC437" i="12" s="1"/>
  <c r="AC438" i="12" s="1"/>
  <c r="AC439" i="12" s="1"/>
  <c r="AC440" i="12" s="1"/>
  <c r="AC441" i="12" s="1"/>
  <c r="AC442" i="12" s="1"/>
  <c r="AC443" i="12" s="1"/>
  <c r="AC444" i="12" s="1"/>
  <c r="AC445" i="12" s="1"/>
  <c r="AC446" i="12" s="1"/>
  <c r="AC447" i="12" s="1"/>
  <c r="AC448" i="12" s="1"/>
  <c r="AC449" i="12" s="1"/>
  <c r="AC450" i="12" s="1"/>
  <c r="AC451" i="12" s="1"/>
  <c r="AC452" i="12" s="1"/>
  <c r="AC453" i="12" s="1"/>
  <c r="AC454" i="12" s="1"/>
  <c r="AC455" i="12" s="1"/>
  <c r="AC456" i="12" s="1"/>
  <c r="AC457" i="12" s="1"/>
  <c r="AC458" i="12" s="1"/>
  <c r="AC459" i="12" s="1"/>
  <c r="AC460" i="12" s="1"/>
  <c r="AC461" i="12" s="1"/>
  <c r="AC462" i="12" s="1"/>
  <c r="AC463" i="12" s="1"/>
  <c r="AC464" i="12" s="1"/>
  <c r="AC465" i="12" s="1"/>
  <c r="AC466" i="12" s="1"/>
  <c r="AC467" i="12" s="1"/>
  <c r="AC468" i="12" s="1"/>
  <c r="AC469" i="12" s="1"/>
  <c r="AC470" i="12" s="1"/>
  <c r="AC471" i="12" s="1"/>
  <c r="AC472" i="12" s="1"/>
  <c r="AC473" i="12" s="1"/>
  <c r="AC474" i="12" s="1"/>
  <c r="AC475" i="12" s="1"/>
  <c r="AC476" i="12" s="1"/>
  <c r="AC477" i="12" s="1"/>
  <c r="AC478" i="12" s="1"/>
  <c r="AC479" i="12" s="1"/>
  <c r="AC480" i="12" s="1"/>
  <c r="AC481" i="12" s="1"/>
  <c r="AC482" i="12" s="1"/>
  <c r="AC483" i="12" s="1"/>
  <c r="AC484" i="12" s="1"/>
  <c r="AC485" i="12" s="1"/>
  <c r="AC486" i="12" s="1"/>
  <c r="AC487" i="12" s="1"/>
  <c r="AC488" i="12" s="1"/>
  <c r="AC489" i="12" s="1"/>
  <c r="AC490" i="12" s="1"/>
  <c r="AC491" i="12" s="1"/>
  <c r="AC492" i="12" s="1"/>
  <c r="AC493" i="12" s="1"/>
  <c r="AC494" i="12" s="1"/>
  <c r="AC495" i="12" s="1"/>
  <c r="AC496" i="12" s="1"/>
  <c r="AC497" i="12" s="1"/>
  <c r="AC498" i="12" s="1"/>
  <c r="AC499" i="12" s="1"/>
  <c r="AC500" i="12" s="1"/>
  <c r="AC501" i="12" s="1"/>
  <c r="AC502" i="12" s="1"/>
  <c r="M108" i="11"/>
  <c r="L110" i="11"/>
  <c r="K112" i="11"/>
  <c r="P117" i="11"/>
  <c r="O119" i="11"/>
  <c r="M121" i="11"/>
  <c r="M123" i="11"/>
  <c r="N125" i="11"/>
  <c r="L129" i="11"/>
  <c r="L131" i="11"/>
  <c r="M133" i="11"/>
  <c r="K135" i="11"/>
  <c r="K137" i="11"/>
  <c r="K139" i="11"/>
  <c r="O156" i="11"/>
  <c r="P158" i="11"/>
  <c r="P160" i="11"/>
  <c r="N164" i="11"/>
  <c r="O166" i="11"/>
  <c r="O168" i="11"/>
  <c r="M170" i="11"/>
  <c r="M172" i="11"/>
  <c r="N174" i="11"/>
  <c r="L178" i="11"/>
  <c r="L180" i="11"/>
  <c r="M182" i="11"/>
  <c r="K184" i="11"/>
  <c r="K186" i="11"/>
  <c r="K188" i="11"/>
  <c r="L192" i="11"/>
  <c r="N196" i="11"/>
  <c r="N198" i="11"/>
  <c r="P200" i="11"/>
  <c r="L209" i="11"/>
  <c r="N211" i="11"/>
  <c r="K214" i="11"/>
  <c r="N216" i="11"/>
  <c r="O221" i="11"/>
  <c r="P231" i="11"/>
  <c r="M236" i="11"/>
  <c r="L239" i="11"/>
  <c r="M241" i="11"/>
  <c r="M243" i="11"/>
  <c r="P245" i="11"/>
  <c r="P247" i="11"/>
  <c r="P258" i="11"/>
  <c r="K261" i="11"/>
  <c r="P263" i="11"/>
  <c r="K266" i="11"/>
  <c r="L268" i="11"/>
  <c r="N268" i="11"/>
  <c r="M268" i="11"/>
  <c r="K271" i="11"/>
  <c r="N273" i="11"/>
  <c r="L273" i="11"/>
  <c r="O273" i="11"/>
  <c r="M276" i="11"/>
  <c r="P278" i="11"/>
  <c r="N278" i="11"/>
  <c r="K278" i="11"/>
  <c r="L281" i="11"/>
  <c r="P283" i="11"/>
  <c r="L283" i="11"/>
  <c r="O283" i="11"/>
  <c r="M286" i="11"/>
  <c r="P288" i="11"/>
  <c r="K303" i="11"/>
  <c r="O305" i="11"/>
  <c r="N305" i="11"/>
  <c r="L305" i="11"/>
  <c r="L310" i="11"/>
  <c r="P310" i="11"/>
  <c r="O313" i="11"/>
  <c r="K316" i="11"/>
  <c r="M318" i="11"/>
  <c r="O323" i="11"/>
  <c r="N328" i="11"/>
  <c r="N333" i="11"/>
  <c r="P360" i="11"/>
  <c r="N360" i="11"/>
  <c r="M360" i="11"/>
  <c r="K360" i="11"/>
  <c r="L363" i="11"/>
  <c r="P365" i="11"/>
  <c r="K368" i="11"/>
  <c r="P370" i="11"/>
  <c r="O375" i="11"/>
  <c r="M378" i="11"/>
  <c r="P380" i="11"/>
  <c r="N385" i="11"/>
  <c r="L385" i="11"/>
  <c r="K385" i="11"/>
  <c r="P385" i="11"/>
  <c r="K388" i="11"/>
  <c r="K390" i="11"/>
  <c r="M392" i="11"/>
  <c r="N394" i="11"/>
  <c r="K405" i="11"/>
  <c r="O407" i="11"/>
  <c r="N407" i="11"/>
  <c r="L407" i="11"/>
  <c r="P410" i="11"/>
  <c r="P413" i="11"/>
  <c r="K416" i="11"/>
  <c r="K419" i="11"/>
  <c r="L428" i="11"/>
  <c r="P459" i="11"/>
  <c r="P469" i="11"/>
  <c r="N475" i="11"/>
  <c r="O240" i="11"/>
  <c r="O289" i="11"/>
  <c r="O338" i="11"/>
  <c r="O387" i="11"/>
  <c r="O436" i="11"/>
  <c r="L452" i="11"/>
  <c r="L454" i="11"/>
  <c r="L456" i="11"/>
  <c r="K458" i="11"/>
  <c r="K498" i="11"/>
  <c r="O500" i="11"/>
  <c r="H16" i="7"/>
  <c r="I16" i="7" s="1"/>
  <c r="F16" i="7"/>
  <c r="N452" i="11"/>
  <c r="N454" i="11"/>
  <c r="N456" i="11"/>
  <c r="M458" i="11"/>
  <c r="L460" i="11"/>
  <c r="M462" i="11"/>
  <c r="M464" i="11"/>
  <c r="L466" i="11"/>
  <c r="L468" i="11"/>
  <c r="L470" i="11"/>
  <c r="K472" i="11"/>
  <c r="L478" i="11"/>
  <c r="L491" i="11"/>
  <c r="P493" i="11"/>
  <c r="N493" i="11"/>
  <c r="M496" i="11"/>
  <c r="N498" i="11"/>
  <c r="P250" i="11"/>
  <c r="N250" i="11"/>
  <c r="N252" i="11"/>
  <c r="L252" i="11"/>
  <c r="P299" i="11"/>
  <c r="N299" i="11"/>
  <c r="N301" i="11"/>
  <c r="L301" i="11"/>
  <c r="P348" i="11"/>
  <c r="N348" i="11"/>
  <c r="N350" i="11"/>
  <c r="L350" i="11"/>
  <c r="P397" i="11"/>
  <c r="N397" i="11"/>
  <c r="N399" i="11"/>
  <c r="L399" i="11"/>
  <c r="P446" i="11"/>
  <c r="N446" i="11"/>
  <c r="N448" i="11"/>
  <c r="L448" i="11"/>
  <c r="N458" i="11"/>
  <c r="N464" i="11"/>
  <c r="M466" i="11"/>
  <c r="M468" i="11"/>
  <c r="M470" i="11"/>
  <c r="L472" i="11"/>
  <c r="K474" i="11"/>
  <c r="K476" i="11"/>
  <c r="K487" i="11"/>
  <c r="O498" i="11"/>
  <c r="L351" i="6"/>
  <c r="P460" i="11"/>
  <c r="N460" i="11"/>
  <c r="N462" i="11"/>
  <c r="L462" i="11"/>
  <c r="P464" i="11"/>
  <c r="N472" i="11"/>
  <c r="N478" i="11"/>
  <c r="M478" i="11"/>
  <c r="K478" i="11"/>
  <c r="K485" i="11"/>
  <c r="P491" i="11"/>
  <c r="N491" i="11"/>
  <c r="K496" i="11"/>
  <c r="N496" i="11"/>
  <c r="L393" i="6"/>
  <c r="P476" i="11"/>
  <c r="N476" i="11"/>
  <c r="L476" i="11"/>
  <c r="L485" i="11"/>
  <c r="M487" i="11"/>
  <c r="L487" i="11"/>
  <c r="P487" i="11"/>
  <c r="M501" i="11"/>
  <c r="L501" i="11"/>
  <c r="P501" i="11"/>
  <c r="N501" i="11"/>
  <c r="P474" i="11"/>
  <c r="N474" i="11"/>
  <c r="M494" i="11"/>
  <c r="L494" i="11"/>
  <c r="O494" i="11"/>
  <c r="H23" i="7"/>
  <c r="I23" i="7" s="1"/>
  <c r="O485" i="11"/>
  <c r="N485" i="11"/>
  <c r="P485" i="11"/>
  <c r="D9" i="7"/>
  <c r="G10" i="7"/>
  <c r="G24" i="7"/>
  <c r="I24" i="7" s="1"/>
  <c r="F24" i="7"/>
  <c r="L842" i="6"/>
  <c r="P439" i="11"/>
  <c r="N439" i="11"/>
  <c r="N441" i="11"/>
  <c r="L441" i="11"/>
  <c r="O499" i="11"/>
  <c r="N499" i="11"/>
  <c r="P499" i="11"/>
  <c r="L499" i="11"/>
  <c r="F14" i="7"/>
  <c r="M203" i="11"/>
  <c r="N226" i="11"/>
  <c r="K240" i="11"/>
  <c r="P257" i="11"/>
  <c r="N257" i="11"/>
  <c r="N259" i="11"/>
  <c r="L259" i="11"/>
  <c r="N275" i="11"/>
  <c r="K289" i="11"/>
  <c r="P306" i="11"/>
  <c r="N306" i="11"/>
  <c r="N308" i="11"/>
  <c r="L308" i="11"/>
  <c r="N324" i="11"/>
  <c r="K338" i="11"/>
  <c r="P355" i="11"/>
  <c r="N355" i="11"/>
  <c r="N357" i="11"/>
  <c r="L357" i="11"/>
  <c r="N373" i="11"/>
  <c r="K387" i="11"/>
  <c r="P404" i="11"/>
  <c r="N404" i="11"/>
  <c r="N406" i="11"/>
  <c r="L406" i="11"/>
  <c r="N422" i="11"/>
  <c r="K436" i="11"/>
  <c r="P453" i="11"/>
  <c r="N453" i="11"/>
  <c r="N455" i="11"/>
  <c r="L455" i="11"/>
  <c r="N471" i="11"/>
  <c r="K500" i="11"/>
  <c r="L377" i="6"/>
  <c r="L457" i="6"/>
  <c r="L779" i="6"/>
  <c r="L839" i="6"/>
  <c r="L860" i="6"/>
  <c r="L891" i="6"/>
  <c r="L350" i="6"/>
  <c r="L397" i="6"/>
  <c r="L415" i="6"/>
  <c r="L590" i="6"/>
  <c r="L334" i="6"/>
  <c r="L360" i="6"/>
  <c r="L720" i="6"/>
  <c r="F22" i="7"/>
  <c r="L512" i="6"/>
  <c r="L307" i="6"/>
  <c r="L323" i="6"/>
  <c r="L317" i="6"/>
  <c r="L435" i="6"/>
  <c r="L765" i="6"/>
  <c r="L716" i="6"/>
  <c r="L793" i="6"/>
  <c r="L856" i="6"/>
  <c r="L905" i="6"/>
  <c r="L919" i="6"/>
  <c r="L947" i="6"/>
  <c r="L996" i="6"/>
  <c r="L884" i="6"/>
  <c r="L758" i="6"/>
  <c r="L772" i="6"/>
  <c r="L597" i="6"/>
  <c r="L611" i="6"/>
  <c r="L625" i="6"/>
  <c r="L639" i="6"/>
  <c r="L653" i="6"/>
  <c r="L667" i="6"/>
  <c r="L681" i="6"/>
  <c r="L695" i="6"/>
  <c r="L709" i="6"/>
  <c r="L786" i="6"/>
  <c r="L849" i="6"/>
  <c r="L898" i="6"/>
  <c r="L723" i="6"/>
  <c r="L814" i="6"/>
  <c r="L863" i="6"/>
  <c r="L737" i="6"/>
  <c r="L828" i="6"/>
  <c r="L877" i="6"/>
  <c r="Q27" i="12"/>
  <c r="I25" i="7" l="1"/>
  <c r="Q15" i="12"/>
  <c r="E6" i="7" s="1"/>
  <c r="Q17" i="12"/>
  <c r="Q19" i="12"/>
  <c r="E17" i="7" s="1"/>
  <c r="F17" i="7" s="1"/>
  <c r="Q21" i="12"/>
  <c r="H6" i="7"/>
  <c r="F19" i="7"/>
  <c r="H19" i="7"/>
  <c r="F21" i="7"/>
  <c r="H21" i="7"/>
  <c r="I21" i="7" s="1"/>
  <c r="H7" i="7"/>
  <c r="F7" i="7"/>
  <c r="E9" i="7"/>
  <c r="F9" i="7" s="1"/>
  <c r="H11" i="7"/>
  <c r="H9" i="7" s="1"/>
  <c r="G17" i="7"/>
  <c r="H15" i="7"/>
  <c r="I15" i="7" s="1"/>
  <c r="F15" i="7"/>
  <c r="H20" i="7"/>
  <c r="I20" i="7" s="1"/>
  <c r="F20" i="7"/>
  <c r="H13" i="7"/>
  <c r="F13" i="7"/>
  <c r="AF1502" i="12"/>
  <c r="AF1495" i="12"/>
  <c r="AF1488" i="12"/>
  <c r="AF1481" i="12"/>
  <c r="AF1474" i="12"/>
  <c r="AF1467" i="12"/>
  <c r="AF1460" i="12"/>
  <c r="AF1453" i="12"/>
  <c r="AF1446" i="12"/>
  <c r="AF1439" i="12"/>
  <c r="AF1432" i="12"/>
  <c r="AF1425" i="12"/>
  <c r="AF1418" i="12"/>
  <c r="AF1411" i="12"/>
  <c r="AF1404" i="12"/>
  <c r="AF1397" i="12"/>
  <c r="AF1390" i="12"/>
  <c r="AF1383" i="12"/>
  <c r="AF1376" i="12"/>
  <c r="AF1369" i="12"/>
  <c r="AF1362" i="12"/>
  <c r="AF1355" i="12"/>
  <c r="AF1348" i="12"/>
  <c r="AF1341" i="12"/>
  <c r="AF1334" i="12"/>
  <c r="AF1327" i="12"/>
  <c r="AF1320" i="12"/>
  <c r="AF1313" i="12"/>
  <c r="AF1306" i="12"/>
  <c r="AF1299" i="12"/>
  <c r="AF1292" i="12"/>
  <c r="AF1285" i="12"/>
  <c r="AF1278" i="12"/>
  <c r="AF1271" i="12"/>
  <c r="AF1264" i="12"/>
  <c r="AF1257" i="12"/>
  <c r="AF1250" i="12"/>
  <c r="AF1243" i="12"/>
  <c r="AF1236" i="12"/>
  <c r="AF1229" i="12"/>
  <c r="AF1222" i="12"/>
  <c r="AF1215" i="12"/>
  <c r="AF1208" i="12"/>
  <c r="AF1201" i="12"/>
  <c r="AF1194" i="12"/>
  <c r="AF1187" i="12"/>
  <c r="AF1180" i="12"/>
  <c r="AF1173" i="12"/>
  <c r="AF1166" i="12"/>
  <c r="AF1159" i="12"/>
  <c r="AF1152" i="12"/>
  <c r="AF1145" i="12"/>
  <c r="AF1138" i="12"/>
  <c r="AF1131" i="12"/>
  <c r="AF1124" i="12"/>
  <c r="AF1117" i="12"/>
  <c r="AF1110" i="12"/>
  <c r="AF1103" i="12"/>
  <c r="AF1096" i="12"/>
  <c r="AF1089" i="12"/>
  <c r="AF1082" i="12"/>
  <c r="AF1075" i="12"/>
  <c r="AF1068" i="12"/>
  <c r="AF1061" i="12"/>
  <c r="AF1054" i="12"/>
  <c r="AF1047" i="12"/>
  <c r="AF1040" i="12"/>
  <c r="AF1033" i="12"/>
  <c r="AF1026" i="12"/>
  <c r="AF1019" i="12"/>
  <c r="AF1012" i="12"/>
  <c r="AF1005" i="12"/>
  <c r="AF990" i="12"/>
  <c r="AF976" i="12"/>
  <c r="AF962" i="12"/>
  <c r="AF948" i="12"/>
  <c r="AF1501" i="12"/>
  <c r="AF1494" i="12"/>
  <c r="AF1487" i="12"/>
  <c r="AF1480" i="12"/>
  <c r="AF1473" i="12"/>
  <c r="AF1466" i="12"/>
  <c r="AF1459" i="12"/>
  <c r="AF1452" i="12"/>
  <c r="AF1445" i="12"/>
  <c r="AF1438" i="12"/>
  <c r="AF1431" i="12"/>
  <c r="AF1424" i="12"/>
  <c r="AF1417" i="12"/>
  <c r="AF1410" i="12"/>
  <c r="AF1403" i="12"/>
  <c r="AF1396" i="12"/>
  <c r="AF1389" i="12"/>
  <c r="AF1382" i="12"/>
  <c r="AF1375" i="12"/>
  <c r="AF1368" i="12"/>
  <c r="AF1361" i="12"/>
  <c r="AF1354" i="12"/>
  <c r="AF1347" i="12"/>
  <c r="AF1340" i="12"/>
  <c r="AF1333" i="12"/>
  <c r="AF1326" i="12"/>
  <c r="AF1319" i="12"/>
  <c r="AF1312" i="12"/>
  <c r="AF1305" i="12"/>
  <c r="AF1298" i="12"/>
  <c r="AF1291" i="12"/>
  <c r="AF1284" i="12"/>
  <c r="AF1277" i="12"/>
  <c r="AF1270" i="12"/>
  <c r="AF1263" i="12"/>
  <c r="AF1256" i="12"/>
  <c r="AF1249" i="12"/>
  <c r="AF1238" i="12"/>
  <c r="AF1228" i="12"/>
  <c r="AF1211" i="12"/>
  <c r="AF1184" i="12"/>
  <c r="AF1167" i="12"/>
  <c r="AF1157" i="12"/>
  <c r="AF1140" i="12"/>
  <c r="AF1130" i="12"/>
  <c r="AF1113" i="12"/>
  <c r="AF1086" i="12"/>
  <c r="AF1078" i="12"/>
  <c r="AF1070" i="12"/>
  <c r="AF1062" i="12"/>
  <c r="AF1053" i="12"/>
  <c r="AF1045" i="12"/>
  <c r="AF1037" i="12"/>
  <c r="AF1029" i="12"/>
  <c r="AF1021" i="12"/>
  <c r="AF1013" i="12"/>
  <c r="AF1004" i="12"/>
  <c r="AF943" i="12"/>
  <c r="AF929" i="12"/>
  <c r="AF915" i="12"/>
  <c r="AF901" i="12"/>
  <c r="AF887" i="12"/>
  <c r="AF873" i="12"/>
  <c r="AF859" i="12"/>
  <c r="AF1500" i="12"/>
  <c r="AF1491" i="12"/>
  <c r="AF1482" i="12"/>
  <c r="AF1471" i="12"/>
  <c r="AF1462" i="12"/>
  <c r="AF1451" i="12"/>
  <c r="AF1442" i="12"/>
  <c r="AF1433" i="12"/>
  <c r="AF1422" i="12"/>
  <c r="AF1413" i="12"/>
  <c r="AF1402" i="12"/>
  <c r="AF1393" i="12"/>
  <c r="AF1384" i="12"/>
  <c r="AF1373" i="12"/>
  <c r="AF1364" i="12"/>
  <c r="AF1353" i="12"/>
  <c r="AF1344" i="12"/>
  <c r="AF1335" i="12"/>
  <c r="AF1324" i="12"/>
  <c r="AF1315" i="12"/>
  <c r="AF1304" i="12"/>
  <c r="AF1295" i="12"/>
  <c r="AF1286" i="12"/>
  <c r="AF1275" i="12"/>
  <c r="AF1266" i="12"/>
  <c r="AF1255" i="12"/>
  <c r="AF1246" i="12"/>
  <c r="AF1219" i="12"/>
  <c r="AF1202" i="12"/>
  <c r="AF1192" i="12"/>
  <c r="AF1175" i="12"/>
  <c r="AF1165" i="12"/>
  <c r="AF1148" i="12"/>
  <c r="AF1121" i="12"/>
  <c r="AF1104" i="12"/>
  <c r="AF1094" i="12"/>
  <c r="AF998" i="12"/>
  <c r="AF993" i="12"/>
  <c r="AF988" i="12"/>
  <c r="AF983" i="12"/>
  <c r="AF978" i="12"/>
  <c r="AF973" i="12"/>
  <c r="AF968" i="12"/>
  <c r="AF963" i="12"/>
  <c r="AF958" i="12"/>
  <c r="AF953" i="12"/>
  <c r="AF938" i="12"/>
  <c r="AF924" i="12"/>
  <c r="AF910" i="12"/>
  <c r="AF896" i="12"/>
  <c r="AF882" i="12"/>
  <c r="AF868" i="12"/>
  <c r="AF1237" i="12"/>
  <c r="AF1227" i="12"/>
  <c r="AF1210" i="12"/>
  <c r="AF1200" i="12"/>
  <c r="AF1183" i="12"/>
  <c r="AF1156" i="12"/>
  <c r="AF1139" i="12"/>
  <c r="AF1129" i="12"/>
  <c r="AF1112" i="12"/>
  <c r="AF1102" i="12"/>
  <c r="AF1085" i="12"/>
  <c r="AF1077" i="12"/>
  <c r="AF1069" i="12"/>
  <c r="AF1060" i="12"/>
  <c r="AF1052" i="12"/>
  <c r="AF1044" i="12"/>
  <c r="AF1036" i="12"/>
  <c r="AF1028" i="12"/>
  <c r="AF1499" i="12"/>
  <c r="AF1490" i="12"/>
  <c r="AF1479" i="12"/>
  <c r="AF1470" i="12"/>
  <c r="AF1461" i="12"/>
  <c r="AF1450" i="12"/>
  <c r="AF1441" i="12"/>
  <c r="AF1430" i="12"/>
  <c r="AF1421" i="12"/>
  <c r="AF1412" i="12"/>
  <c r="AF1401" i="12"/>
  <c r="AF1392" i="12"/>
  <c r="AF1381" i="12"/>
  <c r="AF1372" i="12"/>
  <c r="AF1363" i="12"/>
  <c r="AF1352" i="12"/>
  <c r="AF1343" i="12"/>
  <c r="AF1332" i="12"/>
  <c r="AF1323" i="12"/>
  <c r="AF1314" i="12"/>
  <c r="AF1303" i="12"/>
  <c r="AF1294" i="12"/>
  <c r="AF1283" i="12"/>
  <c r="AF1274" i="12"/>
  <c r="AF1265" i="12"/>
  <c r="AF1254" i="12"/>
  <c r="AF1245" i="12"/>
  <c r="AF1235" i="12"/>
  <c r="AF1218" i="12"/>
  <c r="AF1191" i="12"/>
  <c r="AF1174" i="12"/>
  <c r="AF1164" i="12"/>
  <c r="AF1147" i="12"/>
  <c r="AF1137" i="12"/>
  <c r="AF1120" i="12"/>
  <c r="AF1093" i="12"/>
  <c r="AF1498" i="12"/>
  <c r="AF1455" i="12"/>
  <c r="AF1437" i="12"/>
  <c r="AF1394" i="12"/>
  <c r="AF1378" i="12"/>
  <c r="AF1360" i="12"/>
  <c r="AF1317" i="12"/>
  <c r="AF1301" i="12"/>
  <c r="AF1258" i="12"/>
  <c r="AF1230" i="12"/>
  <c r="AF1216" i="12"/>
  <c r="AF1204" i="12"/>
  <c r="AF1190" i="12"/>
  <c r="AF1178" i="12"/>
  <c r="AF1105" i="12"/>
  <c r="AF1091" i="12"/>
  <c r="AF991" i="12"/>
  <c r="AF985" i="12"/>
  <c r="AF950" i="12"/>
  <c r="AF922" i="12"/>
  <c r="AF906" i="12"/>
  <c r="AF900" i="12"/>
  <c r="AF884" i="12"/>
  <c r="AF848" i="12"/>
  <c r="AF834" i="12"/>
  <c r="AF820" i="12"/>
  <c r="AF806" i="12"/>
  <c r="AF792" i="12"/>
  <c r="AF778" i="12"/>
  <c r="AF764" i="12"/>
  <c r="AF750" i="12"/>
  <c r="AF736" i="12"/>
  <c r="AF722" i="12"/>
  <c r="AF708" i="12"/>
  <c r="AF694" i="12"/>
  <c r="AF680" i="12"/>
  <c r="AF666" i="12"/>
  <c r="AF652" i="12"/>
  <c r="AF638" i="12"/>
  <c r="AF624" i="12"/>
  <c r="AF610" i="12"/>
  <c r="AF596" i="12"/>
  <c r="AF582" i="12"/>
  <c r="AF568" i="12"/>
  <c r="AF554" i="12"/>
  <c r="AF540" i="12"/>
  <c r="AF526" i="12"/>
  <c r="AF512" i="12"/>
  <c r="AF499" i="12"/>
  <c r="AF1484" i="12"/>
  <c r="AF1468" i="12"/>
  <c r="AF1423" i="12"/>
  <c r="AF1407" i="12"/>
  <c r="AF1391" i="12"/>
  <c r="AF1346" i="12"/>
  <c r="AF1330" i="12"/>
  <c r="AF1287" i="12"/>
  <c r="AF1269" i="12"/>
  <c r="AF1253" i="12"/>
  <c r="AF1240" i="12"/>
  <c r="AF1226" i="12"/>
  <c r="AF1214" i="12"/>
  <c r="AF1153" i="12"/>
  <c r="AF1141" i="12"/>
  <c r="AF1127" i="12"/>
  <c r="AF1115" i="12"/>
  <c r="AF1101" i="12"/>
  <c r="AF1079" i="12"/>
  <c r="AF1066" i="12"/>
  <c r="AF1056" i="12"/>
  <c r="AF1043" i="12"/>
  <c r="AF1032" i="12"/>
  <c r="AF1022" i="12"/>
  <c r="AF1011" i="12"/>
  <c r="AF1002" i="12"/>
  <c r="AF979" i="12"/>
  <c r="AF967" i="12"/>
  <c r="AF961" i="12"/>
  <c r="AF944" i="12"/>
  <c r="AF927" i="12"/>
  <c r="AF911" i="12"/>
  <c r="AF905" i="12"/>
  <c r="AF889" i="12"/>
  <c r="AF867" i="12"/>
  <c r="AF862" i="12"/>
  <c r="AF857" i="12"/>
  <c r="AF843" i="12"/>
  <c r="AF829" i="12"/>
  <c r="AF815" i="12"/>
  <c r="AF801" i="12"/>
  <c r="AF787" i="12"/>
  <c r="AF773" i="12"/>
  <c r="AF759" i="12"/>
  <c r="AF745" i="12"/>
  <c r="AF731" i="12"/>
  <c r="AF717" i="12"/>
  <c r="AF703" i="12"/>
  <c r="AF689" i="12"/>
  <c r="AF675" i="12"/>
  <c r="AF661" i="12"/>
  <c r="AF647" i="12"/>
  <c r="AF633" i="12"/>
  <c r="AF619" i="12"/>
  <c r="AF605" i="12"/>
  <c r="AF591" i="12"/>
  <c r="AF577" i="12"/>
  <c r="AF563" i="12"/>
  <c r="AF549" i="12"/>
  <c r="AF1483" i="12"/>
  <c r="AF1465" i="12"/>
  <c r="AF1449" i="12"/>
  <c r="AF1406" i="12"/>
  <c r="AF1388" i="12"/>
  <c r="AF1345" i="12"/>
  <c r="AF1329" i="12"/>
  <c r="AF1311" i="12"/>
  <c r="AF1268" i="12"/>
  <c r="AF1252" i="12"/>
  <c r="AF1239" i="12"/>
  <c r="AF1225" i="12"/>
  <c r="AF1213" i="12"/>
  <c r="AF1199" i="12"/>
  <c r="AF1126" i="12"/>
  <c r="AF1114" i="12"/>
  <c r="AF1100" i="12"/>
  <c r="AF1088" i="12"/>
  <c r="AF1076" i="12"/>
  <c r="AF1065" i="12"/>
  <c r="AF1055" i="12"/>
  <c r="AF1042" i="12"/>
  <c r="AF1031" i="12"/>
  <c r="AF1020" i="12"/>
  <c r="AF1010" i="12"/>
  <c r="AF984" i="12"/>
  <c r="AF972" i="12"/>
  <c r="AF966" i="12"/>
  <c r="AF1496" i="12"/>
  <c r="AF1478" i="12"/>
  <c r="AF1435" i="12"/>
  <c r="AF1419" i="12"/>
  <c r="AF1374" i="12"/>
  <c r="AF1358" i="12"/>
  <c r="AF1342" i="12"/>
  <c r="AF1297" i="12"/>
  <c r="AF1281" i="12"/>
  <c r="AF1188" i="12"/>
  <c r="AF1176" i="12"/>
  <c r="AF1162" i="12"/>
  <c r="AF1150" i="12"/>
  <c r="AF1136" i="12"/>
  <c r="AF1001" i="12"/>
  <c r="AF1493" i="12"/>
  <c r="AF1477" i="12"/>
  <c r="AF1434" i="12"/>
  <c r="AF1416" i="12"/>
  <c r="AF1400" i="12"/>
  <c r="AF1357" i="12"/>
  <c r="AF1339" i="12"/>
  <c r="AF1296" i="12"/>
  <c r="AF1280" i="12"/>
  <c r="AF1262" i="12"/>
  <c r="AF1234" i="12"/>
  <c r="AF1161" i="12"/>
  <c r="AF1149" i="12"/>
  <c r="AF1135" i="12"/>
  <c r="AF1123" i="12"/>
  <c r="AF1109" i="12"/>
  <c r="AF1492" i="12"/>
  <c r="AF1476" i="12"/>
  <c r="AF1458" i="12"/>
  <c r="AF1415" i="12"/>
  <c r="AF1399" i="12"/>
  <c r="AF1356" i="12"/>
  <c r="AF1338" i="12"/>
  <c r="AF1322" i="12"/>
  <c r="AF1279" i="12"/>
  <c r="AF1261" i="12"/>
  <c r="AF1233" i="12"/>
  <c r="AF1221" i="12"/>
  <c r="AF1207" i="12"/>
  <c r="AF1160" i="12"/>
  <c r="AF1146" i="12"/>
  <c r="AF1134" i="12"/>
  <c r="AF1122" i="12"/>
  <c r="AF1108" i="12"/>
  <c r="AF970" i="12"/>
  <c r="AF952" i="12"/>
  <c r="AF930" i="12"/>
  <c r="AF908" i="12"/>
  <c r="AF892" i="12"/>
  <c r="AF886" i="12"/>
  <c r="AF870" i="12"/>
  <c r="AF850" i="12"/>
  <c r="AF836" i="12"/>
  <c r="AF822" i="12"/>
  <c r="AF808" i="12"/>
  <c r="AF794" i="12"/>
  <c r="AF780" i="12"/>
  <c r="AF1489" i="12"/>
  <c r="AF1444" i="12"/>
  <c r="AF1428" i="12"/>
  <c r="AF1385" i="12"/>
  <c r="AF1367" i="12"/>
  <c r="AF1351" i="12"/>
  <c r="AF1308" i="12"/>
  <c r="AF1290" i="12"/>
  <c r="AF1247" i="12"/>
  <c r="AF1196" i="12"/>
  <c r="AF1182" i="12"/>
  <c r="AF1170" i="12"/>
  <c r="AF1158" i="12"/>
  <c r="AF1144" i="12"/>
  <c r="AF1097" i="12"/>
  <c r="AF1083" i="12"/>
  <c r="AF1072" i="12"/>
  <c r="AF1059" i="12"/>
  <c r="AF1049" i="12"/>
  <c r="AF1038" i="12"/>
  <c r="AF1025" i="12"/>
  <c r="AF1016" i="12"/>
  <c r="AF1007" i="12"/>
  <c r="AF999" i="12"/>
  <c r="AF987" i="12"/>
  <c r="AF964" i="12"/>
  <c r="AF946" i="12"/>
  <c r="AF935" i="12"/>
  <c r="AF913" i="12"/>
  <c r="AF897" i="12"/>
  <c r="AF891" i="12"/>
  <c r="AF875" i="12"/>
  <c r="AF845" i="12"/>
  <c r="AF831" i="12"/>
  <c r="AF817" i="12"/>
  <c r="AF803" i="12"/>
  <c r="AF789" i="12"/>
  <c r="AF775" i="12"/>
  <c r="AF761" i="12"/>
  <c r="AF1475" i="12"/>
  <c r="AF1457" i="12"/>
  <c r="AF1414" i="12"/>
  <c r="AF1398" i="12"/>
  <c r="AF1380" i="12"/>
  <c r="AF1337" i="12"/>
  <c r="AF1321" i="12"/>
  <c r="AF1276" i="12"/>
  <c r="AF1260" i="12"/>
  <c r="AF1244" i="12"/>
  <c r="AF1232" i="12"/>
  <c r="AF1220" i="12"/>
  <c r="AF1206" i="12"/>
  <c r="AF1133" i="12"/>
  <c r="AF1119" i="12"/>
  <c r="AF1107" i="12"/>
  <c r="AF1095" i="12"/>
  <c r="AF981" i="12"/>
  <c r="AF975" i="12"/>
  <c r="AF957" i="12"/>
  <c r="AF940" i="12"/>
  <c r="AF918" i="12"/>
  <c r="AF902" i="12"/>
  <c r="AF880" i="12"/>
  <c r="AF864" i="12"/>
  <c r="AF854" i="12"/>
  <c r="AF840" i="12"/>
  <c r="AF826" i="12"/>
  <c r="AF812" i="12"/>
  <c r="AF798" i="12"/>
  <c r="AF784" i="12"/>
  <c r="AF770" i="12"/>
  <c r="AF1497" i="12"/>
  <c r="AF1463" i="12"/>
  <c r="AF1318" i="12"/>
  <c r="AF1282" i="12"/>
  <c r="AF1248" i="12"/>
  <c r="AF1217" i="12"/>
  <c r="AF1189" i="12"/>
  <c r="AF1132" i="12"/>
  <c r="AF1073" i="12"/>
  <c r="AF1023" i="12"/>
  <c r="AF1003" i="12"/>
  <c r="AF931" i="12"/>
  <c r="AF914" i="12"/>
  <c r="AF863" i="12"/>
  <c r="AF827" i="12"/>
  <c r="AF819" i="12"/>
  <c r="AF783" i="12"/>
  <c r="AF776" i="12"/>
  <c r="AF763" i="12"/>
  <c r="AF741" i="12"/>
  <c r="AF735" i="12"/>
  <c r="AF719" i="12"/>
  <c r="AF697" i="12"/>
  <c r="AF681" i="12"/>
  <c r="AF659" i="12"/>
  <c r="AF643" i="12"/>
  <c r="AF637" i="12"/>
  <c r="AF621" i="12"/>
  <c r="AF599" i="12"/>
  <c r="AF583" i="12"/>
  <c r="AF561" i="12"/>
  <c r="AF545" i="12"/>
  <c r="AF539" i="12"/>
  <c r="AF534" i="12"/>
  <c r="AF529" i="12"/>
  <c r="AF524" i="12"/>
  <c r="AF519" i="12"/>
  <c r="AF514" i="12"/>
  <c r="AF509" i="12"/>
  <c r="AF504" i="12"/>
  <c r="AF496" i="12"/>
  <c r="AF1426" i="12"/>
  <c r="AF1387" i="12"/>
  <c r="AF1350" i="12"/>
  <c r="AF1242" i="12"/>
  <c r="AF1186" i="12"/>
  <c r="AF1155" i="12"/>
  <c r="AF1128" i="12"/>
  <c r="AF1099" i="12"/>
  <c r="AF1071" i="12"/>
  <c r="AF1046" i="12"/>
  <c r="AF939" i="12"/>
  <c r="AF888" i="12"/>
  <c r="AF871" i="12"/>
  <c r="AF841" i="12"/>
  <c r="AF833" i="12"/>
  <c r="AF797" i="12"/>
  <c r="AF790" i="12"/>
  <c r="AF782" i="12"/>
  <c r="AF769" i="12"/>
  <c r="AF757" i="12"/>
  <c r="AF746" i="12"/>
  <c r="AF740" i="12"/>
  <c r="AF724" i="12"/>
  <c r="AF702" i="12"/>
  <c r="AF686" i="12"/>
  <c r="AF664" i="12"/>
  <c r="AF648" i="12"/>
  <c r="AF642" i="12"/>
  <c r="AF626" i="12"/>
  <c r="AF604" i="12"/>
  <c r="AF588" i="12"/>
  <c r="AF566" i="12"/>
  <c r="AF550" i="12"/>
  <c r="AF544" i="12"/>
  <c r="AF1456" i="12"/>
  <c r="AF1420" i="12"/>
  <c r="AF1386" i="12"/>
  <c r="AF1316" i="12"/>
  <c r="AF1185" i="12"/>
  <c r="AF1098" i="12"/>
  <c r="AF1018" i="12"/>
  <c r="AF989" i="12"/>
  <c r="AF977" i="12"/>
  <c r="AF956" i="12"/>
  <c r="AF947" i="12"/>
  <c r="AF921" i="12"/>
  <c r="AF904" i="12"/>
  <c r="AF879" i="12"/>
  <c r="AF855" i="12"/>
  <c r="AF847" i="12"/>
  <c r="AF811" i="12"/>
  <c r="AF804" i="12"/>
  <c r="AF796" i="12"/>
  <c r="AF1486" i="12"/>
  <c r="AF1349" i="12"/>
  <c r="AF1310" i="12"/>
  <c r="AF1273" i="12"/>
  <c r="AF1241" i="12"/>
  <c r="AF1212" i="12"/>
  <c r="AF1181" i="12"/>
  <c r="AF1154" i="12"/>
  <c r="AF1125" i="12"/>
  <c r="AF1067" i="12"/>
  <c r="AF1041" i="12"/>
  <c r="AF965" i="12"/>
  <c r="AF955" i="12"/>
  <c r="AF937" i="12"/>
  <c r="AF912" i="12"/>
  <c r="AF895" i="12"/>
  <c r="AF878" i="12"/>
  <c r="AF825" i="12"/>
  <c r="AF818" i="12"/>
  <c r="AF810" i="12"/>
  <c r="AF762" i="12"/>
  <c r="AF756" i="12"/>
  <c r="AF734" i="12"/>
  <c r="AF718" i="12"/>
  <c r="AF712" i="12"/>
  <c r="AF696" i="12"/>
  <c r="AF674" i="12"/>
  <c r="AF658" i="12"/>
  <c r="AF636" i="12"/>
  <c r="AF620" i="12"/>
  <c r="AF614" i="12"/>
  <c r="AF598" i="12"/>
  <c r="AF1454" i="12"/>
  <c r="AF1379" i="12"/>
  <c r="AF1309" i="12"/>
  <c r="AF1209" i="12"/>
  <c r="AF1179" i="12"/>
  <c r="AF1151" i="12"/>
  <c r="AF1092" i="12"/>
  <c r="AF1039" i="12"/>
  <c r="AF1017" i="12"/>
  <c r="AF1000" i="12"/>
  <c r="AF928" i="12"/>
  <c r="AF894" i="12"/>
  <c r="AF877" i="12"/>
  <c r="AF869" i="12"/>
  <c r="AF861" i="12"/>
  <c r="AF839" i="12"/>
  <c r="AF832" i="12"/>
  <c r="AF824" i="12"/>
  <c r="AF788" i="12"/>
  <c r="AF781" i="12"/>
  <c r="AF774" i="12"/>
  <c r="AF739" i="12"/>
  <c r="AF723" i="12"/>
  <c r="AF701" i="12"/>
  <c r="AF685" i="12"/>
  <c r="AF679" i="12"/>
  <c r="AF663" i="12"/>
  <c r="AF641" i="12"/>
  <c r="AF625" i="12"/>
  <c r="AF603" i="12"/>
  <c r="AF587" i="12"/>
  <c r="AF581" i="12"/>
  <c r="AF565" i="12"/>
  <c r="AF1447" i="12"/>
  <c r="AF1377" i="12"/>
  <c r="AF1302" i="12"/>
  <c r="AF1205" i="12"/>
  <c r="AF1177" i="12"/>
  <c r="AF1118" i="12"/>
  <c r="AF1090" i="12"/>
  <c r="AF1063" i="12"/>
  <c r="AF986" i="12"/>
  <c r="AF954" i="12"/>
  <c r="AF936" i="12"/>
  <c r="AF919" i="12"/>
  <c r="AF852" i="12"/>
  <c r="AF816" i="12"/>
  <c r="AF809" i="12"/>
  <c r="AF755" i="12"/>
  <c r="AF749" i="12"/>
  <c r="AF733" i="12"/>
  <c r="AF711" i="12"/>
  <c r="AF695" i="12"/>
  <c r="AF673" i="12"/>
  <c r="AF657" i="12"/>
  <c r="AF651" i="12"/>
  <c r="AF635" i="12"/>
  <c r="AF613" i="12"/>
  <c r="AF597" i="12"/>
  <c r="AF575" i="12"/>
  <c r="AF1443" i="12"/>
  <c r="AF1408" i="12"/>
  <c r="AF1371" i="12"/>
  <c r="AF1267" i="12"/>
  <c r="AF1172" i="12"/>
  <c r="AF1143" i="12"/>
  <c r="AF1116" i="12"/>
  <c r="AF1087" i="12"/>
  <c r="AF1058" i="12"/>
  <c r="AF1034" i="12"/>
  <c r="AF1014" i="12"/>
  <c r="AF997" i="12"/>
  <c r="AF974" i="12"/>
  <c r="AF893" i="12"/>
  <c r="AF876" i="12"/>
  <c r="AF860" i="12"/>
  <c r="AF830" i="12"/>
  <c r="AF823" i="12"/>
  <c r="AF1440" i="12"/>
  <c r="AF1370" i="12"/>
  <c r="AF1336" i="12"/>
  <c r="AF1300" i="12"/>
  <c r="AF1231" i="12"/>
  <c r="AF1203" i="12"/>
  <c r="AF1171" i="12"/>
  <c r="AF1084" i="12"/>
  <c r="AF996" i="12"/>
  <c r="AF926" i="12"/>
  <c r="AF909" i="12"/>
  <c r="AF844" i="12"/>
  <c r="AF837" i="12"/>
  <c r="AF793" i="12"/>
  <c r="AF786" i="12"/>
  <c r="AF772" i="12"/>
  <c r="AF766" i="12"/>
  <c r="AF760" i="12"/>
  <c r="AF743" i="12"/>
  <c r="AF727" i="12"/>
  <c r="AF721" i="12"/>
  <c r="AF705" i="12"/>
  <c r="AF683" i="12"/>
  <c r="AF667" i="12"/>
  <c r="AF645" i="12"/>
  <c r="AF629" i="12"/>
  <c r="AF623" i="12"/>
  <c r="AF607" i="12"/>
  <c r="AF585" i="12"/>
  <c r="AF1405" i="12"/>
  <c r="AF1366" i="12"/>
  <c r="AF1331" i="12"/>
  <c r="AF1198" i="12"/>
  <c r="AF1169" i="12"/>
  <c r="AF1142" i="12"/>
  <c r="AF1111" i="12"/>
  <c r="AF1081" i="12"/>
  <c r="AF1057" i="12"/>
  <c r="AF1030" i="12"/>
  <c r="AF1009" i="12"/>
  <c r="AF995" i="12"/>
  <c r="AF971" i="12"/>
  <c r="AF951" i="12"/>
  <c r="AF942" i="12"/>
  <c r="AF934" i="12"/>
  <c r="AF917" i="12"/>
  <c r="AF883" i="12"/>
  <c r="AF866" i="12"/>
  <c r="AF858" i="12"/>
  <c r="AF851" i="12"/>
  <c r="AF807" i="12"/>
  <c r="AF800" i="12"/>
  <c r="AF748" i="12"/>
  <c r="AF732" i="12"/>
  <c r="AF726" i="12"/>
  <c r="AF710" i="12"/>
  <c r="AF688" i="12"/>
  <c r="AF672" i="12"/>
  <c r="AF650" i="12"/>
  <c r="AF634" i="12"/>
  <c r="AF628" i="12"/>
  <c r="AF1472" i="12"/>
  <c r="AF1436" i="12"/>
  <c r="AF1293" i="12"/>
  <c r="AF1259" i="12"/>
  <c r="AF1197" i="12"/>
  <c r="AF960" i="12"/>
  <c r="AF933" i="12"/>
  <c r="AF916" i="12"/>
  <c r="AF899" i="12"/>
  <c r="AF874" i="12"/>
  <c r="AF821" i="12"/>
  <c r="AF814" i="12"/>
  <c r="AF765" i="12"/>
  <c r="AF753" i="12"/>
  <c r="AF737" i="12"/>
  <c r="AF715" i="12"/>
  <c r="AF699" i="12"/>
  <c r="AF693" i="12"/>
  <c r="AF677" i="12"/>
  <c r="AF655" i="12"/>
  <c r="AF639" i="12"/>
  <c r="AF617" i="12"/>
  <c r="AF601" i="12"/>
  <c r="AF595" i="12"/>
  <c r="AF579" i="12"/>
  <c r="AF557" i="12"/>
  <c r="AF1485" i="12"/>
  <c r="AF1359" i="12"/>
  <c r="AF1035" i="12"/>
  <c r="AF945" i="12"/>
  <c r="AF885" i="12"/>
  <c r="AF742" i="12"/>
  <c r="AF730" i="12"/>
  <c r="AF704" i="12"/>
  <c r="AF692" i="12"/>
  <c r="AF654" i="12"/>
  <c r="AF616" i="12"/>
  <c r="AF594" i="12"/>
  <c r="AF584" i="12"/>
  <c r="AF558" i="12"/>
  <c r="AF551" i="12"/>
  <c r="AF510" i="12"/>
  <c r="AF500" i="12"/>
  <c r="AF488" i="12"/>
  <c r="AF473" i="12"/>
  <c r="AF458" i="12"/>
  <c r="AF439" i="12"/>
  <c r="AF424" i="12"/>
  <c r="AF409" i="12"/>
  <c r="AF402" i="12"/>
  <c r="AF395" i="12"/>
  <c r="AF388" i="12"/>
  <c r="AF381" i="12"/>
  <c r="AF374" i="12"/>
  <c r="AF367" i="12"/>
  <c r="AF360" i="12"/>
  <c r="AF353" i="12"/>
  <c r="AF346" i="12"/>
  <c r="AF339" i="12"/>
  <c r="AF332" i="12"/>
  <c r="AF325" i="12"/>
  <c r="AF318" i="12"/>
  <c r="AF311" i="12"/>
  <c r="AF304" i="12"/>
  <c r="AF297" i="12"/>
  <c r="AF290" i="12"/>
  <c r="AF283" i="12"/>
  <c r="AF276" i="12"/>
  <c r="AF269" i="12"/>
  <c r="AF262" i="12"/>
  <c r="AF255" i="12"/>
  <c r="AF248" i="12"/>
  <c r="AF241" i="12"/>
  <c r="AF234" i="12"/>
  <c r="AF227" i="12"/>
  <c r="AF220" i="12"/>
  <c r="AF213" i="12"/>
  <c r="AF206" i="12"/>
  <c r="AF199" i="12"/>
  <c r="AF192" i="12"/>
  <c r="AF185" i="12"/>
  <c r="AF178" i="12"/>
  <c r="AF171" i="12"/>
  <c r="AF164" i="12"/>
  <c r="AF157" i="12"/>
  <c r="AF1223" i="12"/>
  <c r="AF1024" i="12"/>
  <c r="AF941" i="12"/>
  <c r="AF853" i="12"/>
  <c r="AF805" i="12"/>
  <c r="AF767" i="12"/>
  <c r="AF728" i="12"/>
  <c r="AF690" i="12"/>
  <c r="AF531" i="12"/>
  <c r="AF520" i="12"/>
  <c r="AF495" i="12"/>
  <c r="AF480" i="12"/>
  <c r="AF465" i="12"/>
  <c r="AF446" i="12"/>
  <c r="AF431" i="12"/>
  <c r="AF416" i="12"/>
  <c r="AF405" i="12"/>
  <c r="AF398" i="12"/>
  <c r="AF391" i="12"/>
  <c r="AF384" i="12"/>
  <c r="AF377" i="12"/>
  <c r="AF370" i="12"/>
  <c r="AF363" i="12"/>
  <c r="AF356" i="12"/>
  <c r="AF349" i="12"/>
  <c r="AF342" i="12"/>
  <c r="AF1464" i="12"/>
  <c r="AF1328" i="12"/>
  <c r="AF907" i="12"/>
  <c r="AF881" i="12"/>
  <c r="AF802" i="12"/>
  <c r="AF602" i="12"/>
  <c r="AF592" i="12"/>
  <c r="AF573" i="12"/>
  <c r="AF525" i="12"/>
  <c r="AF491" i="12"/>
  <c r="AF476" i="12"/>
  <c r="AF461" i="12"/>
  <c r="AF457" i="12"/>
  <c r="AF442" i="12"/>
  <c r="AF427" i="12"/>
  <c r="AF412" i="12"/>
  <c r="AF1448" i="12"/>
  <c r="AF1325" i="12"/>
  <c r="AF1106" i="12"/>
  <c r="AF1015" i="12"/>
  <c r="AF969" i="12"/>
  <c r="AF849" i="12"/>
  <c r="AF752" i="12"/>
  <c r="AF714" i="12"/>
  <c r="AF676" i="12"/>
  <c r="AF612" i="12"/>
  <c r="AF572" i="12"/>
  <c r="AF564" i="12"/>
  <c r="AF542" i="12"/>
  <c r="AF536" i="12"/>
  <c r="AF530" i="12"/>
  <c r="AF503" i="12"/>
  <c r="AF487" i="12"/>
  <c r="AF472" i="12"/>
  <c r="AF453" i="12"/>
  <c r="AF438" i="12"/>
  <c r="AF423" i="12"/>
  <c r="AF408" i="12"/>
  <c r="AF401" i="12"/>
  <c r="AF394" i="12"/>
  <c r="AF387" i="12"/>
  <c r="AF380" i="12"/>
  <c r="AF373" i="12"/>
  <c r="AF366" i="12"/>
  <c r="AF359" i="12"/>
  <c r="AF352" i="12"/>
  <c r="AF345" i="12"/>
  <c r="AF1195" i="12"/>
  <c r="AF1008" i="12"/>
  <c r="AF932" i="12"/>
  <c r="AF779" i="12"/>
  <c r="AF751" i="12"/>
  <c r="AF738" i="12"/>
  <c r="AF725" i="12"/>
  <c r="AF713" i="12"/>
  <c r="AF700" i="12"/>
  <c r="AF687" i="12"/>
  <c r="AF662" i="12"/>
  <c r="AF649" i="12"/>
  <c r="AF600" i="12"/>
  <c r="AF590" i="12"/>
  <c r="AF571" i="12"/>
  <c r="AF556" i="12"/>
  <c r="AF548" i="12"/>
  <c r="AF508" i="12"/>
  <c r="AF483" i="12"/>
  <c r="AF468" i="12"/>
  <c r="AF464" i="12"/>
  <c r="AF449" i="12"/>
  <c r="AF434" i="12"/>
  <c r="AF419" i="12"/>
  <c r="AF415" i="12"/>
  <c r="AF1395" i="12"/>
  <c r="AF1272" i="12"/>
  <c r="AF1163" i="12"/>
  <c r="AF1064" i="12"/>
  <c r="AF992" i="12"/>
  <c r="AF923" i="12"/>
  <c r="AF865" i="12"/>
  <c r="AF838" i="12"/>
  <c r="AF720" i="12"/>
  <c r="AF682" i="12"/>
  <c r="AF670" i="12"/>
  <c r="AF644" i="12"/>
  <c r="AF632" i="12"/>
  <c r="AF578" i="12"/>
  <c r="AF546" i="12"/>
  <c r="AF533" i="12"/>
  <c r="AF517" i="12"/>
  <c r="AF506" i="12"/>
  <c r="AF501" i="12"/>
  <c r="AF497" i="12"/>
  <c r="AF493" i="12"/>
  <c r="AF474" i="12"/>
  <c r="AF459" i="12"/>
  <c r="AF444" i="12"/>
  <c r="AF425" i="12"/>
  <c r="AF410" i="12"/>
  <c r="AF403" i="12"/>
  <c r="AF396" i="12"/>
  <c r="AF389" i="12"/>
  <c r="AF382" i="12"/>
  <c r="AF375" i="12"/>
  <c r="AF368" i="12"/>
  <c r="AF361" i="12"/>
  <c r="AF354" i="12"/>
  <c r="AF347" i="12"/>
  <c r="AF1050" i="12"/>
  <c r="AF920" i="12"/>
  <c r="AF771" i="12"/>
  <c r="AF744" i="12"/>
  <c r="AF706" i="12"/>
  <c r="AF668" i="12"/>
  <c r="AF630" i="12"/>
  <c r="AF606" i="12"/>
  <c r="AF576" i="12"/>
  <c r="AF567" i="12"/>
  <c r="AF552" i="12"/>
  <c r="AF538" i="12"/>
  <c r="AF527" i="12"/>
  <c r="AF516" i="12"/>
  <c r="AF481" i="12"/>
  <c r="AF466" i="12"/>
  <c r="AF451" i="12"/>
  <c r="AF432" i="12"/>
  <c r="AF417" i="12"/>
  <c r="AF406" i="12"/>
  <c r="AF399" i="12"/>
  <c r="AF392" i="12"/>
  <c r="AF385" i="12"/>
  <c r="AF378" i="12"/>
  <c r="AF371" i="12"/>
  <c r="AF364" i="12"/>
  <c r="AF357" i="12"/>
  <c r="AF350" i="12"/>
  <c r="AF343" i="12"/>
  <c r="AF1469" i="12"/>
  <c r="AF1224" i="12"/>
  <c r="AF1027" i="12"/>
  <c r="AF828" i="12"/>
  <c r="AF785" i="12"/>
  <c r="AF754" i="12"/>
  <c r="AF729" i="12"/>
  <c r="AF678" i="12"/>
  <c r="AF653" i="12"/>
  <c r="AF627" i="12"/>
  <c r="AF537" i="12"/>
  <c r="AF515" i="12"/>
  <c r="AF450" i="12"/>
  <c r="AF435" i="12"/>
  <c r="AF420" i="12"/>
  <c r="AF326" i="12"/>
  <c r="AF307" i="12"/>
  <c r="AF292" i="12"/>
  <c r="AF277" i="12"/>
  <c r="AF258" i="12"/>
  <c r="AF243" i="12"/>
  <c r="AF228" i="12"/>
  <c r="AF209" i="12"/>
  <c r="AF194" i="12"/>
  <c r="AF179" i="12"/>
  <c r="AF160" i="12"/>
  <c r="AF149" i="12"/>
  <c r="AF142" i="12"/>
  <c r="AF135" i="12"/>
  <c r="AF128" i="12"/>
  <c r="AF1409" i="12"/>
  <c r="AF646" i="12"/>
  <c r="AF547" i="12"/>
  <c r="AF523" i="12"/>
  <c r="AF486" i="12"/>
  <c r="AF418" i="12"/>
  <c r="AF329" i="12"/>
  <c r="AF310" i="12"/>
  <c r="AF295" i="12"/>
  <c r="AF280" i="12"/>
  <c r="AF261" i="12"/>
  <c r="AF246" i="12"/>
  <c r="AF231" i="12"/>
  <c r="AF212" i="12"/>
  <c r="AF1168" i="12"/>
  <c r="AF994" i="12"/>
  <c r="AF925" i="12"/>
  <c r="AF747" i="12"/>
  <c r="AF671" i="12"/>
  <c r="AF478" i="12"/>
  <c r="AF463" i="12"/>
  <c r="AF448" i="12"/>
  <c r="AF433" i="12"/>
  <c r="AF321" i="12"/>
  <c r="AF306" i="12"/>
  <c r="AF291" i="12"/>
  <c r="AF272" i="12"/>
  <c r="AF257" i="12"/>
  <c r="AF242" i="12"/>
  <c r="AF223" i="12"/>
  <c r="AF208" i="12"/>
  <c r="AF813" i="12"/>
  <c r="AF669" i="12"/>
  <c r="AF618" i="12"/>
  <c r="AF560" i="12"/>
  <c r="AF522" i="12"/>
  <c r="AF511" i="12"/>
  <c r="AF485" i="12"/>
  <c r="AF470" i="12"/>
  <c r="AF455" i="12"/>
  <c r="AF440" i="12"/>
  <c r="AF340" i="12"/>
  <c r="AF336" i="12"/>
  <c r="AF317" i="12"/>
  <c r="AF302" i="12"/>
  <c r="AF287" i="12"/>
  <c r="AF268" i="12"/>
  <c r="AF253" i="12"/>
  <c r="AF238" i="12"/>
  <c r="AF1365" i="12"/>
  <c r="AF982" i="12"/>
  <c r="AF559" i="12"/>
  <c r="AF532" i="12"/>
  <c r="AF521" i="12"/>
  <c r="AF492" i="12"/>
  <c r="AF477" i="12"/>
  <c r="AF462" i="12"/>
  <c r="AF447" i="12"/>
  <c r="AF328" i="12"/>
  <c r="AF313" i="12"/>
  <c r="AF298" i="12"/>
  <c r="AF279" i="12"/>
  <c r="AF264" i="12"/>
  <c r="AF249" i="12"/>
  <c r="AF230" i="12"/>
  <c r="AF215" i="12"/>
  <c r="AF980" i="12"/>
  <c r="AF856" i="12"/>
  <c r="AF768" i="12"/>
  <c r="AF716" i="12"/>
  <c r="AF691" i="12"/>
  <c r="AF665" i="12"/>
  <c r="AF640" i="12"/>
  <c r="AF615" i="12"/>
  <c r="AF593" i="12"/>
  <c r="AF574" i="12"/>
  <c r="AF543" i="12"/>
  <c r="AF484" i="12"/>
  <c r="AF469" i="12"/>
  <c r="AF454" i="12"/>
  <c r="AF324" i="12"/>
  <c r="AF309" i="12"/>
  <c r="AF294" i="12"/>
  <c r="AF275" i="12"/>
  <c r="AF260" i="12"/>
  <c r="AF245" i="12"/>
  <c r="AF226" i="12"/>
  <c r="AF1307" i="12"/>
  <c r="AF903" i="12"/>
  <c r="AF846" i="12"/>
  <c r="AF799" i="12"/>
  <c r="AF660" i="12"/>
  <c r="AF611" i="12"/>
  <c r="AF555" i="12"/>
  <c r="AF498" i="12"/>
  <c r="AF460" i="12"/>
  <c r="AF445" i="12"/>
  <c r="AF430" i="12"/>
  <c r="AF335" i="12"/>
  <c r="AF320" i="12"/>
  <c r="AF305" i="12"/>
  <c r="AF286" i="12"/>
  <c r="AF271" i="12"/>
  <c r="AF256" i="12"/>
  <c r="AF237" i="12"/>
  <c r="AF222" i="12"/>
  <c r="AF207" i="12"/>
  <c r="AF188" i="12"/>
  <c r="AF1289" i="12"/>
  <c r="AF1080" i="12"/>
  <c r="AF589" i="12"/>
  <c r="AF570" i="12"/>
  <c r="AF541" i="12"/>
  <c r="AF518" i="12"/>
  <c r="AF507" i="12"/>
  <c r="AF490" i="12"/>
  <c r="AF475" i="12"/>
  <c r="AF422" i="12"/>
  <c r="AF331" i="12"/>
  <c r="AF316" i="12"/>
  <c r="AF301" i="12"/>
  <c r="AF282" i="12"/>
  <c r="AF267" i="12"/>
  <c r="AF252" i="12"/>
  <c r="AF233" i="12"/>
  <c r="AF218" i="12"/>
  <c r="AF203" i="12"/>
  <c r="AF184" i="12"/>
  <c r="AF169" i="12"/>
  <c r="AF154" i="12"/>
  <c r="AF842" i="12"/>
  <c r="AF795" i="12"/>
  <c r="AF684" i="12"/>
  <c r="AF609" i="12"/>
  <c r="AF467" i="12"/>
  <c r="AF452" i="12"/>
  <c r="AF437" i="12"/>
  <c r="AF407" i="12"/>
  <c r="AF400" i="12"/>
  <c r="AF393" i="12"/>
  <c r="AF386" i="12"/>
  <c r="AF379" i="12"/>
  <c r="AF372" i="12"/>
  <c r="AF365" i="12"/>
  <c r="AF358" i="12"/>
  <c r="AF351" i="12"/>
  <c r="AF344" i="12"/>
  <c r="AF327" i="12"/>
  <c r="AF312" i="12"/>
  <c r="AF293" i="12"/>
  <c r="AF278" i="12"/>
  <c r="AF263" i="12"/>
  <c r="AF244" i="12"/>
  <c r="AF229" i="12"/>
  <c r="AF214" i="12"/>
  <c r="AF195" i="12"/>
  <c r="AF180" i="12"/>
  <c r="AF1429" i="12"/>
  <c r="AF949" i="12"/>
  <c r="AF791" i="12"/>
  <c r="AF709" i="12"/>
  <c r="AF580" i="12"/>
  <c r="AF482" i="12"/>
  <c r="AF341" i="12"/>
  <c r="AF330" i="12"/>
  <c r="AF319" i="12"/>
  <c r="AF308" i="12"/>
  <c r="AF299" i="12"/>
  <c r="AF288" i="12"/>
  <c r="AF216" i="12"/>
  <c r="AF191" i="12"/>
  <c r="AF186" i="12"/>
  <c r="AF181" i="12"/>
  <c r="AF162" i="12"/>
  <c r="AF153" i="12"/>
  <c r="AF137" i="12"/>
  <c r="AF115" i="12"/>
  <c r="AF100" i="12"/>
  <c r="AF898" i="12"/>
  <c r="AF698" i="12"/>
  <c r="AF528" i="12"/>
  <c r="AF479" i="12"/>
  <c r="AF436" i="12"/>
  <c r="AF414" i="12"/>
  <c r="AF376" i="12"/>
  <c r="AF296" i="12"/>
  <c r="AF285" i="12"/>
  <c r="AF274" i="12"/>
  <c r="AF265" i="12"/>
  <c r="AF254" i="12"/>
  <c r="AF196" i="12"/>
  <c r="AF190" i="12"/>
  <c r="AF170" i="12"/>
  <c r="AF161" i="12"/>
  <c r="AF152" i="12"/>
  <c r="AF148" i="12"/>
  <c r="AF144" i="12"/>
  <c r="AF140" i="12"/>
  <c r="AF121" i="12"/>
  <c r="AF106" i="12"/>
  <c r="AF93" i="12"/>
  <c r="AF91" i="12"/>
  <c r="AF89" i="12"/>
  <c r="AF87" i="12"/>
  <c r="AF85" i="12"/>
  <c r="AF83" i="12"/>
  <c r="AF81" i="12"/>
  <c r="AF1251" i="12"/>
  <c r="AF890" i="12"/>
  <c r="AF622" i="12"/>
  <c r="AF355" i="12"/>
  <c r="AF232" i="12"/>
  <c r="AF221" i="12"/>
  <c r="AF165" i="12"/>
  <c r="AF156" i="12"/>
  <c r="AF136" i="12"/>
  <c r="AF123" i="12"/>
  <c r="AF1193" i="12"/>
  <c r="AF758" i="12"/>
  <c r="AF456" i="12"/>
  <c r="AF413" i="12"/>
  <c r="AF337" i="12"/>
  <c r="AF174" i="12"/>
  <c r="AF132" i="12"/>
  <c r="AF125" i="12"/>
  <c r="AF110" i="12"/>
  <c r="AF97" i="12"/>
  <c r="AF872" i="12"/>
  <c r="AF608" i="12"/>
  <c r="AF562" i="12"/>
  <c r="AF411" i="12"/>
  <c r="AF315" i="12"/>
  <c r="AF284" i="12"/>
  <c r="AF273" i="12"/>
  <c r="AF251" i="12"/>
  <c r="AF240" i="12"/>
  <c r="AF205" i="12"/>
  <c r="AF200" i="12"/>
  <c r="AF143" i="12"/>
  <c r="AF112" i="12"/>
  <c r="AF99" i="12"/>
  <c r="AF1051" i="12"/>
  <c r="AF369" i="12"/>
  <c r="AF334" i="12"/>
  <c r="AF323" i="12"/>
  <c r="AF314" i="12"/>
  <c r="AF303" i="12"/>
  <c r="AF219" i="12"/>
  <c r="AF183" i="12"/>
  <c r="AF155" i="12"/>
  <c r="AF131" i="12"/>
  <c r="AF116" i="12"/>
  <c r="AF103" i="12"/>
  <c r="AF1048" i="12"/>
  <c r="AF835" i="12"/>
  <c r="AF471" i="12"/>
  <c r="AF428" i="12"/>
  <c r="AF348" i="12"/>
  <c r="AF281" i="12"/>
  <c r="AF270" i="12"/>
  <c r="AF259" i="12"/>
  <c r="AF250" i="12"/>
  <c r="AF239" i="12"/>
  <c r="AF211" i="12"/>
  <c r="AF204" i="12"/>
  <c r="AF173" i="12"/>
  <c r="AF168" i="12"/>
  <c r="AF159" i="12"/>
  <c r="AF127" i="12"/>
  <c r="AF118" i="12"/>
  <c r="AF105" i="12"/>
  <c r="AF656" i="12"/>
  <c r="AF513" i="12"/>
  <c r="AF426" i="12"/>
  <c r="AF404" i="12"/>
  <c r="AF333" i="12"/>
  <c r="AF322" i="12"/>
  <c r="AF300" i="12"/>
  <c r="AF289" i="12"/>
  <c r="AF187" i="12"/>
  <c r="AF182" i="12"/>
  <c r="AF177" i="12"/>
  <c r="AF172" i="12"/>
  <c r="AF167" i="12"/>
  <c r="AF134" i="12"/>
  <c r="AF122" i="12"/>
  <c r="AF109" i="12"/>
  <c r="AF94" i="12"/>
  <c r="AF1427" i="12"/>
  <c r="AF586" i="12"/>
  <c r="AF505" i="12"/>
  <c r="AF225" i="12"/>
  <c r="AF101" i="12"/>
  <c r="AF90" i="12"/>
  <c r="AF67" i="12"/>
  <c r="AF53" i="12"/>
  <c r="AF37" i="12"/>
  <c r="AF8" i="12"/>
  <c r="AF1288" i="12"/>
  <c r="AF502" i="12"/>
  <c r="AF193" i="12"/>
  <c r="AF124" i="12"/>
  <c r="AF120" i="12"/>
  <c r="AF74" i="12"/>
  <c r="AF60" i="12"/>
  <c r="AF46" i="12"/>
  <c r="AF39" i="12"/>
  <c r="AF17" i="12"/>
  <c r="AF1074" i="12"/>
  <c r="AF494" i="12"/>
  <c r="AF247" i="12"/>
  <c r="AF224" i="12"/>
  <c r="AF139" i="12"/>
  <c r="AF130" i="12"/>
  <c r="AF108" i="12"/>
  <c r="AF86" i="12"/>
  <c r="AF69" i="12"/>
  <c r="AF55" i="12"/>
  <c r="AF41" i="12"/>
  <c r="AF11" i="12"/>
  <c r="AF4" i="12"/>
  <c r="AF1006" i="12"/>
  <c r="AF569" i="12"/>
  <c r="AF489" i="12"/>
  <c r="AF443" i="12"/>
  <c r="AF397" i="12"/>
  <c r="AF158" i="12"/>
  <c r="AF138" i="12"/>
  <c r="AF79" i="12"/>
  <c r="AF62" i="12"/>
  <c r="AF48" i="12"/>
  <c r="AF28" i="12"/>
  <c r="AF15" i="12"/>
  <c r="AF959" i="12"/>
  <c r="AF707" i="12"/>
  <c r="AF553" i="12"/>
  <c r="AF441" i="12"/>
  <c r="AF390" i="12"/>
  <c r="AF147" i="12"/>
  <c r="AF111" i="12"/>
  <c r="AF104" i="12"/>
  <c r="AF96" i="12"/>
  <c r="AF82" i="12"/>
  <c r="AF76" i="12"/>
  <c r="AF71" i="12"/>
  <c r="AF57" i="12"/>
  <c r="AF43" i="12"/>
  <c r="AF30" i="12"/>
  <c r="AF26" i="12"/>
  <c r="AF24" i="12"/>
  <c r="AF22" i="12"/>
  <c r="AF7" i="12"/>
  <c r="AF429" i="12"/>
  <c r="AF383" i="12"/>
  <c r="AF266" i="12"/>
  <c r="AF217" i="12"/>
  <c r="AF189" i="12"/>
  <c r="AF166" i="12"/>
  <c r="AF92" i="12"/>
  <c r="AF73" i="12"/>
  <c r="AF59" i="12"/>
  <c r="AF45" i="12"/>
  <c r="AF34" i="12"/>
  <c r="AF338" i="12"/>
  <c r="AF201" i="12"/>
  <c r="AF176" i="12"/>
  <c r="AF145" i="12"/>
  <c r="AF66" i="12"/>
  <c r="AF52" i="12"/>
  <c r="AF36" i="12"/>
  <c r="AF18" i="12"/>
  <c r="AF535" i="12"/>
  <c r="AF236" i="12"/>
  <c r="AF114" i="12"/>
  <c r="AF88" i="12"/>
  <c r="AF78" i="12"/>
  <c r="AF61" i="12"/>
  <c r="AF47" i="12"/>
  <c r="AF38" i="12"/>
  <c r="AF6" i="12"/>
  <c r="AF421" i="12"/>
  <c r="AF198" i="12"/>
  <c r="AF175" i="12"/>
  <c r="AF163" i="12"/>
  <c r="AF126" i="12"/>
  <c r="AF95" i="12"/>
  <c r="AF75" i="12"/>
  <c r="AF68" i="12"/>
  <c r="AF54" i="12"/>
  <c r="AF40" i="12"/>
  <c r="AF16" i="12"/>
  <c r="AF235" i="12"/>
  <c r="AF102" i="12"/>
  <c r="AF84" i="12"/>
  <c r="AF63" i="12"/>
  <c r="AF49" i="12"/>
  <c r="AF29" i="12"/>
  <c r="AF27" i="12"/>
  <c r="AF25" i="12"/>
  <c r="AF9" i="12"/>
  <c r="AF56" i="12"/>
  <c r="AF23" i="12"/>
  <c r="AF777" i="12"/>
  <c r="AF210" i="12"/>
  <c r="AF50" i="12"/>
  <c r="AF20" i="12"/>
  <c r="AF133" i="12"/>
  <c r="AF113" i="12"/>
  <c r="AF631" i="12"/>
  <c r="AF119" i="12"/>
  <c r="AF107" i="12"/>
  <c r="AF64" i="12"/>
  <c r="AF44" i="12"/>
  <c r="AF151" i="12"/>
  <c r="AF32" i="12"/>
  <c r="AF12" i="12"/>
  <c r="AF146" i="12"/>
  <c r="AF21" i="12"/>
  <c r="AF5" i="12"/>
  <c r="AF98" i="12"/>
  <c r="AF3" i="12"/>
  <c r="AF72" i="12"/>
  <c r="AF42" i="12"/>
  <c r="AF35" i="12"/>
  <c r="AF150" i="12"/>
  <c r="AF77" i="12"/>
  <c r="AF141" i="12"/>
  <c r="AF65" i="12"/>
  <c r="AF33" i="12"/>
  <c r="AF13" i="12"/>
  <c r="AF202" i="12"/>
  <c r="AF129" i="12"/>
  <c r="AF197" i="12"/>
  <c r="AF117" i="12"/>
  <c r="AF70" i="12"/>
  <c r="AF58" i="12"/>
  <c r="AF19" i="12"/>
  <c r="AF14" i="12"/>
  <c r="AF51" i="12"/>
  <c r="AF362" i="12"/>
  <c r="AF10" i="12"/>
  <c r="AF80" i="12"/>
  <c r="AF31" i="12"/>
  <c r="D12" i="7"/>
  <c r="I11" i="7"/>
  <c r="I19" i="7"/>
  <c r="H8" i="7"/>
  <c r="I8" i="7" s="1"/>
  <c r="F8" i="7"/>
  <c r="I7" i="7"/>
  <c r="I10" i="7"/>
  <c r="G9" i="7"/>
  <c r="I9" i="7" s="1"/>
  <c r="G6" i="7"/>
  <c r="F6" i="7"/>
  <c r="Q28" i="12"/>
  <c r="AG1425" i="12" s="1"/>
  <c r="I6" i="7" l="1"/>
  <c r="E12" i="7"/>
  <c r="H17" i="7"/>
  <c r="I17" i="7" s="1"/>
  <c r="AG75" i="12"/>
  <c r="B74" i="10" s="1"/>
  <c r="AG716" i="12"/>
  <c r="C715" i="10" s="1"/>
  <c r="AG684" i="12"/>
  <c r="A683" i="10" s="1"/>
  <c r="AG797" i="12"/>
  <c r="C796" i="10" s="1"/>
  <c r="AG492" i="12"/>
  <c r="C491" i="10" s="1"/>
  <c r="AG68" i="12"/>
  <c r="A67" i="10" s="1"/>
  <c r="AG204" i="12"/>
  <c r="C203" i="10" s="1"/>
  <c r="AG949" i="12"/>
  <c r="C948" i="10" s="1"/>
  <c r="AG588" i="12"/>
  <c r="B587" i="10" s="1"/>
  <c r="AG790" i="12"/>
  <c r="B789" i="10" s="1"/>
  <c r="AG340" i="12"/>
  <c r="C339" i="10" s="1"/>
  <c r="AG722" i="12"/>
  <c r="C721" i="10" s="1"/>
  <c r="AG420" i="12"/>
  <c r="A419" i="10" s="1"/>
  <c r="AG738" i="12"/>
  <c r="C737" i="10" s="1"/>
  <c r="AG1241" i="12"/>
  <c r="B1240" i="10" s="1"/>
  <c r="AG730" i="12"/>
  <c r="C729" i="10" s="1"/>
  <c r="AG382" i="12"/>
  <c r="B381" i="10" s="1"/>
  <c r="AG481" i="12"/>
  <c r="B480" i="10" s="1"/>
  <c r="AG80" i="12"/>
  <c r="C79" i="10" s="1"/>
  <c r="AG389" i="12"/>
  <c r="A388" i="10" s="1"/>
  <c r="AG1009" i="12"/>
  <c r="B1008" i="10" s="1"/>
  <c r="AG1480" i="12"/>
  <c r="C1479" i="10" s="1"/>
  <c r="AG540" i="12"/>
  <c r="B539" i="10" s="1"/>
  <c r="AG1185" i="12"/>
  <c r="A1184" i="10" s="1"/>
  <c r="AG881" i="12"/>
  <c r="A880" i="10" s="1"/>
  <c r="AG1279" i="12"/>
  <c r="B1278" i="10" s="1"/>
  <c r="AG1217" i="12"/>
  <c r="C1216" i="10" s="1"/>
  <c r="AG427" i="12"/>
  <c r="C426" i="10" s="1"/>
  <c r="AG133" i="12"/>
  <c r="C132" i="10" s="1"/>
  <c r="AG399" i="12"/>
  <c r="B398" i="10" s="1"/>
  <c r="AG822" i="12"/>
  <c r="C821" i="10" s="1"/>
  <c r="AG942" i="12"/>
  <c r="C941" i="10" s="1"/>
  <c r="AG691" i="12"/>
  <c r="A690" i="10" s="1"/>
  <c r="AG1018" i="12"/>
  <c r="A1017" i="10" s="1"/>
  <c r="AG1253" i="12"/>
  <c r="A1252" i="10" s="1"/>
  <c r="AG106" i="12"/>
  <c r="C105" i="10" s="1"/>
  <c r="AG298" i="12"/>
  <c r="C297" i="10" s="1"/>
  <c r="AG772" i="12"/>
  <c r="C771" i="10" s="1"/>
  <c r="AG1248" i="12"/>
  <c r="B1247" i="10" s="1"/>
  <c r="AG1030" i="12"/>
  <c r="B1029" i="10" s="1"/>
  <c r="AG1478" i="12"/>
  <c r="A1477" i="10" s="1"/>
  <c r="AG271" i="12"/>
  <c r="C270" i="10" s="1"/>
  <c r="AG1047" i="12"/>
  <c r="B1046" i="10" s="1"/>
  <c r="AG434" i="12"/>
  <c r="C433" i="10" s="1"/>
  <c r="AG1119" i="12"/>
  <c r="A1118" i="10" s="1"/>
  <c r="AG1148" i="12"/>
  <c r="A1147" i="10" s="1"/>
  <c r="AG1054" i="12"/>
  <c r="C1053" i="10" s="1"/>
  <c r="AG28" i="12"/>
  <c r="A27" i="10" s="1"/>
  <c r="AG41" i="12"/>
  <c r="B40" i="10" s="1"/>
  <c r="AG108" i="12"/>
  <c r="C107" i="10" s="1"/>
  <c r="AG286" i="12"/>
  <c r="A285" i="10" s="1"/>
  <c r="AG1318" i="12"/>
  <c r="C1317" i="10" s="1"/>
  <c r="AG785" i="12"/>
  <c r="C784" i="10" s="1"/>
  <c r="AG975" i="12"/>
  <c r="C974" i="10" s="1"/>
  <c r="AG1133" i="12"/>
  <c r="B1132" i="10" s="1"/>
  <c r="AG1061" i="12"/>
  <c r="B1060" i="10" s="1"/>
  <c r="AG372" i="12"/>
  <c r="C371" i="10" s="1"/>
  <c r="AG529" i="12"/>
  <c r="C528" i="10" s="1"/>
  <c r="AG1434" i="12"/>
  <c r="B1433" i="10" s="1"/>
  <c r="AG449" i="12"/>
  <c r="B448" i="10" s="1"/>
  <c r="AG981" i="12"/>
  <c r="C980" i="10" s="1"/>
  <c r="AG1228" i="12"/>
  <c r="B1227" i="10" s="1"/>
  <c r="AG1096" i="12"/>
  <c r="A1095" i="10" s="1"/>
  <c r="AG57" i="12"/>
  <c r="C56" i="10" s="1"/>
  <c r="AG151" i="12"/>
  <c r="C150" i="10" s="1"/>
  <c r="AG407" i="12"/>
  <c r="C406" i="10" s="1"/>
  <c r="AG411" i="12"/>
  <c r="B410" i="10" s="1"/>
  <c r="AG1382" i="12"/>
  <c r="B1381" i="10" s="1"/>
  <c r="AG72" i="12"/>
  <c r="C71" i="10" s="1"/>
  <c r="AG89" i="12"/>
  <c r="A88" i="10" s="1"/>
  <c r="AG233" i="12"/>
  <c r="B232" i="10" s="1"/>
  <c r="AG1177" i="12"/>
  <c r="B1176" i="10" s="1"/>
  <c r="AG1424" i="12"/>
  <c r="B1423" i="10" s="1"/>
  <c r="AG180" i="12"/>
  <c r="C179" i="10" s="1"/>
  <c r="AG437" i="12"/>
  <c r="A436" i="10" s="1"/>
  <c r="AG1431" i="12"/>
  <c r="A1430" i="10" s="1"/>
  <c r="AG1334" i="12"/>
  <c r="C1333" i="10" s="1"/>
  <c r="AG66" i="12"/>
  <c r="A65" i="10" s="1"/>
  <c r="AG202" i="12"/>
  <c r="A201" i="10" s="1"/>
  <c r="AG280" i="12"/>
  <c r="B279" i="10" s="1"/>
  <c r="AG120" i="12"/>
  <c r="A119" i="10" s="1"/>
  <c r="AG659" i="12"/>
  <c r="B658" i="10" s="1"/>
  <c r="AG263" i="12"/>
  <c r="C262" i="10" s="1"/>
  <c r="AG660" i="12"/>
  <c r="AG1261" i="12"/>
  <c r="A1260" i="10" s="1"/>
  <c r="AG1307" i="12"/>
  <c r="A1306" i="10" s="1"/>
  <c r="AG927" i="12"/>
  <c r="B926" i="10" s="1"/>
  <c r="AG1111" i="12"/>
  <c r="B1110" i="10" s="1"/>
  <c r="AG1210" i="12"/>
  <c r="C1209" i="10" s="1"/>
  <c r="AG1341" i="12"/>
  <c r="A1340" i="10" s="1"/>
  <c r="AG12" i="12"/>
  <c r="AG87" i="12"/>
  <c r="C86" i="10" s="1"/>
  <c r="AG418" i="12"/>
  <c r="A417" i="10" s="1"/>
  <c r="AG371" i="12"/>
  <c r="B370" i="10" s="1"/>
  <c r="AG266" i="12"/>
  <c r="C265" i="10" s="1"/>
  <c r="AG101" i="12"/>
  <c r="C100" i="10" s="1"/>
  <c r="AG542" i="12"/>
  <c r="C541" i="10" s="1"/>
  <c r="AG666" i="12"/>
  <c r="C665" i="10" s="1"/>
  <c r="AG1348" i="12"/>
  <c r="C1347" i="10" s="1"/>
  <c r="AG673" i="12"/>
  <c r="B672" i="10" s="1"/>
  <c r="AG683" i="12"/>
  <c r="AG709" i="12"/>
  <c r="C708" i="10" s="1"/>
  <c r="AG278" i="12"/>
  <c r="B277" i="10" s="1"/>
  <c r="AG575" i="12"/>
  <c r="A574" i="10" s="1"/>
  <c r="AG578" i="12"/>
  <c r="C577" i="10" s="1"/>
  <c r="AG306" i="12"/>
  <c r="A305" i="10" s="1"/>
  <c r="AG103" i="12"/>
  <c r="B102" i="10" s="1"/>
  <c r="AG585" i="12"/>
  <c r="A584" i="10" s="1"/>
  <c r="AG511" i="12"/>
  <c r="B510" i="10" s="1"/>
  <c r="AG380" i="12"/>
  <c r="C379" i="10" s="1"/>
  <c r="AG1065" i="12"/>
  <c r="C1064" i="10" s="1"/>
  <c r="AG685" i="12"/>
  <c r="B684" i="10" s="1"/>
  <c r="AG1037" i="12"/>
  <c r="C1036" i="10" s="1"/>
  <c r="AG891" i="12"/>
  <c r="A890" i="10" s="1"/>
  <c r="AG1227" i="12"/>
  <c r="B1226" i="10" s="1"/>
  <c r="AG1130" i="12"/>
  <c r="B1129" i="10" s="1"/>
  <c r="AG1355" i="12"/>
  <c r="C1354" i="10" s="1"/>
  <c r="AG38" i="12"/>
  <c r="C37" i="10" s="1"/>
  <c r="AG299" i="12"/>
  <c r="A298" i="10" s="1"/>
  <c r="AG210" i="12"/>
  <c r="C209" i="10" s="1"/>
  <c r="AG735" i="12"/>
  <c r="B734" i="10" s="1"/>
  <c r="AG222" i="12"/>
  <c r="C221" i="10" s="1"/>
  <c r="AG275" i="12"/>
  <c r="B274" i="10" s="1"/>
  <c r="AG594" i="12"/>
  <c r="A593" i="10" s="1"/>
  <c r="AG645" i="12"/>
  <c r="B644" i="10" s="1"/>
  <c r="AG387" i="12"/>
  <c r="A386" i="10" s="1"/>
  <c r="AG537" i="12"/>
  <c r="C536" i="10" s="1"/>
  <c r="AG662" i="12"/>
  <c r="B661" i="10" s="1"/>
  <c r="AG1046" i="12"/>
  <c r="A1045" i="10" s="1"/>
  <c r="AG1281" i="12"/>
  <c r="C1280" i="10" s="1"/>
  <c r="AG619" i="12"/>
  <c r="AG1393" i="12"/>
  <c r="C1392" i="10" s="1"/>
  <c r="AG1137" i="12"/>
  <c r="B1136" i="10" s="1"/>
  <c r="AG1390" i="12"/>
  <c r="C1389" i="10" s="1"/>
  <c r="AG91" i="12"/>
  <c r="B90" i="10" s="1"/>
  <c r="AG58" i="12"/>
  <c r="A57" i="10" s="1"/>
  <c r="AG77" i="12"/>
  <c r="B76" i="10" s="1"/>
  <c r="AG29" i="12"/>
  <c r="C28" i="10" s="1"/>
  <c r="AG357" i="12"/>
  <c r="B356" i="10" s="1"/>
  <c r="AG287" i="12"/>
  <c r="AG321" i="12"/>
  <c r="C320" i="10" s="1"/>
  <c r="AG363" i="12"/>
  <c r="A362" i="10" s="1"/>
  <c r="AG513" i="12"/>
  <c r="B512" i="10" s="1"/>
  <c r="AG394" i="12"/>
  <c r="C393" i="10" s="1"/>
  <c r="AG557" i="12"/>
  <c r="A556" i="10" s="1"/>
  <c r="AG543" i="12"/>
  <c r="AG592" i="12"/>
  <c r="C591" i="10" s="1"/>
  <c r="AG746" i="12"/>
  <c r="C745" i="10" s="1"/>
  <c r="AG1407" i="12"/>
  <c r="C1406" i="10" s="1"/>
  <c r="AG905" i="12"/>
  <c r="A904" i="10" s="1"/>
  <c r="AG1028" i="12"/>
  <c r="B1027" i="10" s="1"/>
  <c r="AG1402" i="12"/>
  <c r="C1401" i="10" s="1"/>
  <c r="AG1144" i="12"/>
  <c r="C1143" i="10" s="1"/>
  <c r="AG98" i="12"/>
  <c r="A97" i="10" s="1"/>
  <c r="AG71" i="12"/>
  <c r="B70" i="10" s="1"/>
  <c r="AG92" i="12"/>
  <c r="B91" i="10" s="1"/>
  <c r="AG315" i="12"/>
  <c r="B314" i="10" s="1"/>
  <c r="AG252" i="12"/>
  <c r="B251" i="10" s="1"/>
  <c r="AG396" i="12"/>
  <c r="B395" i="10" s="1"/>
  <c r="AG695" i="12"/>
  <c r="AG1428" i="12"/>
  <c r="A1427" i="10" s="1"/>
  <c r="AG698" i="12"/>
  <c r="A697" i="10" s="1"/>
  <c r="AG1043" i="12"/>
  <c r="C1042" i="10" s="1"/>
  <c r="AG1438" i="12"/>
  <c r="C1437" i="10" s="1"/>
  <c r="AG70" i="12"/>
  <c r="A69" i="10" s="1"/>
  <c r="AG13" i="12"/>
  <c r="AG497" i="12"/>
  <c r="B496" i="10" s="1"/>
  <c r="AG711" i="12"/>
  <c r="A710" i="10" s="1"/>
  <c r="AG863" i="12"/>
  <c r="A862" i="10" s="1"/>
  <c r="AG487" i="12"/>
  <c r="A486" i="10" s="1"/>
  <c r="AG930" i="12"/>
  <c r="AG812" i="12"/>
  <c r="A811" i="10" s="1"/>
  <c r="AG1496" i="12"/>
  <c r="C1495" i="10" s="1"/>
  <c r="AG911" i="12"/>
  <c r="B910" i="10" s="1"/>
  <c r="AG1254" i="12"/>
  <c r="B1253" i="10" s="1"/>
  <c r="AG1292" i="12"/>
  <c r="C1291" i="10" s="1"/>
  <c r="AG104" i="12"/>
  <c r="A103" i="10" s="1"/>
  <c r="AG269" i="12"/>
  <c r="B268" i="10" s="1"/>
  <c r="AG338" i="12"/>
  <c r="A337" i="10" s="1"/>
  <c r="AG813" i="12"/>
  <c r="A812" i="10" s="1"/>
  <c r="AG476" i="12"/>
  <c r="C475" i="10" s="1"/>
  <c r="AG839" i="12"/>
  <c r="B838" i="10" s="1"/>
  <c r="AG969" i="12"/>
  <c r="C968" i="10" s="1"/>
  <c r="AG1101" i="12"/>
  <c r="A1100" i="10" s="1"/>
  <c r="AG1192" i="12"/>
  <c r="B1191" i="10" s="1"/>
  <c r="AG300" i="12"/>
  <c r="C299" i="10" s="1"/>
  <c r="AG152" i="12"/>
  <c r="AG950" i="12"/>
  <c r="A949" i="10" s="1"/>
  <c r="AG54" i="12"/>
  <c r="C53" i="10" s="1"/>
  <c r="AG64" i="12"/>
  <c r="C63" i="10" s="1"/>
  <c r="AG350" i="12"/>
  <c r="C349" i="10" s="1"/>
  <c r="AG118" i="12"/>
  <c r="C117" i="10" s="1"/>
  <c r="AG102" i="12"/>
  <c r="B101" i="10" s="1"/>
  <c r="AG225" i="12"/>
  <c r="B224" i="10" s="1"/>
  <c r="AG294" i="12"/>
  <c r="C293" i="10" s="1"/>
  <c r="AG325" i="12"/>
  <c r="C324" i="10" s="1"/>
  <c r="AG370" i="12"/>
  <c r="B369" i="10" s="1"/>
  <c r="AG401" i="12"/>
  <c r="C400" i="10" s="1"/>
  <c r="AG638" i="12"/>
  <c r="AG1231" i="12"/>
  <c r="AG804" i="12"/>
  <c r="B803" i="10" s="1"/>
  <c r="AG849" i="12"/>
  <c r="B848" i="10" s="1"/>
  <c r="AG897" i="12"/>
  <c r="A896" i="10" s="1"/>
  <c r="AG1454" i="12"/>
  <c r="A1453" i="10" s="1"/>
  <c r="AG633" i="12"/>
  <c r="A632" i="10" s="1"/>
  <c r="AG1423" i="12"/>
  <c r="C1422" i="10" s="1"/>
  <c r="AG1077" i="12"/>
  <c r="C1076" i="10" s="1"/>
  <c r="AG1413" i="12"/>
  <c r="C1412" i="10" s="1"/>
  <c r="AG1151" i="12"/>
  <c r="C1150" i="10" s="1"/>
  <c r="AG430" i="12"/>
  <c r="A429" i="10" s="1"/>
  <c r="AG1138" i="12"/>
  <c r="C1137" i="10" s="1"/>
  <c r="AG171" i="12"/>
  <c r="C170" i="10" s="1"/>
  <c r="AG52" i="12"/>
  <c r="C51" i="10" s="1"/>
  <c r="AG326" i="12"/>
  <c r="C325" i="10" s="1"/>
  <c r="AG671" i="12"/>
  <c r="A670" i="10" s="1"/>
  <c r="AG602" i="12"/>
  <c r="A601" i="10" s="1"/>
  <c r="AG832" i="12"/>
  <c r="B831" i="10" s="1"/>
  <c r="AG1444" i="12"/>
  <c r="C1443" i="10" s="1"/>
  <c r="AG1445" i="12"/>
  <c r="B1444" i="10" s="1"/>
  <c r="AG334" i="12"/>
  <c r="A333" i="10" s="1"/>
  <c r="AG116" i="12"/>
  <c r="B115" i="10" s="1"/>
  <c r="AG1178" i="12"/>
  <c r="A1177" i="10" s="1"/>
  <c r="AG706" i="12"/>
  <c r="B705" i="10" s="1"/>
  <c r="AG1289" i="12"/>
  <c r="C1288" i="10" s="1"/>
  <c r="AG731" i="12"/>
  <c r="C730" i="10" s="1"/>
  <c r="AG1265" i="12"/>
  <c r="C1264" i="10" s="1"/>
  <c r="AG775" i="12"/>
  <c r="B774" i="10" s="1"/>
  <c r="AG377" i="12"/>
  <c r="C376" i="10" s="1"/>
  <c r="AG447" i="12"/>
  <c r="B446" i="10" s="1"/>
  <c r="AG637" i="12"/>
  <c r="A636" i="10" s="1"/>
  <c r="AG546" i="12"/>
  <c r="C545" i="10" s="1"/>
  <c r="AG1399" i="12"/>
  <c r="C1398" i="10" s="1"/>
  <c r="AG814" i="12"/>
  <c r="B813" i="10" s="1"/>
  <c r="AG650" i="12"/>
  <c r="B649" i="10" s="1"/>
  <c r="AG1014" i="12"/>
  <c r="A1013" i="10" s="1"/>
  <c r="AG608" i="12"/>
  <c r="C607" i="10" s="1"/>
  <c r="AG1017" i="12"/>
  <c r="B1016" i="10" s="1"/>
  <c r="AG1213" i="12"/>
  <c r="C1212" i="10" s="1"/>
  <c r="AG811" i="12"/>
  <c r="A810" i="10" s="1"/>
  <c r="AG1387" i="12"/>
  <c r="C1386" i="10" s="1"/>
  <c r="AG996" i="12"/>
  <c r="AG1163" i="12"/>
  <c r="A1162" i="10" s="1"/>
  <c r="AG1127" i="12"/>
  <c r="B1126" i="10" s="1"/>
  <c r="AG1462" i="12"/>
  <c r="B1461" i="10" s="1"/>
  <c r="AG1186" i="12"/>
  <c r="A1185" i="10" s="1"/>
  <c r="AG1040" i="12"/>
  <c r="C1039" i="10" s="1"/>
  <c r="AG124" i="12"/>
  <c r="A123" i="10" s="1"/>
  <c r="AG142" i="12"/>
  <c r="C141" i="10" s="1"/>
  <c r="AG250" i="12"/>
  <c r="C249" i="10" s="1"/>
  <c r="AG1190" i="12"/>
  <c r="A1189" i="10" s="1"/>
  <c r="AG166" i="12"/>
  <c r="A165" i="10" s="1"/>
  <c r="AG763" i="12"/>
  <c r="AG320" i="12"/>
  <c r="A319" i="10" s="1"/>
  <c r="AG743" i="12"/>
  <c r="C742" i="10" s="1"/>
  <c r="AG417" i="12"/>
  <c r="A416" i="10" s="1"/>
  <c r="AG403" i="12"/>
  <c r="AG105" i="12"/>
  <c r="B104" i="10" s="1"/>
  <c r="AG254" i="12"/>
  <c r="AG504" i="12"/>
  <c r="AG462" i="12"/>
  <c r="AG681" i="12"/>
  <c r="C680" i="10" s="1"/>
  <c r="AG674" i="12"/>
  <c r="A673" i="10" s="1"/>
  <c r="AG438" i="12"/>
  <c r="B437" i="10" s="1"/>
  <c r="AG676" i="12"/>
  <c r="B675" i="10" s="1"/>
  <c r="AG1118" i="12"/>
  <c r="B1117" i="10" s="1"/>
  <c r="AG982" i="12"/>
  <c r="C981" i="10" s="1"/>
  <c r="AG851" i="12"/>
  <c r="A850" i="10" s="1"/>
  <c r="AG618" i="12"/>
  <c r="AG652" i="12"/>
  <c r="AG937" i="12"/>
  <c r="B936" i="10" s="1"/>
  <c r="AG854" i="12"/>
  <c r="AG913" i="12"/>
  <c r="B912" i="10" s="1"/>
  <c r="AG1087" i="12"/>
  <c r="AG1405" i="12"/>
  <c r="C1404" i="10" s="1"/>
  <c r="AG586" i="12"/>
  <c r="B585" i="10" s="1"/>
  <c r="AG872" i="12"/>
  <c r="C871" i="10" s="1"/>
  <c r="AG979" i="12"/>
  <c r="AG1311" i="12"/>
  <c r="B1310" i="10" s="1"/>
  <c r="AG1274" i="12"/>
  <c r="A1273" i="10" s="1"/>
  <c r="AG1085" i="12"/>
  <c r="B1084" i="10" s="1"/>
  <c r="AG1235" i="12"/>
  <c r="B1234" i="10" s="1"/>
  <c r="AG1145" i="12"/>
  <c r="A1144" i="10" s="1"/>
  <c r="AG1432" i="12"/>
  <c r="B1431" i="10" s="1"/>
  <c r="AG137" i="12"/>
  <c r="AG145" i="12"/>
  <c r="AG343" i="12"/>
  <c r="AG79" i="12"/>
  <c r="B78" i="10" s="1"/>
  <c r="AG130" i="12"/>
  <c r="B129" i="10" s="1"/>
  <c r="AG261" i="12"/>
  <c r="B260" i="10" s="1"/>
  <c r="AG274" i="12"/>
  <c r="B273" i="10" s="1"/>
  <c r="AG959" i="12"/>
  <c r="AG805" i="12"/>
  <c r="C804" i="10" s="1"/>
  <c r="AG381" i="12"/>
  <c r="B380" i="10" s="1"/>
  <c r="AG432" i="12"/>
  <c r="AG208" i="12"/>
  <c r="A207" i="10" s="1"/>
  <c r="AG107" i="12"/>
  <c r="AG714" i="12"/>
  <c r="A713" i="10" s="1"/>
  <c r="AG469" i="12"/>
  <c r="AG562" i="12"/>
  <c r="AG994" i="12"/>
  <c r="B993" i="10" s="1"/>
  <c r="AG672" i="12"/>
  <c r="B671" i="10" s="1"/>
  <c r="AG624" i="12"/>
  <c r="B623" i="10" s="1"/>
  <c r="AG1233" i="12"/>
  <c r="C1232" i="10" s="1"/>
  <c r="AG846" i="12"/>
  <c r="B845" i="10" s="1"/>
  <c r="AG701" i="12"/>
  <c r="AG707" i="12"/>
  <c r="B706" i="10" s="1"/>
  <c r="AG686" i="12"/>
  <c r="A685" i="10" s="1"/>
  <c r="AG859" i="12"/>
  <c r="B858" i="10" s="1"/>
  <c r="AG789" i="12"/>
  <c r="C788" i="10" s="1"/>
  <c r="AG1073" i="12"/>
  <c r="A1072" i="10" s="1"/>
  <c r="AG878" i="12"/>
  <c r="C877" i="10" s="1"/>
  <c r="AG815" i="12"/>
  <c r="AG1240" i="12"/>
  <c r="AG1322" i="12"/>
  <c r="C1321" i="10" s="1"/>
  <c r="AG1283" i="12"/>
  <c r="B1282" i="10" s="1"/>
  <c r="AG1242" i="12"/>
  <c r="B1241" i="10" s="1"/>
  <c r="AG957" i="12"/>
  <c r="B956" i="10" s="1"/>
  <c r="AG1152" i="12"/>
  <c r="B1151" i="10" s="1"/>
  <c r="AG1439" i="12"/>
  <c r="B1438" i="10" s="1"/>
  <c r="AG599" i="12"/>
  <c r="A598" i="10" s="1"/>
  <c r="AG162" i="12"/>
  <c r="B161" i="10" s="1"/>
  <c r="AG186" i="12"/>
  <c r="A185" i="10" s="1"/>
  <c r="AG187" i="12"/>
  <c r="B186" i="10" s="1"/>
  <c r="AG148" i="12"/>
  <c r="A147" i="10" s="1"/>
  <c r="AG69" i="12"/>
  <c r="B68" i="10" s="1"/>
  <c r="AG83" i="12"/>
  <c r="A82" i="10" s="1"/>
  <c r="AG551" i="12"/>
  <c r="AG292" i="12"/>
  <c r="AG220" i="12"/>
  <c r="AG446" i="12"/>
  <c r="AG388" i="12"/>
  <c r="A387" i="10" s="1"/>
  <c r="AG463" i="12"/>
  <c r="C462" i="10" s="1"/>
  <c r="AG117" i="12"/>
  <c r="C116" i="10" s="1"/>
  <c r="AG273" i="12"/>
  <c r="C272" i="10" s="1"/>
  <c r="AG936" i="12"/>
  <c r="B935" i="10" s="1"/>
  <c r="AG727" i="12"/>
  <c r="A726" i="10" s="1"/>
  <c r="AG1108" i="12"/>
  <c r="A1107" i="10" s="1"/>
  <c r="AG693" i="12"/>
  <c r="C692" i="10" s="1"/>
  <c r="AG899" i="12"/>
  <c r="B898" i="10" s="1"/>
  <c r="AG917" i="12"/>
  <c r="AG1268" i="12"/>
  <c r="C1267" i="10" s="1"/>
  <c r="AG853" i="12"/>
  <c r="B852" i="10" s="1"/>
  <c r="AG1416" i="12"/>
  <c r="A1415" i="10" s="1"/>
  <c r="AG713" i="12"/>
  <c r="AG1143" i="12"/>
  <c r="B1142" i="10" s="1"/>
  <c r="AG864" i="12"/>
  <c r="C863" i="10" s="1"/>
  <c r="AG1220" i="12"/>
  <c r="C1219" i="10" s="1"/>
  <c r="AG1247" i="12"/>
  <c r="C1246" i="10" s="1"/>
  <c r="AG1370" i="12"/>
  <c r="A1369" i="10" s="1"/>
  <c r="AG600" i="12"/>
  <c r="B599" i="10" s="1"/>
  <c r="AG521" i="12"/>
  <c r="A520" i="10" s="1"/>
  <c r="AG1331" i="12"/>
  <c r="A1330" i="10" s="1"/>
  <c r="AG1332" i="12"/>
  <c r="B1331" i="10" s="1"/>
  <c r="AG1246" i="12"/>
  <c r="B1245" i="10" s="1"/>
  <c r="AG1249" i="12"/>
  <c r="A1248" i="10" s="1"/>
  <c r="AG1159" i="12"/>
  <c r="AG1446" i="12"/>
  <c r="C1445" i="10" s="1"/>
  <c r="AG161" i="12"/>
  <c r="AG318" i="12"/>
  <c r="A317" i="10" s="1"/>
  <c r="AG632" i="12"/>
  <c r="A631" i="10" s="1"/>
  <c r="AG122" i="12"/>
  <c r="AG50" i="12"/>
  <c r="A49" i="10" s="1"/>
  <c r="AG547" i="12"/>
  <c r="C546" i="10" s="1"/>
  <c r="AG734" i="12"/>
  <c r="AG231" i="12"/>
  <c r="B230" i="10" s="1"/>
  <c r="AG112" i="12"/>
  <c r="A111" i="10" s="1"/>
  <c r="AG185" i="12"/>
  <c r="C184" i="10" s="1"/>
  <c r="AG289" i="12"/>
  <c r="B288" i="10" s="1"/>
  <c r="AG165" i="12"/>
  <c r="AG914" i="12"/>
  <c r="A913" i="10" s="1"/>
  <c r="AG395" i="12"/>
  <c r="C394" i="10" s="1"/>
  <c r="AG223" i="12"/>
  <c r="AG565" i="12"/>
  <c r="C564" i="10" s="1"/>
  <c r="AG560" i="12"/>
  <c r="A559" i="10" s="1"/>
  <c r="AG502" i="12"/>
  <c r="A501" i="10" s="1"/>
  <c r="AG525" i="12"/>
  <c r="B524" i="10" s="1"/>
  <c r="AG771" i="12"/>
  <c r="C770" i="10" s="1"/>
  <c r="AG699" i="12"/>
  <c r="B698" i="10" s="1"/>
  <c r="AG1455" i="12"/>
  <c r="C1454" i="10" s="1"/>
  <c r="AG702" i="12"/>
  <c r="AG871" i="12"/>
  <c r="AG1388" i="12"/>
  <c r="C1387" i="10" s="1"/>
  <c r="AG803" i="12"/>
  <c r="C802" i="10" s="1"/>
  <c r="AG1386" i="12"/>
  <c r="C1385" i="10" s="1"/>
  <c r="AG1374" i="12"/>
  <c r="AG829" i="12"/>
  <c r="AG1032" i="12"/>
  <c r="A1031" i="10" s="1"/>
  <c r="AG1342" i="12"/>
  <c r="B1341" i="10" s="1"/>
  <c r="AG1392" i="12"/>
  <c r="C1391" i="10" s="1"/>
  <c r="AG938" i="12"/>
  <c r="C937" i="10" s="1"/>
  <c r="AG1255" i="12"/>
  <c r="B1254" i="10" s="1"/>
  <c r="AG1284" i="12"/>
  <c r="AG971" i="12"/>
  <c r="B970" i="10" s="1"/>
  <c r="AG1194" i="12"/>
  <c r="B1193" i="10" s="1"/>
  <c r="AG1453" i="12"/>
  <c r="AG182" i="12"/>
  <c r="AG51" i="12"/>
  <c r="C50" i="10" s="1"/>
  <c r="AG73" i="12"/>
  <c r="C72" i="10" s="1"/>
  <c r="AG459" i="12"/>
  <c r="A458" i="10" s="1"/>
  <c r="AG333" i="12"/>
  <c r="A332" i="10" s="1"/>
  <c r="AG216" i="12"/>
  <c r="B215" i="10" s="1"/>
  <c r="AG198" i="12"/>
  <c r="A197" i="10" s="1"/>
  <c r="AG629" i="12"/>
  <c r="B628" i="10" s="1"/>
  <c r="AG365" i="12"/>
  <c r="C364" i="10" s="1"/>
  <c r="AG842" i="12"/>
  <c r="C841" i="10" s="1"/>
  <c r="AG402" i="12"/>
  <c r="C401" i="10" s="1"/>
  <c r="AG249" i="12"/>
  <c r="A248" i="10" s="1"/>
  <c r="AG227" i="12"/>
  <c r="C226" i="10" s="1"/>
  <c r="AG421" i="12"/>
  <c r="AG827" i="12"/>
  <c r="AG777" i="12"/>
  <c r="C776" i="10" s="1"/>
  <c r="AG934" i="12"/>
  <c r="B933" i="10" s="1"/>
  <c r="AG1204" i="12"/>
  <c r="C1203" i="10" s="1"/>
  <c r="AG893" i="12"/>
  <c r="B892" i="10" s="1"/>
  <c r="AG1415" i="12"/>
  <c r="A1414" i="10" s="1"/>
  <c r="AG1000" i="12"/>
  <c r="A999" i="10" s="1"/>
  <c r="AG571" i="12"/>
  <c r="C570" i="10" s="1"/>
  <c r="AG1456" i="12"/>
  <c r="C1455" i="10" s="1"/>
  <c r="AG708" i="12"/>
  <c r="C707" i="10" s="1"/>
  <c r="AG1426" i="12"/>
  <c r="AG907" i="12"/>
  <c r="B906" i="10" s="1"/>
  <c r="AG756" i="12"/>
  <c r="C755" i="10" s="1"/>
  <c r="AG1049" i="12"/>
  <c r="B1048" i="10" s="1"/>
  <c r="AG782" i="12"/>
  <c r="AG535" i="12"/>
  <c r="AG1045" i="12"/>
  <c r="A1044" i="10" s="1"/>
  <c r="AG1391" i="12"/>
  <c r="A1390" i="10" s="1"/>
  <c r="AG1401" i="12"/>
  <c r="AG1266" i="12"/>
  <c r="C1265" i="10" s="1"/>
  <c r="AG1326" i="12"/>
  <c r="B1325" i="10" s="1"/>
  <c r="AG1236" i="12"/>
  <c r="A1235" i="10" s="1"/>
  <c r="AG1488" i="12"/>
  <c r="C1487" i="10" s="1"/>
  <c r="AG966" i="12"/>
  <c r="A965" i="10" s="1"/>
  <c r="AG1493" i="12"/>
  <c r="A1492" i="10" s="1"/>
  <c r="AG1062" i="12"/>
  <c r="C1061" i="10" s="1"/>
  <c r="AG1176" i="12"/>
  <c r="A1175" i="10" s="1"/>
  <c r="AG1056" i="12"/>
  <c r="C1055" i="10" s="1"/>
  <c r="AG1449" i="12"/>
  <c r="AG1147" i="12"/>
  <c r="AG1412" i="12"/>
  <c r="C1411" i="10" s="1"/>
  <c r="AG948" i="12"/>
  <c r="C947" i="10" s="1"/>
  <c r="AG1121" i="12"/>
  <c r="B1120" i="10" s="1"/>
  <c r="AG1275" i="12"/>
  <c r="C1274" i="10" s="1"/>
  <c r="AG1333" i="12"/>
  <c r="B1332" i="10" s="1"/>
  <c r="AG1243" i="12"/>
  <c r="C1242" i="10" s="1"/>
  <c r="AG834" i="12"/>
  <c r="A833" i="10" s="1"/>
  <c r="AG378" i="12"/>
  <c r="B377" i="10" s="1"/>
  <c r="AG426" i="12"/>
  <c r="C425" i="10" s="1"/>
  <c r="AG820" i="12"/>
  <c r="C819" i="10" s="1"/>
  <c r="AG174" i="12"/>
  <c r="C173" i="10" s="1"/>
  <c r="AG206" i="12"/>
  <c r="AG277" i="12"/>
  <c r="AG176" i="12"/>
  <c r="AG323" i="12"/>
  <c r="C322" i="10" s="1"/>
  <c r="AG379" i="12"/>
  <c r="A378" i="10" s="1"/>
  <c r="AG264" i="12"/>
  <c r="AG597" i="12"/>
  <c r="B596" i="10" s="1"/>
  <c r="AG598" i="12"/>
  <c r="A597" i="10" s="1"/>
  <c r="AG986" i="12"/>
  <c r="B985" i="10" s="1"/>
  <c r="AG524" i="12"/>
  <c r="B523" i="10" s="1"/>
  <c r="AG548" i="12"/>
  <c r="C547" i="10" s="1"/>
  <c r="AG515" i="12"/>
  <c r="A514" i="10" s="1"/>
  <c r="AG755" i="12"/>
  <c r="B754" i="10" s="1"/>
  <c r="AG792" i="12"/>
  <c r="AG1329" i="12"/>
  <c r="A1328" i="10" s="1"/>
  <c r="AG1437" i="12"/>
  <c r="C1436" i="10" s="1"/>
  <c r="AG1485" i="12"/>
  <c r="AG593" i="12"/>
  <c r="A592" i="10" s="1"/>
  <c r="AG751" i="12"/>
  <c r="AG990" i="12"/>
  <c r="AG443" i="12"/>
  <c r="B442" i="10" s="1"/>
  <c r="AG566" i="12"/>
  <c r="C565" i="10" s="1"/>
  <c r="AG991" i="12"/>
  <c r="B990" i="10" s="1"/>
  <c r="AG770" i="12"/>
  <c r="B769" i="10" s="1"/>
  <c r="AG1321" i="12"/>
  <c r="C1320" i="10" s="1"/>
  <c r="AG1072" i="12"/>
  <c r="C1071" i="10" s="1"/>
  <c r="AG1198" i="12"/>
  <c r="B1197" i="10" s="1"/>
  <c r="AG1188" i="12"/>
  <c r="C1187" i="10" s="1"/>
  <c r="AG1419" i="12"/>
  <c r="B1418" i="10" s="1"/>
  <c r="AG796" i="12"/>
  <c r="AG1359" i="12"/>
  <c r="B1358" i="10" s="1"/>
  <c r="AG717" i="12"/>
  <c r="A716" i="10" s="1"/>
  <c r="AG862" i="12"/>
  <c r="C861" i="10" s="1"/>
  <c r="AG1066" i="12"/>
  <c r="B1065" i="10" s="1"/>
  <c r="AG1458" i="12"/>
  <c r="B1457" i="10" s="1"/>
  <c r="AG1226" i="12"/>
  <c r="C1225" i="10" s="1"/>
  <c r="AG1421" i="12"/>
  <c r="C1420" i="10" s="1"/>
  <c r="AG973" i="12"/>
  <c r="B972" i="10" s="1"/>
  <c r="AG1324" i="12"/>
  <c r="B1323" i="10" s="1"/>
  <c r="AG1340" i="12"/>
  <c r="A1339" i="10" s="1"/>
  <c r="AG1250" i="12"/>
  <c r="C1249" i="10" s="1"/>
  <c r="AG183" i="12"/>
  <c r="B182" i="10" s="1"/>
  <c r="AG49" i="12"/>
  <c r="B48" i="10" s="1"/>
  <c r="AG473" i="12"/>
  <c r="AG658" i="12"/>
  <c r="C657" i="10" s="1"/>
  <c r="AG207" i="12"/>
  <c r="B206" i="10" s="1"/>
  <c r="AG451" i="12"/>
  <c r="B450" i="10" s="1"/>
  <c r="AG76" i="12"/>
  <c r="AG228" i="12"/>
  <c r="A227" i="10" s="1"/>
  <c r="AG304" i="12"/>
  <c r="B303" i="10" s="1"/>
  <c r="AG179" i="12"/>
  <c r="A178" i="10" s="1"/>
  <c r="AG232" i="12"/>
  <c r="B231" i="10" s="1"/>
  <c r="AG386" i="12"/>
  <c r="A385" i="10" s="1"/>
  <c r="AG302" i="12"/>
  <c r="C301" i="10" s="1"/>
  <c r="AG620" i="12"/>
  <c r="B619" i="10" s="1"/>
  <c r="AG621" i="12"/>
  <c r="B620" i="10" s="1"/>
  <c r="AG156" i="12"/>
  <c r="C155" i="10" s="1"/>
  <c r="AG356" i="12"/>
  <c r="A355" i="10" s="1"/>
  <c r="AG559" i="12"/>
  <c r="AG657" i="12"/>
  <c r="A656" i="10" s="1"/>
  <c r="AG369" i="12"/>
  <c r="AG556" i="12"/>
  <c r="B555" i="10" s="1"/>
  <c r="AG503" i="12"/>
  <c r="A502" i="10" s="1"/>
  <c r="AG1106" i="12"/>
  <c r="A1105" i="10" s="1"/>
  <c r="AG412" i="12"/>
  <c r="B411" i="10" s="1"/>
  <c r="AG526" i="12"/>
  <c r="A525" i="10" s="1"/>
  <c r="AG786" i="12"/>
  <c r="A785" i="10" s="1"/>
  <c r="AG1365" i="12"/>
  <c r="C1364" i="10" s="1"/>
  <c r="AG1472" i="12"/>
  <c r="C1471" i="10" s="1"/>
  <c r="AG1010" i="12"/>
  <c r="AG884" i="12"/>
  <c r="A883" i="10" s="1"/>
  <c r="AG728" i="12"/>
  <c r="AG1021" i="12"/>
  <c r="AG485" i="12"/>
  <c r="AG1337" i="12"/>
  <c r="B1336" i="10" s="1"/>
  <c r="AG845" i="12"/>
  <c r="C844" i="10" s="1"/>
  <c r="AG1083" i="12"/>
  <c r="A1082" i="10" s="1"/>
  <c r="AG1171" i="12"/>
  <c r="C1170" i="10" s="1"/>
  <c r="AG1463" i="12"/>
  <c r="B1462" i="10" s="1"/>
  <c r="AG1267" i="12"/>
  <c r="A1266" i="10" s="1"/>
  <c r="AG1377" i="12"/>
  <c r="A1376" i="10" s="1"/>
  <c r="AG1469" i="12"/>
  <c r="AG1470" i="12"/>
  <c r="C1469" i="10" s="1"/>
  <c r="AG1384" i="12"/>
  <c r="AG1088" i="12"/>
  <c r="A1087" i="10" s="1"/>
  <c r="AG1347" i="12"/>
  <c r="B1346" i="10" s="1"/>
  <c r="AG1257" i="12"/>
  <c r="C16" i="10"/>
  <c r="B16" i="10"/>
  <c r="A16" i="10"/>
  <c r="C13" i="10"/>
  <c r="A13" i="10"/>
  <c r="B13" i="10"/>
  <c r="C2" i="10"/>
  <c r="B2" i="10"/>
  <c r="A2" i="10"/>
  <c r="AG486" i="12"/>
  <c r="C485" i="10" s="1"/>
  <c r="AG14" i="12"/>
  <c r="AG197" i="12"/>
  <c r="C196" i="10" s="1"/>
  <c r="AG63" i="12"/>
  <c r="AG285" i="12"/>
  <c r="B284" i="10" s="1"/>
  <c r="AG654" i="12"/>
  <c r="C653" i="10" s="1"/>
  <c r="AG265" i="12"/>
  <c r="A264" i="10" s="1"/>
  <c r="AG85" i="12"/>
  <c r="AG680" i="12"/>
  <c r="AG55" i="12"/>
  <c r="B54" i="10" s="1"/>
  <c r="AG131" i="12"/>
  <c r="B130" i="10" s="1"/>
  <c r="AG154" i="12"/>
  <c r="A153" i="10" s="1"/>
  <c r="AG311" i="12"/>
  <c r="B310" i="10" s="1"/>
  <c r="AG1004" i="12"/>
  <c r="B1003" i="10" s="1"/>
  <c r="AG270" i="12"/>
  <c r="A269" i="10" s="1"/>
  <c r="AG114" i="12"/>
  <c r="AG262" i="12"/>
  <c r="AG392" i="12"/>
  <c r="C391" i="10" s="1"/>
  <c r="AG458" i="12"/>
  <c r="AG191" i="12"/>
  <c r="A190" i="10" s="1"/>
  <c r="AG308" i="12"/>
  <c r="A307" i="10" s="1"/>
  <c r="AG761" i="12"/>
  <c r="C760" i="10" s="1"/>
  <c r="AG195" i="12"/>
  <c r="B194" i="10" s="1"/>
  <c r="AG293" i="12"/>
  <c r="C292" i="10" s="1"/>
  <c r="AG393" i="12"/>
  <c r="C392" i="10" s="1"/>
  <c r="AG736" i="12"/>
  <c r="B735" i="10" s="1"/>
  <c r="AG475" i="12"/>
  <c r="C474" i="10" s="1"/>
  <c r="AG290" i="12"/>
  <c r="A289" i="10" s="1"/>
  <c r="AG520" i="12"/>
  <c r="C519" i="10" s="1"/>
  <c r="AG409" i="12"/>
  <c r="AG616" i="12"/>
  <c r="A615" i="10" s="1"/>
  <c r="AG1161" i="12"/>
  <c r="B1160" i="10" s="1"/>
  <c r="AG410" i="12"/>
  <c r="C409" i="10" s="1"/>
  <c r="AG697" i="12"/>
  <c r="AG109" i="12"/>
  <c r="B108" i="10" s="1"/>
  <c r="AG384" i="12"/>
  <c r="A383" i="10" s="1"/>
  <c r="AG1149" i="12"/>
  <c r="B1148" i="10" s="1"/>
  <c r="AG522" i="12"/>
  <c r="C521" i="10" s="1"/>
  <c r="AG341" i="12"/>
  <c r="AG408" i="12"/>
  <c r="AG514" i="12"/>
  <c r="AG752" i="12"/>
  <c r="AG442" i="12"/>
  <c r="A441" i="10" s="1"/>
  <c r="AG573" i="12"/>
  <c r="AG435" i="12"/>
  <c r="A434" i="10" s="1"/>
  <c r="AG806" i="12"/>
  <c r="C805" i="10" s="1"/>
  <c r="AG568" i="12"/>
  <c r="A567" i="10" s="1"/>
  <c r="AG682" i="12"/>
  <c r="C681" i="10" s="1"/>
  <c r="AG1008" i="12"/>
  <c r="AG715" i="12"/>
  <c r="C714" i="10" s="1"/>
  <c r="AG574" i="12"/>
  <c r="A573" i="10" s="1"/>
  <c r="AG688" i="12"/>
  <c r="B687" i="10" s="1"/>
  <c r="AG800" i="12"/>
  <c r="A799" i="10" s="1"/>
  <c r="AG952" i="12"/>
  <c r="AG901" i="12"/>
  <c r="A900" i="10" s="1"/>
  <c r="AG962" i="12"/>
  <c r="AG603" i="12"/>
  <c r="B602" i="10" s="1"/>
  <c r="AG861" i="12"/>
  <c r="A860" i="10" s="1"/>
  <c r="AG1092" i="12"/>
  <c r="B1091" i="10" s="1"/>
  <c r="AG609" i="12"/>
  <c r="B608" i="10" s="1"/>
  <c r="AG847" i="12"/>
  <c r="A846" i="10" s="1"/>
  <c r="AG415" i="12"/>
  <c r="B414" i="10" s="1"/>
  <c r="AG604" i="12"/>
  <c r="A603" i="10" s="1"/>
  <c r="AG833" i="12"/>
  <c r="A832" i="10" s="1"/>
  <c r="AG869" i="12"/>
  <c r="C868" i="10" s="1"/>
  <c r="AG992" i="12"/>
  <c r="C991" i="10" s="1"/>
  <c r="AG1157" i="12"/>
  <c r="AG1350" i="12"/>
  <c r="C1349" i="10" s="1"/>
  <c r="AG784" i="12"/>
  <c r="C783" i="10" s="1"/>
  <c r="AG880" i="12"/>
  <c r="A879" i="10" s="1"/>
  <c r="AG817" i="12"/>
  <c r="C816" i="10" s="1"/>
  <c r="AG935" i="12"/>
  <c r="A934" i="10" s="1"/>
  <c r="AG1097" i="12"/>
  <c r="C1096" i="10" s="1"/>
  <c r="AG1197" i="12"/>
  <c r="A1196" i="10" s="1"/>
  <c r="AG1041" i="12"/>
  <c r="C1040" i="10" s="1"/>
  <c r="AG1212" i="12"/>
  <c r="B1211" i="10" s="1"/>
  <c r="AG1435" i="12"/>
  <c r="C1434" i="10" s="1"/>
  <c r="AG894" i="12"/>
  <c r="A893" i="10" s="1"/>
  <c r="AG1189" i="12"/>
  <c r="B1188" i="10" s="1"/>
  <c r="AG944" i="12"/>
  <c r="AG1079" i="12"/>
  <c r="AG1468" i="12"/>
  <c r="A1467" i="10" s="1"/>
  <c r="AG1351" i="12"/>
  <c r="A1350" i="10" s="1"/>
  <c r="AG1489" i="12"/>
  <c r="B1488" i="10" s="1"/>
  <c r="AG1128" i="12"/>
  <c r="A1127" i="10" s="1"/>
  <c r="AG1164" i="12"/>
  <c r="A1163" i="10" s="1"/>
  <c r="AG1294" i="12"/>
  <c r="A1293" i="10" s="1"/>
  <c r="AG1430" i="12"/>
  <c r="A1429" i="10" s="1"/>
  <c r="AG1112" i="12"/>
  <c r="C1111" i="10" s="1"/>
  <c r="AG1237" i="12"/>
  <c r="A1236" i="10" s="1"/>
  <c r="AG953" i="12"/>
  <c r="B952" i="10" s="1"/>
  <c r="AG1286" i="12"/>
  <c r="B1285" i="10" s="1"/>
  <c r="AG1422" i="12"/>
  <c r="C1421" i="10" s="1"/>
  <c r="AG1158" i="12"/>
  <c r="C1157" i="10" s="1"/>
  <c r="AG1256" i="12"/>
  <c r="C1255" i="10" s="1"/>
  <c r="AG1354" i="12"/>
  <c r="A1353" i="10" s="1"/>
  <c r="AG1452" i="12"/>
  <c r="A1451" i="10" s="1"/>
  <c r="AG985" i="12"/>
  <c r="A984" i="10" s="1"/>
  <c r="AG1068" i="12"/>
  <c r="B1067" i="10" s="1"/>
  <c r="AG1166" i="12"/>
  <c r="C1165" i="10" s="1"/>
  <c r="AG1264" i="12"/>
  <c r="A1263" i="10" s="1"/>
  <c r="AG1362" i="12"/>
  <c r="AG1460" i="12"/>
  <c r="A1459" i="10" s="1"/>
  <c r="C8" i="10"/>
  <c r="A8" i="10"/>
  <c r="B8" i="10"/>
  <c r="AG329" i="12"/>
  <c r="A328" i="10" s="1"/>
  <c r="AG385" i="12"/>
  <c r="AG21" i="12"/>
  <c r="B20" i="10" s="1"/>
  <c r="A11" i="10"/>
  <c r="C11" i="10"/>
  <c r="B11" i="10"/>
  <c r="AG44" i="12"/>
  <c r="AG8" i="12"/>
  <c r="AG23" i="12"/>
  <c r="C22" i="10" s="1"/>
  <c r="AG212" i="12"/>
  <c r="C211" i="10" s="1"/>
  <c r="AG310" i="12"/>
  <c r="AG81" i="12"/>
  <c r="AG6" i="12"/>
  <c r="B6" i="10"/>
  <c r="C6" i="10"/>
  <c r="A6" i="10"/>
  <c r="AG100" i="12"/>
  <c r="A99" i="10" s="1"/>
  <c r="C3" i="10"/>
  <c r="A3" i="10"/>
  <c r="B3" i="10"/>
  <c r="AG158" i="12"/>
  <c r="C157" i="10" s="1"/>
  <c r="AG74" i="12"/>
  <c r="A73" i="10" s="1"/>
  <c r="AG138" i="12"/>
  <c r="A137" i="10" s="1"/>
  <c r="AG281" i="12"/>
  <c r="B280" i="10" s="1"/>
  <c r="AG139" i="12"/>
  <c r="B138" i="10" s="1"/>
  <c r="AG128" i="12"/>
  <c r="AG414" i="12"/>
  <c r="AG199" i="12"/>
  <c r="A198" i="10" s="1"/>
  <c r="AG297" i="12"/>
  <c r="AG400" i="12"/>
  <c r="C399" i="10" s="1"/>
  <c r="AG762" i="12"/>
  <c r="B761" i="10" s="1"/>
  <c r="AG267" i="12"/>
  <c r="C266" i="10" s="1"/>
  <c r="AG490" i="12"/>
  <c r="C489" i="10" s="1"/>
  <c r="AG531" i="12"/>
  <c r="AG1132" i="12"/>
  <c r="AG309" i="12"/>
  <c r="B308" i="10" s="1"/>
  <c r="AG424" i="12"/>
  <c r="AG667" i="12"/>
  <c r="AG279" i="12"/>
  <c r="C278" i="10" s="1"/>
  <c r="AG1394" i="12"/>
  <c r="B1393" i="10" s="1"/>
  <c r="AG317" i="12"/>
  <c r="B316" i="10" s="1"/>
  <c r="AG425" i="12"/>
  <c r="C424" i="10" s="1"/>
  <c r="AG696" i="12"/>
  <c r="A695" i="10" s="1"/>
  <c r="AG242" i="12"/>
  <c r="A241" i="10" s="1"/>
  <c r="AG747" i="12"/>
  <c r="AG111" i="12"/>
  <c r="AG175" i="12"/>
  <c r="B174" i="10" s="1"/>
  <c r="AG288" i="12"/>
  <c r="A287" i="10" s="1"/>
  <c r="AG391" i="12"/>
  <c r="A390" i="10" s="1"/>
  <c r="AG477" i="12"/>
  <c r="C476" i="10" s="1"/>
  <c r="AG1252" i="12"/>
  <c r="C1251" i="10" s="1"/>
  <c r="AG440" i="12"/>
  <c r="C439" i="10" s="1"/>
  <c r="AG733" i="12"/>
  <c r="A732" i="10" s="1"/>
  <c r="AG348" i="12"/>
  <c r="AG445" i="12"/>
  <c r="C444" i="10" s="1"/>
  <c r="AG468" i="12"/>
  <c r="C467" i="10" s="1"/>
  <c r="AG581" i="12"/>
  <c r="B580" i="10" s="1"/>
  <c r="AG766" i="12"/>
  <c r="A765" i="10" s="1"/>
  <c r="AG583" i="12"/>
  <c r="B582" i="10" s="1"/>
  <c r="AG1339" i="12"/>
  <c r="B1338" i="10" s="1"/>
  <c r="AG856" i="12"/>
  <c r="AG1029" i="12"/>
  <c r="C1028" i="10" s="1"/>
  <c r="AG874" i="12"/>
  <c r="B873" i="10" s="1"/>
  <c r="AG694" i="12"/>
  <c r="C693" i="10" s="1"/>
  <c r="AG808" i="12"/>
  <c r="AG972" i="12"/>
  <c r="B971" i="10" s="1"/>
  <c r="AG909" i="12"/>
  <c r="A908" i="10" s="1"/>
  <c r="AG1301" i="12"/>
  <c r="B1300" i="10" s="1"/>
  <c r="AG640" i="12"/>
  <c r="C639" i="10" s="1"/>
  <c r="AG974" i="12"/>
  <c r="A973" i="10" s="1"/>
  <c r="AG1338" i="12"/>
  <c r="C1337" i="10" s="1"/>
  <c r="AG630" i="12"/>
  <c r="AG744" i="12"/>
  <c r="A743" i="10" s="1"/>
  <c r="AG1122" i="12"/>
  <c r="C1121" i="10" s="1"/>
  <c r="AG723" i="12"/>
  <c r="AG870" i="12"/>
  <c r="AG965" i="12"/>
  <c r="C964" i="10" s="1"/>
  <c r="AG1349" i="12"/>
  <c r="A1348" i="10" s="1"/>
  <c r="AG615" i="12"/>
  <c r="A614" i="10" s="1"/>
  <c r="AG729" i="12"/>
  <c r="AG855" i="12"/>
  <c r="C854" i="10" s="1"/>
  <c r="AG422" i="12"/>
  <c r="C421" i="10" s="1"/>
  <c r="AG610" i="12"/>
  <c r="A609" i="10" s="1"/>
  <c r="AG724" i="12"/>
  <c r="C723" i="10" s="1"/>
  <c r="AG841" i="12"/>
  <c r="A840" i="10" s="1"/>
  <c r="AG1100" i="12"/>
  <c r="AG779" i="12"/>
  <c r="A778" i="10" s="1"/>
  <c r="AG1006" i="12"/>
  <c r="C1005" i="10" s="1"/>
  <c r="AG1169" i="12"/>
  <c r="AG1366" i="12"/>
  <c r="A1365" i="10" s="1"/>
  <c r="AG946" i="12"/>
  <c r="B945" i="10" s="1"/>
  <c r="AG1290" i="12"/>
  <c r="B1289" i="10" s="1"/>
  <c r="AG1039" i="12"/>
  <c r="B1038" i="10" s="1"/>
  <c r="AG1211" i="12"/>
  <c r="AG1053" i="12"/>
  <c r="C1052" i="10" s="1"/>
  <c r="AG1224" i="12"/>
  <c r="B1223" i="10" s="1"/>
  <c r="AG614" i="12"/>
  <c r="AG712" i="12"/>
  <c r="B711" i="10" s="1"/>
  <c r="AG810" i="12"/>
  <c r="B809" i="10" s="1"/>
  <c r="AG1203" i="12"/>
  <c r="A1202" i="10" s="1"/>
  <c r="AG549" i="12"/>
  <c r="AG647" i="12"/>
  <c r="A646" i="10" s="1"/>
  <c r="AG745" i="12"/>
  <c r="A744" i="10" s="1"/>
  <c r="AG843" i="12"/>
  <c r="AG1269" i="12"/>
  <c r="C1268" i="10" s="1"/>
  <c r="AG1484" i="12"/>
  <c r="C1483" i="10" s="1"/>
  <c r="AG1360" i="12"/>
  <c r="B1359" i="10" s="1"/>
  <c r="AG1498" i="12"/>
  <c r="AG1174" i="12"/>
  <c r="AG1303" i="12"/>
  <c r="AG1441" i="12"/>
  <c r="C1440" i="10" s="1"/>
  <c r="AG919" i="12"/>
  <c r="AG1003" i="12"/>
  <c r="B1002" i="10" s="1"/>
  <c r="AG868" i="12"/>
  <c r="C867" i="10" s="1"/>
  <c r="AG958" i="12"/>
  <c r="AG1295" i="12"/>
  <c r="B1294" i="10" s="1"/>
  <c r="AG1433" i="12"/>
  <c r="B1432" i="10" s="1"/>
  <c r="AG1165" i="12"/>
  <c r="C1164" i="10" s="1"/>
  <c r="AG1263" i="12"/>
  <c r="A1262" i="10" s="1"/>
  <c r="AG1361" i="12"/>
  <c r="B1360" i="10" s="1"/>
  <c r="AG1459" i="12"/>
  <c r="A1458" i="10" s="1"/>
  <c r="AG1075" i="12"/>
  <c r="B1074" i="10" s="1"/>
  <c r="AG1173" i="12"/>
  <c r="AG1271" i="12"/>
  <c r="A1270" i="10" s="1"/>
  <c r="AG1369" i="12"/>
  <c r="C1368" i="10" s="1"/>
  <c r="AG1467" i="12"/>
  <c r="C1466" i="10" s="1"/>
  <c r="G12" i="7"/>
  <c r="C18" i="10"/>
  <c r="A18" i="10"/>
  <c r="B18" i="10"/>
  <c r="C12" i="10"/>
  <c r="B12" i="10"/>
  <c r="A12" i="10"/>
  <c r="C17" i="10"/>
  <c r="B17" i="10"/>
  <c r="A17" i="10"/>
  <c r="A10" i="10"/>
  <c r="B10" i="10"/>
  <c r="C10" i="10"/>
  <c r="C7" i="10"/>
  <c r="B7" i="10"/>
  <c r="A7" i="10"/>
  <c r="AG1091" i="12"/>
  <c r="AG305" i="12"/>
  <c r="AG1357" i="12"/>
  <c r="AG439" i="12"/>
  <c r="B438" i="10" s="1"/>
  <c r="AG692" i="12"/>
  <c r="C691" i="10" s="1"/>
  <c r="AG283" i="12"/>
  <c r="C282" i="10" s="1"/>
  <c r="AG721" i="12"/>
  <c r="AG433" i="12"/>
  <c r="C432" i="10" s="1"/>
  <c r="AG776" i="12"/>
  <c r="C775" i="10" s="1"/>
  <c r="AG113" i="12"/>
  <c r="B112" i="10" s="1"/>
  <c r="AG398" i="12"/>
  <c r="C397" i="10" s="1"/>
  <c r="AG643" i="12"/>
  <c r="AG1378" i="12"/>
  <c r="B1377" i="10" s="1"/>
  <c r="AG539" i="12"/>
  <c r="B538" i="10" s="1"/>
  <c r="AG758" i="12"/>
  <c r="B757" i="10" s="1"/>
  <c r="AG355" i="12"/>
  <c r="AG601" i="12"/>
  <c r="A600" i="10" s="1"/>
  <c r="AG1205" i="12"/>
  <c r="A1204" i="10" s="1"/>
  <c r="AG423" i="12"/>
  <c r="AG530" i="12"/>
  <c r="B529" i="10" s="1"/>
  <c r="AG783" i="12"/>
  <c r="C782" i="10" s="1"/>
  <c r="AG461" i="12"/>
  <c r="C460" i="10" s="1"/>
  <c r="AG613" i="12"/>
  <c r="C612" i="10" s="1"/>
  <c r="AG1465" i="12"/>
  <c r="C1464" i="10" s="1"/>
  <c r="AG454" i="12"/>
  <c r="B453" i="10" s="1"/>
  <c r="AG584" i="12"/>
  <c r="B583" i="10" s="1"/>
  <c r="AG828" i="12"/>
  <c r="A827" i="10" s="1"/>
  <c r="AG1055" i="12"/>
  <c r="C1054" i="10" s="1"/>
  <c r="AG617" i="12"/>
  <c r="A616" i="10" s="1"/>
  <c r="AG590" i="12"/>
  <c r="C589" i="10" s="1"/>
  <c r="AG984" i="12"/>
  <c r="AG926" i="12"/>
  <c r="AG1336" i="12"/>
  <c r="AG780" i="12"/>
  <c r="B779" i="10" s="1"/>
  <c r="AG750" i="12"/>
  <c r="B749" i="10" s="1"/>
  <c r="AG818" i="12"/>
  <c r="B817" i="10" s="1"/>
  <c r="AG429" i="12"/>
  <c r="B428" i="10" s="1"/>
  <c r="AG848" i="12"/>
  <c r="C847" i="10" s="1"/>
  <c r="AG885" i="12"/>
  <c r="A884" i="10" s="1"/>
  <c r="AG1015" i="12"/>
  <c r="AG1181" i="12"/>
  <c r="B1180" i="10" s="1"/>
  <c r="AG798" i="12"/>
  <c r="A797" i="10" s="1"/>
  <c r="AG1398" i="12"/>
  <c r="AG831" i="12"/>
  <c r="C830" i="10" s="1"/>
  <c r="AG1308" i="12"/>
  <c r="AG1050" i="12"/>
  <c r="AG1223" i="12"/>
  <c r="C1222" i="10" s="1"/>
  <c r="AG1064" i="12"/>
  <c r="A1063" i="10" s="1"/>
  <c r="AG1238" i="12"/>
  <c r="B1237" i="10" s="1"/>
  <c r="AG1448" i="12"/>
  <c r="AG961" i="12"/>
  <c r="A960" i="10" s="1"/>
  <c r="AG1287" i="12"/>
  <c r="C1286" i="10" s="1"/>
  <c r="AG1371" i="12"/>
  <c r="C1370" i="10" s="1"/>
  <c r="AG1027" i="12"/>
  <c r="B1026" i="10" s="1"/>
  <c r="AG1314" i="12"/>
  <c r="B1313" i="10" s="1"/>
  <c r="AG1450" i="12"/>
  <c r="C1449" i="10" s="1"/>
  <c r="AG1011" i="12"/>
  <c r="AG1129" i="12"/>
  <c r="A1128" i="10" s="1"/>
  <c r="AG963" i="12"/>
  <c r="AG1175" i="12"/>
  <c r="A1174" i="10" s="1"/>
  <c r="AG1304" i="12"/>
  <c r="B1303" i="10" s="1"/>
  <c r="AG1442" i="12"/>
  <c r="AG1172" i="12"/>
  <c r="A1171" i="10" s="1"/>
  <c r="AG1270" i="12"/>
  <c r="B1269" i="10" s="1"/>
  <c r="AG1368" i="12"/>
  <c r="C1367" i="10" s="1"/>
  <c r="AG1466" i="12"/>
  <c r="B1465" i="10" s="1"/>
  <c r="AG999" i="12"/>
  <c r="AG1082" i="12"/>
  <c r="AG1180" i="12"/>
  <c r="C1179" i="10" s="1"/>
  <c r="AG1278" i="12"/>
  <c r="AG1376" i="12"/>
  <c r="AG1474" i="12"/>
  <c r="AG330" i="12"/>
  <c r="C329" i="10" s="1"/>
  <c r="AG67" i="12"/>
  <c r="A66" i="10" s="1"/>
  <c r="AG45" i="12"/>
  <c r="AG523" i="12"/>
  <c r="B522" i="10" s="1"/>
  <c r="AG538" i="12"/>
  <c r="A537" i="10" s="1"/>
  <c r="AG155" i="12"/>
  <c r="A154" i="10" s="1"/>
  <c r="AG20" i="12"/>
  <c r="AG7" i="12"/>
  <c r="AG15" i="12"/>
  <c r="AG17" i="12"/>
  <c r="AG364" i="12"/>
  <c r="AG78" i="12"/>
  <c r="C77" i="10" s="1"/>
  <c r="AG146" i="12"/>
  <c r="AG127" i="12"/>
  <c r="C126" i="10" s="1"/>
  <c r="AG147" i="12"/>
  <c r="B146" i="10" s="1"/>
  <c r="AG160" i="12"/>
  <c r="B159" i="10" s="1"/>
  <c r="AG474" i="12"/>
  <c r="A473" i="10" s="1"/>
  <c r="AG456" i="12"/>
  <c r="AG221" i="12"/>
  <c r="AG567" i="12"/>
  <c r="C566" i="10" s="1"/>
  <c r="AG898" i="12"/>
  <c r="AG214" i="12"/>
  <c r="AG312" i="12"/>
  <c r="C311" i="10" s="1"/>
  <c r="AG282" i="12"/>
  <c r="B281" i="10" s="1"/>
  <c r="AG518" i="12"/>
  <c r="C517" i="10" s="1"/>
  <c r="AG211" i="12"/>
  <c r="C210" i="10" s="1"/>
  <c r="AG324" i="12"/>
  <c r="B323" i="10" s="1"/>
  <c r="AG718" i="12"/>
  <c r="C717" i="10" s="1"/>
  <c r="AG219" i="12"/>
  <c r="B218" i="10" s="1"/>
  <c r="AG336" i="12"/>
  <c r="C335" i="10" s="1"/>
  <c r="AG257" i="12"/>
  <c r="C256" i="10" s="1"/>
  <c r="AG448" i="12"/>
  <c r="A447" i="10" s="1"/>
  <c r="AG816" i="12"/>
  <c r="AG115" i="12"/>
  <c r="A114" i="10" s="1"/>
  <c r="AG190" i="12"/>
  <c r="C189" i="10" s="1"/>
  <c r="AG303" i="12"/>
  <c r="AG405" i="12"/>
  <c r="A404" i="10" s="1"/>
  <c r="AG505" i="12"/>
  <c r="AG455" i="12"/>
  <c r="B454" i="10" s="1"/>
  <c r="AG791" i="12"/>
  <c r="A790" i="10" s="1"/>
  <c r="AG362" i="12"/>
  <c r="A361" i="10" s="1"/>
  <c r="AG460" i="12"/>
  <c r="C459" i="10" s="1"/>
  <c r="AG764" i="12"/>
  <c r="AG483" i="12"/>
  <c r="AG536" i="12"/>
  <c r="A535" i="10" s="1"/>
  <c r="AG651" i="12"/>
  <c r="C650" i="10" s="1"/>
  <c r="AG915" i="12"/>
  <c r="A914" i="10" s="1"/>
  <c r="AG704" i="12"/>
  <c r="A703" i="10" s="1"/>
  <c r="AG836" i="12"/>
  <c r="C835" i="10" s="1"/>
  <c r="AG1080" i="12"/>
  <c r="AG737" i="12"/>
  <c r="AG892" i="12"/>
  <c r="C891" i="10" s="1"/>
  <c r="AG596" i="12"/>
  <c r="AG710" i="12"/>
  <c r="B709" i="10" s="1"/>
  <c r="AG1406" i="12"/>
  <c r="C1405" i="10" s="1"/>
  <c r="AG997" i="12"/>
  <c r="A996" i="10" s="1"/>
  <c r="AG1408" i="12"/>
  <c r="C1407" i="10" s="1"/>
  <c r="AG646" i="12"/>
  <c r="B645" i="10" s="1"/>
  <c r="AG767" i="12"/>
  <c r="A766" i="10" s="1"/>
  <c r="AG886" i="12"/>
  <c r="B885" i="10" s="1"/>
  <c r="AG625" i="12"/>
  <c r="AG739" i="12"/>
  <c r="A738" i="10" s="1"/>
  <c r="AG887" i="12"/>
  <c r="C886" i="10" s="1"/>
  <c r="AG825" i="12"/>
  <c r="AG631" i="12"/>
  <c r="B630" i="10" s="1"/>
  <c r="AG879" i="12"/>
  <c r="C878" i="10" s="1"/>
  <c r="AG436" i="12"/>
  <c r="C435" i="10" s="1"/>
  <c r="AG626" i="12"/>
  <c r="C625" i="10" s="1"/>
  <c r="AG1160" i="12"/>
  <c r="AG793" i="12"/>
  <c r="B792" i="10" s="1"/>
  <c r="AG1024" i="12"/>
  <c r="AG1195" i="12"/>
  <c r="C1194" i="10" s="1"/>
  <c r="AG902" i="12"/>
  <c r="B901" i="10" s="1"/>
  <c r="AG1206" i="12"/>
  <c r="B1205" i="10" s="1"/>
  <c r="AG1414" i="12"/>
  <c r="C1413" i="10" s="1"/>
  <c r="AG964" i="12"/>
  <c r="B963" i="10" s="1"/>
  <c r="AG1063" i="12"/>
  <c r="AG1447" i="12"/>
  <c r="AG1074" i="12"/>
  <c r="B1073" i="10" s="1"/>
  <c r="AG1251" i="12"/>
  <c r="C1250" i="10" s="1"/>
  <c r="AG1464" i="12"/>
  <c r="B1463" i="10" s="1"/>
  <c r="AG628" i="12"/>
  <c r="AG726" i="12"/>
  <c r="B725" i="10" s="1"/>
  <c r="AG824" i="12"/>
  <c r="C823" i="10" s="1"/>
  <c r="AG916" i="12"/>
  <c r="B915" i="10" s="1"/>
  <c r="AG1436" i="12"/>
  <c r="B1435" i="10" s="1"/>
  <c r="AG563" i="12"/>
  <c r="A562" i="10" s="1"/>
  <c r="AG661" i="12"/>
  <c r="C660" i="10" s="1"/>
  <c r="AG759" i="12"/>
  <c r="AG857" i="12"/>
  <c r="A856" i="10" s="1"/>
  <c r="AG967" i="12"/>
  <c r="B966" i="10" s="1"/>
  <c r="AG1115" i="12"/>
  <c r="A1114" i="10" s="1"/>
  <c r="AG1244" i="12"/>
  <c r="C1243" i="10" s="1"/>
  <c r="AG1380" i="12"/>
  <c r="B1379" i="10" s="1"/>
  <c r="AG1035" i="12"/>
  <c r="AG1155" i="12"/>
  <c r="AG1191" i="12"/>
  <c r="B1190" i="10" s="1"/>
  <c r="AG1323" i="12"/>
  <c r="AG1461" i="12"/>
  <c r="B1460" i="10" s="1"/>
  <c r="AG933" i="12"/>
  <c r="B932" i="10" s="1"/>
  <c r="AG1020" i="12"/>
  <c r="B1019" i="10" s="1"/>
  <c r="AG1139" i="12"/>
  <c r="A1138" i="10" s="1"/>
  <c r="AG882" i="12"/>
  <c r="AG968" i="12"/>
  <c r="A967" i="10" s="1"/>
  <c r="AG1315" i="12"/>
  <c r="B1314" i="10" s="1"/>
  <c r="AG1451" i="12"/>
  <c r="A1450" i="10" s="1"/>
  <c r="AG1179" i="12"/>
  <c r="A1178" i="10" s="1"/>
  <c r="AG1277" i="12"/>
  <c r="AG1375" i="12"/>
  <c r="C1374" i="10" s="1"/>
  <c r="AG1473" i="12"/>
  <c r="AG1089" i="12"/>
  <c r="B1088" i="10" s="1"/>
  <c r="AG1187" i="12"/>
  <c r="C1186" i="10" s="1"/>
  <c r="AG1285" i="12"/>
  <c r="C1284" i="10" s="1"/>
  <c r="AG1383" i="12"/>
  <c r="AG1481" i="12"/>
  <c r="B9" i="10"/>
  <c r="A9" i="10"/>
  <c r="C9" i="10"/>
  <c r="AG19" i="12"/>
  <c r="AG172" i="12"/>
  <c r="AG209" i="12"/>
  <c r="AG35" i="12"/>
  <c r="A34" i="10" s="1"/>
  <c r="AG31" i="12"/>
  <c r="B30" i="10" s="1"/>
  <c r="AG819" i="12"/>
  <c r="AG110" i="12"/>
  <c r="A109" i="10" s="1"/>
  <c r="A5" i="10"/>
  <c r="C5" i="10"/>
  <c r="B5" i="10"/>
  <c r="AG126" i="12"/>
  <c r="B125" i="10" s="1"/>
  <c r="AG47" i="12"/>
  <c r="C46" i="10" s="1"/>
  <c r="AG931" i="12"/>
  <c r="AG24" i="12"/>
  <c r="AG39" i="12"/>
  <c r="AG749" i="12"/>
  <c r="C748" i="10" s="1"/>
  <c r="AG82" i="12"/>
  <c r="A81" i="10" s="1"/>
  <c r="AG163" i="12"/>
  <c r="B162" i="10" s="1"/>
  <c r="AG169" i="12"/>
  <c r="AG200" i="12"/>
  <c r="A199" i="10" s="1"/>
  <c r="AG527" i="12"/>
  <c r="A526" i="10" s="1"/>
  <c r="AG243" i="12"/>
  <c r="AG441" i="12"/>
  <c r="C440" i="10" s="1"/>
  <c r="AG482" i="12"/>
  <c r="B481" i="10" s="1"/>
  <c r="AG1078" i="12"/>
  <c r="A1077" i="10" s="1"/>
  <c r="AG229" i="12"/>
  <c r="AG327" i="12"/>
  <c r="AG452" i="12"/>
  <c r="AG184" i="12"/>
  <c r="A183" i="10" s="1"/>
  <c r="AG301" i="12"/>
  <c r="C300" i="10" s="1"/>
  <c r="AG541" i="12"/>
  <c r="C540" i="10" s="1"/>
  <c r="AG226" i="12"/>
  <c r="AG346" i="12"/>
  <c r="AG238" i="12"/>
  <c r="AG347" i="12"/>
  <c r="A346" i="10" s="1"/>
  <c r="AG865" i="12"/>
  <c r="C864" i="10" s="1"/>
  <c r="AG272" i="12"/>
  <c r="B271" i="10" s="1"/>
  <c r="AG119" i="12"/>
  <c r="AG205" i="12"/>
  <c r="AG322" i="12"/>
  <c r="C321" i="10" s="1"/>
  <c r="AG470" i="12"/>
  <c r="C469" i="10" s="1"/>
  <c r="AG376" i="12"/>
  <c r="AG611" i="12"/>
  <c r="B610" i="10" s="1"/>
  <c r="AG799" i="12"/>
  <c r="AG649" i="12"/>
  <c r="B648" i="10" s="1"/>
  <c r="AG345" i="12"/>
  <c r="AG564" i="12"/>
  <c r="A563" i="10" s="1"/>
  <c r="AG850" i="12"/>
  <c r="C849" i="10" s="1"/>
  <c r="AG627" i="12"/>
  <c r="A626" i="10" s="1"/>
  <c r="AG980" i="12"/>
  <c r="AG606" i="12"/>
  <c r="AG720" i="12"/>
  <c r="AG890" i="12"/>
  <c r="AG1140" i="12"/>
  <c r="C1139" i="10" s="1"/>
  <c r="AG639" i="12"/>
  <c r="B638" i="10" s="1"/>
  <c r="AG753" i="12"/>
  <c r="AG612" i="12"/>
  <c r="A611" i="10" s="1"/>
  <c r="AG858" i="12"/>
  <c r="C857" i="10" s="1"/>
  <c r="AG1031" i="12"/>
  <c r="B1030" i="10" s="1"/>
  <c r="AG1476" i="12"/>
  <c r="AG823" i="12"/>
  <c r="AG1034" i="12"/>
  <c r="AG1483" i="12"/>
  <c r="C1482" i="10" s="1"/>
  <c r="AG903" i="12"/>
  <c r="AG1239" i="12"/>
  <c r="AG641" i="12"/>
  <c r="C640" i="10" s="1"/>
  <c r="AG1042" i="12"/>
  <c r="C1041" i="10" s="1"/>
  <c r="AG1492" i="12"/>
  <c r="C1491" i="10" s="1"/>
  <c r="AG904" i="12"/>
  <c r="A903" i="10" s="1"/>
  <c r="AG1216" i="12"/>
  <c r="B1215" i="10" s="1"/>
  <c r="AG450" i="12"/>
  <c r="AG757" i="12"/>
  <c r="AG888" i="12"/>
  <c r="A887" i="10" s="1"/>
  <c r="AG807" i="12"/>
  <c r="C806" i="10" s="1"/>
  <c r="AG1048" i="12"/>
  <c r="AG1427" i="12"/>
  <c r="C1426" i="10" s="1"/>
  <c r="AG918" i="12"/>
  <c r="C917" i="10" s="1"/>
  <c r="AG1232" i="12"/>
  <c r="B1231" i="10" s="1"/>
  <c r="AG987" i="12"/>
  <c r="AG1086" i="12"/>
  <c r="AG1099" i="12"/>
  <c r="A1098" i="10" s="1"/>
  <c r="AG1297" i="12"/>
  <c r="B1296" i="10" s="1"/>
  <c r="AG544" i="12"/>
  <c r="C543" i="10" s="1"/>
  <c r="AG642" i="12"/>
  <c r="B641" i="10" s="1"/>
  <c r="AG740" i="12"/>
  <c r="AG838" i="12"/>
  <c r="AG932" i="12"/>
  <c r="AG577" i="12"/>
  <c r="AG675" i="12"/>
  <c r="C674" i="10" s="1"/>
  <c r="AG773" i="12"/>
  <c r="C772" i="10" s="1"/>
  <c r="AG867" i="12"/>
  <c r="B866" i="10" s="1"/>
  <c r="AG1141" i="12"/>
  <c r="AG1330" i="12"/>
  <c r="A1329" i="10" s="1"/>
  <c r="AG1262" i="12"/>
  <c r="A1261" i="10" s="1"/>
  <c r="AG1400" i="12"/>
  <c r="B1399" i="10" s="1"/>
  <c r="AG1051" i="12"/>
  <c r="A1050" i="10" s="1"/>
  <c r="AG1343" i="12"/>
  <c r="A1342" i="10" s="1"/>
  <c r="AG1479" i="12"/>
  <c r="C1478" i="10" s="1"/>
  <c r="AG1036" i="12"/>
  <c r="AG1156" i="12"/>
  <c r="AG896" i="12"/>
  <c r="B895" i="10" s="1"/>
  <c r="AG978" i="12"/>
  <c r="AG1202" i="12"/>
  <c r="C1201" i="10" s="1"/>
  <c r="AG1335" i="12"/>
  <c r="AG1471" i="12"/>
  <c r="A1470" i="10" s="1"/>
  <c r="AG1095" i="12"/>
  <c r="B1094" i="10" s="1"/>
  <c r="AG1193" i="12"/>
  <c r="AG1291" i="12"/>
  <c r="A1290" i="10" s="1"/>
  <c r="AG1389" i="12"/>
  <c r="AG1487" i="12"/>
  <c r="A1486" i="10" s="1"/>
  <c r="AG1005" i="12"/>
  <c r="A1004" i="10" s="1"/>
  <c r="AG1103" i="12"/>
  <c r="AG1201" i="12"/>
  <c r="C1200" i="10" s="1"/>
  <c r="AG1299" i="12"/>
  <c r="C1298" i="10" s="1"/>
  <c r="AG1397" i="12"/>
  <c r="C1396" i="10" s="1"/>
  <c r="AG1495" i="12"/>
  <c r="C1494" i="10" s="1"/>
  <c r="B4" i="10"/>
  <c r="C4" i="10"/>
  <c r="A4" i="10"/>
  <c r="AG37" i="12"/>
  <c r="AG307" i="12"/>
  <c r="AG5" i="12"/>
  <c r="AG705" i="12"/>
  <c r="AG42" i="12"/>
  <c r="AG9" i="12"/>
  <c r="AG16" i="12"/>
  <c r="AG135" i="12"/>
  <c r="B134" i="10" s="1"/>
  <c r="AG18" i="12"/>
  <c r="AG201" i="12"/>
  <c r="AG129" i="12"/>
  <c r="AG26" i="12"/>
  <c r="AG167" i="12"/>
  <c r="AG48" i="12"/>
  <c r="B47" i="10" s="1"/>
  <c r="AG579" i="12"/>
  <c r="C578" i="10" s="1"/>
  <c r="AG140" i="12"/>
  <c r="AG46" i="12"/>
  <c r="B45" i="10" s="1"/>
  <c r="AG217" i="12"/>
  <c r="AG444" i="12"/>
  <c r="A443" i="10" s="1"/>
  <c r="AG84" i="12"/>
  <c r="A83" i="10" s="1"/>
  <c r="AG406" i="12"/>
  <c r="A405" i="10" s="1"/>
  <c r="AG159" i="12"/>
  <c r="AG189" i="12"/>
  <c r="AG496" i="12"/>
  <c r="B495" i="10" s="1"/>
  <c r="AG213" i="12"/>
  <c r="B212" i="10" s="1"/>
  <c r="AG136" i="12"/>
  <c r="B135" i="10" s="1"/>
  <c r="AG240" i="12"/>
  <c r="AG528" i="12"/>
  <c r="C527" i="10" s="1"/>
  <c r="AG1288" i="12"/>
  <c r="AG467" i="12"/>
  <c r="B466" i="10" s="1"/>
  <c r="AG237" i="12"/>
  <c r="AG335" i="12"/>
  <c r="C334" i="10" s="1"/>
  <c r="AG353" i="12"/>
  <c r="AG1135" i="12"/>
  <c r="B1134" i="10" s="1"/>
  <c r="AG313" i="12"/>
  <c r="B312" i="10" s="1"/>
  <c r="AG354" i="12"/>
  <c r="AG493" i="12"/>
  <c r="B492" i="10" s="1"/>
  <c r="AG276" i="12"/>
  <c r="AG512" i="12"/>
  <c r="C511" i="10" s="1"/>
  <c r="AG93" i="12"/>
  <c r="B92" i="10" s="1"/>
  <c r="AG121" i="12"/>
  <c r="AG532" i="12"/>
  <c r="A531" i="10" s="1"/>
  <c r="AG719" i="12"/>
  <c r="C718" i="10" s="1"/>
  <c r="AG587" i="12"/>
  <c r="A586" i="10" s="1"/>
  <c r="AG383" i="12"/>
  <c r="B382" i="10" s="1"/>
  <c r="AG479" i="12"/>
  <c r="AG623" i="12"/>
  <c r="AG906" i="12"/>
  <c r="AG508" i="12"/>
  <c r="AG352" i="12"/>
  <c r="C351" i="10" s="1"/>
  <c r="AG453" i="12"/>
  <c r="AG491" i="12"/>
  <c r="C490" i="10" s="1"/>
  <c r="AG741" i="12"/>
  <c r="C740" i="10" s="1"/>
  <c r="AG484" i="12"/>
  <c r="AG1168" i="12"/>
  <c r="A1167" i="10" s="1"/>
  <c r="AG765" i="12"/>
  <c r="C764" i="10" s="1"/>
  <c r="AG1230" i="12"/>
  <c r="B1229" i="10" s="1"/>
  <c r="AG732" i="12"/>
  <c r="B731" i="10" s="1"/>
  <c r="AG866" i="12"/>
  <c r="AG1057" i="12"/>
  <c r="B1056" i="10" s="1"/>
  <c r="AG1477" i="12"/>
  <c r="AG678" i="12"/>
  <c r="AG830" i="12"/>
  <c r="AG554" i="12"/>
  <c r="A553" i="10" s="1"/>
  <c r="AG668" i="12"/>
  <c r="B667" i="10" s="1"/>
  <c r="AG920" i="12"/>
  <c r="A919" i="10" s="1"/>
  <c r="AG1272" i="12"/>
  <c r="A1271" i="10" s="1"/>
  <c r="AG774" i="12"/>
  <c r="C773" i="10" s="1"/>
  <c r="AG928" i="12"/>
  <c r="C927" i="10" s="1"/>
  <c r="AG1070" i="12"/>
  <c r="AG653" i="12"/>
  <c r="AG921" i="12"/>
  <c r="B920" i="10" s="1"/>
  <c r="AG457" i="12"/>
  <c r="A456" i="10" s="1"/>
  <c r="AG648" i="12"/>
  <c r="C647" i="10" s="1"/>
  <c r="AG923" i="12"/>
  <c r="A922" i="10" s="1"/>
  <c r="AG1058" i="12"/>
  <c r="C1057" i="10" s="1"/>
  <c r="AG1443" i="12"/>
  <c r="AG826" i="12"/>
  <c r="AG1457" i="12"/>
  <c r="B1456" i="10" s="1"/>
  <c r="AG1007" i="12"/>
  <c r="C1006" i="10" s="1"/>
  <c r="AG1170" i="12"/>
  <c r="B1169" i="10" s="1"/>
  <c r="AG1367" i="12"/>
  <c r="AG1098" i="12"/>
  <c r="AG1113" i="12"/>
  <c r="C1112" i="10" s="1"/>
  <c r="AG1090" i="12"/>
  <c r="A1089" i="10" s="1"/>
  <c r="AG873" i="12"/>
  <c r="C872" i="10" s="1"/>
  <c r="AG1153" i="12"/>
  <c r="AG1346" i="12"/>
  <c r="B1345" i="10" s="1"/>
  <c r="AG1273" i="12"/>
  <c r="A1272" i="10" s="1"/>
  <c r="AG1409" i="12"/>
  <c r="AG1059" i="12"/>
  <c r="B1058" i="10" s="1"/>
  <c r="AG1182" i="12"/>
  <c r="A1181" i="10" s="1"/>
  <c r="AG1093" i="12"/>
  <c r="A1092" i="10" s="1"/>
  <c r="AG1218" i="12"/>
  <c r="A1217" i="10" s="1"/>
  <c r="AG1352" i="12"/>
  <c r="AG1490" i="12"/>
  <c r="AG1044" i="12"/>
  <c r="B1043" i="10" s="1"/>
  <c r="AG983" i="12"/>
  <c r="B982" i="10" s="1"/>
  <c r="AG1344" i="12"/>
  <c r="AG1482" i="12"/>
  <c r="C1481" i="10" s="1"/>
  <c r="AG1102" i="12"/>
  <c r="C1101" i="10" s="1"/>
  <c r="AG1200" i="12"/>
  <c r="B1199" i="10" s="1"/>
  <c r="AG1298" i="12"/>
  <c r="A1297" i="10" s="1"/>
  <c r="AG1396" i="12"/>
  <c r="C1395" i="10" s="1"/>
  <c r="AG1494" i="12"/>
  <c r="C1493" i="10" s="1"/>
  <c r="AG1012" i="12"/>
  <c r="B1011" i="10" s="1"/>
  <c r="AG1110" i="12"/>
  <c r="B1109" i="10" s="1"/>
  <c r="AG1208" i="12"/>
  <c r="B1207" i="10" s="1"/>
  <c r="AG1306" i="12"/>
  <c r="AG1404" i="12"/>
  <c r="AG1502" i="12"/>
  <c r="C1501" i="10" s="1"/>
  <c r="AG196" i="12"/>
  <c r="AG794" i="12"/>
  <c r="AG33" i="12"/>
  <c r="AG65" i="12"/>
  <c r="A64" i="10" s="1"/>
  <c r="C15" i="10"/>
  <c r="A15" i="10"/>
  <c r="B15" i="10"/>
  <c r="AG134" i="12"/>
  <c r="B133" i="10" s="1"/>
  <c r="AG164" i="12"/>
  <c r="AG61" i="12"/>
  <c r="C60" i="10" s="1"/>
  <c r="AG192" i="12"/>
  <c r="B191" i="10" s="1"/>
  <c r="AG149" i="12"/>
  <c r="C148" i="10" s="1"/>
  <c r="AG236" i="12"/>
  <c r="B235" i="10" s="1"/>
  <c r="AG466" i="12"/>
  <c r="B465" i="10" s="1"/>
  <c r="AG86" i="12"/>
  <c r="AG168" i="12"/>
  <c r="AG194" i="12"/>
  <c r="A193" i="10" s="1"/>
  <c r="AG251" i="12"/>
  <c r="AG760" i="12"/>
  <c r="C759" i="10" s="1"/>
  <c r="AG1258" i="12"/>
  <c r="AG235" i="12"/>
  <c r="C234" i="10" s="1"/>
  <c r="AG553" i="12"/>
  <c r="AG143" i="12"/>
  <c r="AG244" i="12"/>
  <c r="AG344" i="12"/>
  <c r="A343" i="10" s="1"/>
  <c r="AG203" i="12"/>
  <c r="A202" i="10" s="1"/>
  <c r="AG316" i="12"/>
  <c r="A315" i="10" s="1"/>
  <c r="AG589" i="12"/>
  <c r="A588" i="10" s="1"/>
  <c r="AG241" i="12"/>
  <c r="B240" i="10" s="1"/>
  <c r="AG339" i="12"/>
  <c r="AG245" i="12"/>
  <c r="B244" i="10" s="1"/>
  <c r="AG360" i="12"/>
  <c r="A359" i="10" s="1"/>
  <c r="AG500" i="12"/>
  <c r="AG576" i="12"/>
  <c r="AG253" i="12"/>
  <c r="C252" i="10" s="1"/>
  <c r="AG361" i="12"/>
  <c r="A360" i="10" s="1"/>
  <c r="AG501" i="12"/>
  <c r="A500" i="10" s="1"/>
  <c r="AG95" i="12"/>
  <c r="B94" i="10" s="1"/>
  <c r="AG123" i="12"/>
  <c r="B122" i="10" s="1"/>
  <c r="AG224" i="12"/>
  <c r="B223" i="10" s="1"/>
  <c r="AG337" i="12"/>
  <c r="C336" i="10" s="1"/>
  <c r="AG465" i="12"/>
  <c r="C464" i="10" s="1"/>
  <c r="AG941" i="12"/>
  <c r="AG413" i="12"/>
  <c r="B412" i="10" s="1"/>
  <c r="AG489" i="12"/>
  <c r="C488" i="10" s="1"/>
  <c r="AG607" i="12"/>
  <c r="A606" i="10" s="1"/>
  <c r="AG390" i="12"/>
  <c r="AG636" i="12"/>
  <c r="AG519" i="12"/>
  <c r="C518" i="10" s="1"/>
  <c r="AG687" i="12"/>
  <c r="A686" i="10" s="1"/>
  <c r="AG359" i="12"/>
  <c r="C358" i="10" s="1"/>
  <c r="AG582" i="12"/>
  <c r="C581" i="10" s="1"/>
  <c r="AG665" i="12"/>
  <c r="C664" i="10" s="1"/>
  <c r="AG1134" i="12"/>
  <c r="AG622" i="12"/>
  <c r="A621" i="10" s="1"/>
  <c r="AG742" i="12"/>
  <c r="AG908" i="12"/>
  <c r="C907" i="10" s="1"/>
  <c r="AG655" i="12"/>
  <c r="A654" i="10" s="1"/>
  <c r="AG778" i="12"/>
  <c r="C777" i="10" s="1"/>
  <c r="AG1259" i="12"/>
  <c r="B1258" i="10" s="1"/>
  <c r="AG883" i="12"/>
  <c r="C882" i="10" s="1"/>
  <c r="AG795" i="12"/>
  <c r="A794" i="10" s="1"/>
  <c r="AG663" i="12"/>
  <c r="B662" i="10" s="1"/>
  <c r="AG781" i="12"/>
  <c r="AG895" i="12"/>
  <c r="A894" i="10" s="1"/>
  <c r="AG1280" i="12"/>
  <c r="C1279" i="10" s="1"/>
  <c r="AG464" i="12"/>
  <c r="C463" i="10" s="1"/>
  <c r="AG769" i="12"/>
  <c r="AG922" i="12"/>
  <c r="C921" i="10" s="1"/>
  <c r="AG821" i="12"/>
  <c r="C820" i="10" s="1"/>
  <c r="AG929" i="12"/>
  <c r="A928" i="10" s="1"/>
  <c r="AG1071" i="12"/>
  <c r="AG940" i="12"/>
  <c r="AG1260" i="12"/>
  <c r="A1259" i="10" s="1"/>
  <c r="AG1475" i="12"/>
  <c r="B1474" i="10" s="1"/>
  <c r="AG875" i="12"/>
  <c r="AG1016" i="12"/>
  <c r="A1015" i="10" s="1"/>
  <c r="AG1184" i="12"/>
  <c r="C1183" i="10" s="1"/>
  <c r="AG1385" i="12"/>
  <c r="AG977" i="12"/>
  <c r="B976" i="10" s="1"/>
  <c r="AG1125" i="12"/>
  <c r="B1124" i="10" s="1"/>
  <c r="AG1310" i="12"/>
  <c r="C1309" i="10" s="1"/>
  <c r="AG1136" i="12"/>
  <c r="AG558" i="12"/>
  <c r="AG656" i="12"/>
  <c r="B655" i="10" s="1"/>
  <c r="AG754" i="12"/>
  <c r="C753" i="10" s="1"/>
  <c r="AG852" i="12"/>
  <c r="C851" i="10" s="1"/>
  <c r="AG955" i="12"/>
  <c r="B954" i="10" s="1"/>
  <c r="AG1497" i="12"/>
  <c r="AG591" i="12"/>
  <c r="A590" i="10" s="1"/>
  <c r="AG689" i="12"/>
  <c r="B688" i="10" s="1"/>
  <c r="AG787" i="12"/>
  <c r="A786" i="10" s="1"/>
  <c r="AG1002" i="12"/>
  <c r="B1001" i="10" s="1"/>
  <c r="AG1167" i="12"/>
  <c r="C1166" i="10" s="1"/>
  <c r="AG1282" i="12"/>
  <c r="AG1420" i="12"/>
  <c r="C1419" i="10" s="1"/>
  <c r="AG1067" i="12"/>
  <c r="A1066" i="10" s="1"/>
  <c r="AG1363" i="12"/>
  <c r="AG1499" i="12"/>
  <c r="AG1052" i="12"/>
  <c r="AG910" i="12"/>
  <c r="AG988" i="12"/>
  <c r="AG1094" i="12"/>
  <c r="A1093" i="10" s="1"/>
  <c r="AG1219" i="12"/>
  <c r="A1218" i="10" s="1"/>
  <c r="AG1353" i="12"/>
  <c r="B1352" i="10" s="1"/>
  <c r="AG1491" i="12"/>
  <c r="C1490" i="10" s="1"/>
  <c r="AG1109" i="12"/>
  <c r="AG1207" i="12"/>
  <c r="AG1305" i="12"/>
  <c r="B1304" i="10" s="1"/>
  <c r="AG1403" i="12"/>
  <c r="A1402" i="10" s="1"/>
  <c r="AG1501" i="12"/>
  <c r="B1500" i="10" s="1"/>
  <c r="C1424" i="10"/>
  <c r="B1424" i="10"/>
  <c r="A1424" i="10"/>
  <c r="AG1019" i="12"/>
  <c r="B1018" i="10" s="1"/>
  <c r="AG1117" i="12"/>
  <c r="B1116" i="10" s="1"/>
  <c r="AG1215" i="12"/>
  <c r="C1214" i="10" s="1"/>
  <c r="AG1313" i="12"/>
  <c r="AG1411" i="12"/>
  <c r="F12" i="7"/>
  <c r="F27" i="7" s="1"/>
  <c r="B14" i="10"/>
  <c r="C14" i="10"/>
  <c r="A14" i="10"/>
  <c r="AG3" i="12"/>
  <c r="AG94" i="12"/>
  <c r="C93" i="10" s="1"/>
  <c r="AG506" i="12"/>
  <c r="AG10" i="12"/>
  <c r="AG34" i="12"/>
  <c r="AG141" i="12"/>
  <c r="B140" i="10" s="1"/>
  <c r="AG56" i="12"/>
  <c r="AG25" i="12"/>
  <c r="B24" i="10" s="1"/>
  <c r="AG144" i="12"/>
  <c r="C143" i="10" s="1"/>
  <c r="AG40" i="12"/>
  <c r="AG215" i="12"/>
  <c r="A214" i="10" s="1"/>
  <c r="AG36" i="12"/>
  <c r="C35" i="10" s="1"/>
  <c r="AG32" i="12"/>
  <c r="AG157" i="12"/>
  <c r="C156" i="10" s="1"/>
  <c r="AG30" i="12"/>
  <c r="AG296" i="12"/>
  <c r="C295" i="10" s="1"/>
  <c r="AG62" i="12"/>
  <c r="A61" i="10" s="1"/>
  <c r="AG4" i="12"/>
  <c r="AG170" i="12"/>
  <c r="A169" i="10" s="1"/>
  <c r="AG60" i="12"/>
  <c r="AG96" i="12"/>
  <c r="B95" i="10" s="1"/>
  <c r="AG247" i="12"/>
  <c r="B246" i="10" s="1"/>
  <c r="AG488" i="12"/>
  <c r="B487" i="10" s="1"/>
  <c r="AG88" i="12"/>
  <c r="B87" i="10" s="1"/>
  <c r="AG188" i="12"/>
  <c r="C187" i="10" s="1"/>
  <c r="AG173" i="12"/>
  <c r="AG517" i="12"/>
  <c r="B516" i="10" s="1"/>
  <c r="AG284" i="12"/>
  <c r="B283" i="10" s="1"/>
  <c r="AG132" i="12"/>
  <c r="C131" i="10" s="1"/>
  <c r="AG22" i="12"/>
  <c r="C21" i="10" s="1"/>
  <c r="AG246" i="12"/>
  <c r="AG259" i="12"/>
  <c r="C258" i="10" s="1"/>
  <c r="AG569" i="12"/>
  <c r="AG150" i="12"/>
  <c r="C149" i="10" s="1"/>
  <c r="AG248" i="12"/>
  <c r="C247" i="10" s="1"/>
  <c r="AG351" i="12"/>
  <c r="C350" i="10" s="1"/>
  <c r="AG416" i="12"/>
  <c r="B415" i="10" s="1"/>
  <c r="AG367" i="12"/>
  <c r="AG510" i="12"/>
  <c r="A509" i="10" s="1"/>
  <c r="AG230" i="12"/>
  <c r="AG328" i="12"/>
  <c r="B327" i="10" s="1"/>
  <c r="AG595" i="12"/>
  <c r="B594" i="10" s="1"/>
  <c r="AG368" i="12"/>
  <c r="AG533" i="12"/>
  <c r="C532" i="10" s="1"/>
  <c r="AG291" i="12"/>
  <c r="AG534" i="12"/>
  <c r="A533" i="10" s="1"/>
  <c r="AG97" i="12"/>
  <c r="A96" i="10" s="1"/>
  <c r="AG125" i="12"/>
  <c r="C124" i="10" s="1"/>
  <c r="AG342" i="12"/>
  <c r="B341" i="10" s="1"/>
  <c r="AG480" i="12"/>
  <c r="B479" i="10" s="1"/>
  <c r="AG545" i="12"/>
  <c r="B544" i="10" s="1"/>
  <c r="AG954" i="12"/>
  <c r="AG397" i="12"/>
  <c r="AG494" i="12"/>
  <c r="B493" i="10" s="1"/>
  <c r="AG366" i="12"/>
  <c r="C365" i="10" s="1"/>
  <c r="AG970" i="12"/>
  <c r="C969" i="10" s="1"/>
  <c r="AG499" i="12"/>
  <c r="AG1234" i="12"/>
  <c r="A1233" i="10" s="1"/>
  <c r="AG1225" i="12"/>
  <c r="A1224" i="10" s="1"/>
  <c r="AG1296" i="12"/>
  <c r="B1295" i="10" s="1"/>
  <c r="AG634" i="12"/>
  <c r="AG748" i="12"/>
  <c r="AG900" i="12"/>
  <c r="C899" i="10" s="1"/>
  <c r="AG1114" i="12"/>
  <c r="B1113" i="10" s="1"/>
  <c r="AG837" i="12"/>
  <c r="C836" i="10" s="1"/>
  <c r="AG580" i="12"/>
  <c r="B579" i="10" s="1"/>
  <c r="AG700" i="12"/>
  <c r="A699" i="10" s="1"/>
  <c r="AG860" i="12"/>
  <c r="AG570" i="12"/>
  <c r="A569" i="10" s="1"/>
  <c r="AG802" i="12"/>
  <c r="C801" i="10" s="1"/>
  <c r="AG945" i="12"/>
  <c r="A944" i="10" s="1"/>
  <c r="AG1345" i="12"/>
  <c r="A1344" i="10" s="1"/>
  <c r="AG788" i="12"/>
  <c r="AG1126" i="12"/>
  <c r="A1125" i="10" s="1"/>
  <c r="AG555" i="12"/>
  <c r="AG669" i="12"/>
  <c r="B668" i="10" s="1"/>
  <c r="AG947" i="12"/>
  <c r="C946" i="10" s="1"/>
  <c r="AG1317" i="12"/>
  <c r="C1316" i="10" s="1"/>
  <c r="AG471" i="12"/>
  <c r="C470" i="10" s="1"/>
  <c r="AG550" i="12"/>
  <c r="AG664" i="12"/>
  <c r="AG1081" i="12"/>
  <c r="AG840" i="12"/>
  <c r="A839" i="10" s="1"/>
  <c r="AG1276" i="12"/>
  <c r="B1275" i="10" s="1"/>
  <c r="AG1025" i="12"/>
  <c r="AG1196" i="12"/>
  <c r="C1195" i="10" s="1"/>
  <c r="AG1309" i="12"/>
  <c r="A1308" i="10" s="1"/>
  <c r="AG989" i="12"/>
  <c r="B988" i="10" s="1"/>
  <c r="AG1328" i="12"/>
  <c r="AG1150" i="12"/>
  <c r="B1149" i="10" s="1"/>
  <c r="AG1300" i="12"/>
  <c r="B1299" i="10" s="1"/>
  <c r="AG889" i="12"/>
  <c r="A888" i="10" s="1"/>
  <c r="AG1013" i="12"/>
  <c r="B1012" i="10" s="1"/>
  <c r="AG1293" i="12"/>
  <c r="AG1429" i="12"/>
  <c r="AG1076" i="12"/>
  <c r="AG1199" i="12"/>
  <c r="A1198" i="10" s="1"/>
  <c r="AG1372" i="12"/>
  <c r="AG1060" i="12"/>
  <c r="AG1183" i="12"/>
  <c r="A1182" i="10" s="1"/>
  <c r="AG993" i="12"/>
  <c r="AG1104" i="12"/>
  <c r="AG1364" i="12"/>
  <c r="C1363" i="10" s="1"/>
  <c r="AG1500" i="12"/>
  <c r="C1499" i="10" s="1"/>
  <c r="AG1116" i="12"/>
  <c r="A1115" i="10" s="1"/>
  <c r="AG1214" i="12"/>
  <c r="B1213" i="10" s="1"/>
  <c r="AG1312" i="12"/>
  <c r="C1311" i="10" s="1"/>
  <c r="AG1410" i="12"/>
  <c r="B1409" i="10" s="1"/>
  <c r="AG943" i="12"/>
  <c r="AG1026" i="12"/>
  <c r="C1025" i="10" s="1"/>
  <c r="AG1124" i="12"/>
  <c r="C1123" i="10" s="1"/>
  <c r="AG1222" i="12"/>
  <c r="C1221" i="10" s="1"/>
  <c r="AG1320" i="12"/>
  <c r="AG1418" i="12"/>
  <c r="B1417" i="10" s="1"/>
  <c r="AG53" i="12"/>
  <c r="AG59" i="12"/>
  <c r="B58" i="10" s="1"/>
  <c r="AG177" i="12"/>
  <c r="C176" i="10" s="1"/>
  <c r="AG27" i="12"/>
  <c r="C26" i="10" s="1"/>
  <c r="AG153" i="12"/>
  <c r="A152" i="10" s="1"/>
  <c r="AG314" i="12"/>
  <c r="C313" i="10" s="1"/>
  <c r="AG178" i="12"/>
  <c r="A177" i="10" s="1"/>
  <c r="AG43" i="12"/>
  <c r="C42" i="10" s="1"/>
  <c r="AG319" i="12"/>
  <c r="B318" i="10" s="1"/>
  <c r="AG11" i="12"/>
  <c r="AG181" i="12"/>
  <c r="A180" i="10" s="1"/>
  <c r="AG258" i="12"/>
  <c r="C257" i="10" s="1"/>
  <c r="AG90" i="12"/>
  <c r="AG193" i="12"/>
  <c r="B192" i="10" s="1"/>
  <c r="AG516" i="12"/>
  <c r="AG552" i="12"/>
  <c r="C551" i="10" s="1"/>
  <c r="AG295" i="12"/>
  <c r="A294" i="10" s="1"/>
  <c r="AG255" i="12"/>
  <c r="C254" i="10" s="1"/>
  <c r="AG358" i="12"/>
  <c r="B357" i="10" s="1"/>
  <c r="AG218" i="12"/>
  <c r="A217" i="10" s="1"/>
  <c r="AG331" i="12"/>
  <c r="C330" i="10" s="1"/>
  <c r="AG635" i="12"/>
  <c r="A634" i="10" s="1"/>
  <c r="AG256" i="12"/>
  <c r="AG431" i="12"/>
  <c r="C430" i="10" s="1"/>
  <c r="AG260" i="12"/>
  <c r="AG374" i="12"/>
  <c r="AG234" i="12"/>
  <c r="AG332" i="12"/>
  <c r="A331" i="10" s="1"/>
  <c r="AG268" i="12"/>
  <c r="B267" i="10" s="1"/>
  <c r="AG375" i="12"/>
  <c r="A374" i="10" s="1"/>
  <c r="AG561" i="12"/>
  <c r="C560" i="10" s="1"/>
  <c r="AG1395" i="12"/>
  <c r="AG99" i="12"/>
  <c r="B98" i="10" s="1"/>
  <c r="AG239" i="12"/>
  <c r="C238" i="10" s="1"/>
  <c r="AG349" i="12"/>
  <c r="C348" i="10" s="1"/>
  <c r="AG495" i="12"/>
  <c r="B494" i="10" s="1"/>
  <c r="AG428" i="12"/>
  <c r="B427" i="10" s="1"/>
  <c r="AG809" i="12"/>
  <c r="A808" i="10" s="1"/>
  <c r="AG404" i="12"/>
  <c r="C403" i="10" s="1"/>
  <c r="AG498" i="12"/>
  <c r="C497" i="10" s="1"/>
  <c r="AG1105" i="12"/>
  <c r="A1104" i="10" s="1"/>
  <c r="AG419" i="12"/>
  <c r="C418" i="10" s="1"/>
  <c r="AG725" i="12"/>
  <c r="A724" i="10" s="1"/>
  <c r="AG373" i="12"/>
  <c r="C372" i="10" s="1"/>
  <c r="AG472" i="12"/>
  <c r="C471" i="10" s="1"/>
  <c r="AG1023" i="12"/>
  <c r="B1022" i="10" s="1"/>
  <c r="AG509" i="12"/>
  <c r="AG644" i="12"/>
  <c r="A643" i="10" s="1"/>
  <c r="AG925" i="12"/>
  <c r="AG677" i="12"/>
  <c r="AG960" i="12"/>
  <c r="B959" i="10" s="1"/>
  <c r="AG1142" i="12"/>
  <c r="B1141" i="10" s="1"/>
  <c r="AG844" i="12"/>
  <c r="C843" i="10" s="1"/>
  <c r="AG876" i="12"/>
  <c r="AG1146" i="12"/>
  <c r="AG690" i="12"/>
  <c r="C689" i="10" s="1"/>
  <c r="AG976" i="12"/>
  <c r="C975" i="10" s="1"/>
  <c r="AG679" i="12"/>
  <c r="AG1379" i="12"/>
  <c r="AG912" i="12"/>
  <c r="AG1154" i="12"/>
  <c r="AG956" i="12"/>
  <c r="AG478" i="12"/>
  <c r="C477" i="10" s="1"/>
  <c r="AG939" i="12"/>
  <c r="C938" i="10" s="1"/>
  <c r="AG1356" i="12"/>
  <c r="B1355" i="10" s="1"/>
  <c r="AG835" i="12"/>
  <c r="C834" i="10" s="1"/>
  <c r="AG951" i="12"/>
  <c r="C950" i="10" s="1"/>
  <c r="AG1486" i="12"/>
  <c r="C1485" i="10" s="1"/>
  <c r="AG1107" i="12"/>
  <c r="C1106" i="10" s="1"/>
  <c r="AG1038" i="12"/>
  <c r="AG1325" i="12"/>
  <c r="A1324" i="10" s="1"/>
  <c r="AG995" i="12"/>
  <c r="AG1001" i="12"/>
  <c r="AG1162" i="12"/>
  <c r="A1161" i="10" s="1"/>
  <c r="AG1358" i="12"/>
  <c r="B1357" i="10" s="1"/>
  <c r="AG572" i="12"/>
  <c r="AG670" i="12"/>
  <c r="B669" i="10" s="1"/>
  <c r="AG768" i="12"/>
  <c r="C767" i="10" s="1"/>
  <c r="AG1316" i="12"/>
  <c r="AG507" i="12"/>
  <c r="C506" i="10" s="1"/>
  <c r="AG605" i="12"/>
  <c r="AG703" i="12"/>
  <c r="AG801" i="12"/>
  <c r="B800" i="10" s="1"/>
  <c r="AG1022" i="12"/>
  <c r="AG1302" i="12"/>
  <c r="A1301" i="10" s="1"/>
  <c r="AG1440" i="12"/>
  <c r="AG1084" i="12"/>
  <c r="A1083" i="10" s="1"/>
  <c r="AG1209" i="12"/>
  <c r="A1208" i="10" s="1"/>
  <c r="AG1120" i="12"/>
  <c r="A1119" i="10" s="1"/>
  <c r="AG1245" i="12"/>
  <c r="C1244" i="10" s="1"/>
  <c r="AG1381" i="12"/>
  <c r="C1380" i="10" s="1"/>
  <c r="AG877" i="12"/>
  <c r="C876" i="10" s="1"/>
  <c r="AG1069" i="12"/>
  <c r="AG924" i="12"/>
  <c r="C923" i="10" s="1"/>
  <c r="AG998" i="12"/>
  <c r="AG1373" i="12"/>
  <c r="A1372" i="10" s="1"/>
  <c r="C1444" i="10"/>
  <c r="AG1123" i="12"/>
  <c r="AG1221" i="12"/>
  <c r="A1220" i="10" s="1"/>
  <c r="AG1319" i="12"/>
  <c r="A1318" i="10" s="1"/>
  <c r="AG1417" i="12"/>
  <c r="AG1033" i="12"/>
  <c r="C1032" i="10" s="1"/>
  <c r="AG1131" i="12"/>
  <c r="AG1229" i="12"/>
  <c r="AG1327" i="12"/>
  <c r="I13" i="7"/>
  <c r="A74" i="10" l="1"/>
  <c r="H12" i="7"/>
  <c r="B715" i="10"/>
  <c r="A715" i="10"/>
  <c r="A273" i="10"/>
  <c r="A268" i="10"/>
  <c r="B680" i="10"/>
  <c r="B141" i="10"/>
  <c r="A587" i="10"/>
  <c r="A789" i="10"/>
  <c r="C789" i="10"/>
  <c r="B683" i="10"/>
  <c r="B796" i="10"/>
  <c r="A796" i="10"/>
  <c r="C74" i="10"/>
  <c r="B1225" i="10"/>
  <c r="A141" i="10"/>
  <c r="C273" i="10"/>
  <c r="A1225" i="10"/>
  <c r="C1341" i="10"/>
  <c r="C268" i="10"/>
  <c r="C1151" i="10"/>
  <c r="A370" i="10"/>
  <c r="C370" i="10"/>
  <c r="A871" i="10"/>
  <c r="A1332" i="10"/>
  <c r="B871" i="10"/>
  <c r="C1332" i="10"/>
  <c r="A1341" i="10"/>
  <c r="B1105" i="10"/>
  <c r="C1105" i="10"/>
  <c r="A1398" i="10"/>
  <c r="A971" i="10"/>
  <c r="A339" i="10"/>
  <c r="B339" i="10"/>
  <c r="B1184" i="10"/>
  <c r="C1414" i="10"/>
  <c r="C417" i="10"/>
  <c r="C683" i="10"/>
  <c r="B390" i="10"/>
  <c r="C69" i="10"/>
  <c r="A1325" i="10"/>
  <c r="C410" i="10"/>
  <c r="A1420" i="10"/>
  <c r="A406" i="10"/>
  <c r="C631" i="10"/>
  <c r="C390" i="10"/>
  <c r="C1325" i="10"/>
  <c r="B559" i="10"/>
  <c r="B406" i="10"/>
  <c r="B221" i="10"/>
  <c r="A1170" i="10"/>
  <c r="B631" i="10"/>
  <c r="A585" i="10"/>
  <c r="B1017" i="10"/>
  <c r="C559" i="10"/>
  <c r="A76" i="10"/>
  <c r="B117" i="10"/>
  <c r="A297" i="10"/>
  <c r="B597" i="10"/>
  <c r="A221" i="10"/>
  <c r="B1170" i="10"/>
  <c r="A117" i="10"/>
  <c r="A1422" i="10"/>
  <c r="C597" i="10"/>
  <c r="A1317" i="10"/>
  <c r="B57" i="10"/>
  <c r="B1422" i="10"/>
  <c r="C197" i="10"/>
  <c r="B1437" i="10"/>
  <c r="C279" i="10"/>
  <c r="C57" i="10"/>
  <c r="C285" i="10"/>
  <c r="A1437" i="10"/>
  <c r="B673" i="10"/>
  <c r="B287" i="10"/>
  <c r="C649" i="10"/>
  <c r="A491" i="10"/>
  <c r="B333" i="10"/>
  <c r="A784" i="10"/>
  <c r="B771" i="10"/>
  <c r="B904" i="10"/>
  <c r="A863" i="10"/>
  <c r="A845" i="10"/>
  <c r="B197" i="10"/>
  <c r="C999" i="10"/>
  <c r="A565" i="10"/>
  <c r="A462" i="10"/>
  <c r="A279" i="10"/>
  <c r="B584" i="10"/>
  <c r="B565" i="10"/>
  <c r="B462" i="10"/>
  <c r="C584" i="10"/>
  <c r="B999" i="10"/>
  <c r="C972" i="10"/>
  <c r="B1317" i="10"/>
  <c r="C673" i="10"/>
  <c r="A771" i="10"/>
  <c r="B1031" i="10"/>
  <c r="C845" i="10"/>
  <c r="A1027" i="10"/>
  <c r="C287" i="10"/>
  <c r="A649" i="10"/>
  <c r="B491" i="10"/>
  <c r="C333" i="10"/>
  <c r="C632" i="10"/>
  <c r="C904" i="10"/>
  <c r="B863" i="10"/>
  <c r="C1184" i="10"/>
  <c r="A1151" i="10"/>
  <c r="C303" i="10"/>
  <c r="B387" i="10"/>
  <c r="C587" i="10"/>
  <c r="C1017" i="10"/>
  <c r="C280" i="10"/>
  <c r="C812" i="10"/>
  <c r="B27" i="10"/>
  <c r="A721" i="10"/>
  <c r="B721" i="10"/>
  <c r="A1379" i="10"/>
  <c r="A1310" i="10"/>
  <c r="C199" i="10"/>
  <c r="A937" i="10"/>
  <c r="C1185" i="10"/>
  <c r="C27" i="10"/>
  <c r="C1427" i="10"/>
  <c r="B967" i="10"/>
  <c r="B601" i="10"/>
  <c r="B1236" i="10"/>
  <c r="B1430" i="10"/>
  <c r="B1268" i="10"/>
  <c r="B1185" i="10"/>
  <c r="B392" i="10"/>
  <c r="C1430" i="10"/>
  <c r="C900" i="10"/>
  <c r="A1132" i="10"/>
  <c r="C1261" i="10"/>
  <c r="B388" i="10"/>
  <c r="C915" i="10"/>
  <c r="B1261" i="10"/>
  <c r="B53" i="10"/>
  <c r="C1461" i="10"/>
  <c r="C388" i="10"/>
  <c r="A639" i="10"/>
  <c r="A53" i="10"/>
  <c r="C1136" i="10"/>
  <c r="A545" i="10"/>
  <c r="B22" i="10"/>
  <c r="A1136" i="10"/>
  <c r="B1039" i="10"/>
  <c r="A63" i="10"/>
  <c r="A1094" i="10"/>
  <c r="A40" i="10"/>
  <c r="B63" i="10"/>
  <c r="C1094" i="10"/>
  <c r="A1008" i="10"/>
  <c r="C1314" i="10"/>
  <c r="C40" i="10"/>
  <c r="C1008" i="10"/>
  <c r="A915" i="10"/>
  <c r="C1313" i="10"/>
  <c r="B896" i="10"/>
  <c r="C1369" i="10"/>
  <c r="A107" i="10"/>
  <c r="C1252" i="10"/>
  <c r="A278" i="10"/>
  <c r="B1453" i="10"/>
  <c r="A948" i="10"/>
  <c r="C896" i="10"/>
  <c r="B1095" i="10"/>
  <c r="B948" i="10"/>
  <c r="A105" i="10"/>
  <c r="C1095" i="10"/>
  <c r="B278" i="10"/>
  <c r="A450" i="10"/>
  <c r="C636" i="10"/>
  <c r="C967" i="10"/>
  <c r="C697" i="10"/>
  <c r="A22" i="10"/>
  <c r="B591" i="10"/>
  <c r="C65" i="10"/>
  <c r="B379" i="10"/>
  <c r="B1427" i="10"/>
  <c r="B67" i="10"/>
  <c r="C1253" i="10"/>
  <c r="B209" i="10"/>
  <c r="A1389" i="10"/>
  <c r="C67" i="10"/>
  <c r="A1333" i="10"/>
  <c r="B1333" i="10"/>
  <c r="B1167" i="10"/>
  <c r="B577" i="10"/>
  <c r="B1389" i="10"/>
  <c r="C298" i="10"/>
  <c r="C580" i="10"/>
  <c r="A591" i="10"/>
  <c r="A1253" i="10"/>
  <c r="A209" i="10"/>
  <c r="C966" i="10"/>
  <c r="B65" i="10"/>
  <c r="A577" i="10"/>
  <c r="A966" i="10"/>
  <c r="C1227" i="10"/>
  <c r="A364" i="10"/>
  <c r="A1483" i="10"/>
  <c r="B1340" i="10"/>
  <c r="A861" i="10"/>
  <c r="A1227" i="10"/>
  <c r="C1167" i="10"/>
  <c r="B1483" i="10"/>
  <c r="B1252" i="10"/>
  <c r="B1291" i="10"/>
  <c r="B1415" i="10"/>
  <c r="B298" i="10"/>
  <c r="B861" i="10"/>
  <c r="A759" i="10"/>
  <c r="A1039" i="10"/>
  <c r="C593" i="10"/>
  <c r="B203" i="10"/>
  <c r="B703" i="10"/>
  <c r="A959" i="10"/>
  <c r="C1013" i="10"/>
  <c r="C703" i="10"/>
  <c r="C1027" i="10"/>
  <c r="C959" i="10"/>
  <c r="A1143" i="10"/>
  <c r="A20" i="10"/>
  <c r="A1291" i="10"/>
  <c r="B1204" i="10"/>
  <c r="B1089" i="10"/>
  <c r="A1462" i="10"/>
  <c r="C1438" i="10"/>
  <c r="A437" i="10"/>
  <c r="B198" i="10"/>
  <c r="A1242" i="10"/>
  <c r="A274" i="10"/>
  <c r="B1242" i="10"/>
  <c r="B545" i="10"/>
  <c r="B1479" i="10"/>
  <c r="A831" i="10"/>
  <c r="C538" i="10"/>
  <c r="A1443" i="10"/>
  <c r="A410" i="10"/>
  <c r="C623" i="10"/>
  <c r="A1479" i="10"/>
  <c r="C831" i="10"/>
  <c r="B1421" i="10"/>
  <c r="A783" i="10"/>
  <c r="A226" i="10"/>
  <c r="A964" i="10"/>
  <c r="A602" i="10"/>
  <c r="A589" i="10"/>
  <c r="B783" i="10"/>
  <c r="B547" i="10"/>
  <c r="A1466" i="10"/>
  <c r="C602" i="10"/>
  <c r="C1149" i="10"/>
  <c r="B964" i="10"/>
  <c r="C922" i="10"/>
  <c r="A433" i="10"/>
  <c r="A541" i="10"/>
  <c r="B433" i="10"/>
  <c r="B1115" i="10"/>
  <c r="A1258" i="10"/>
  <c r="A489" i="10"/>
  <c r="B773" i="10"/>
  <c r="C377" i="10"/>
  <c r="B489" i="10"/>
  <c r="A773" i="10"/>
  <c r="A1478" i="10"/>
  <c r="C1258" i="10"/>
  <c r="C661" i="10"/>
  <c r="B1177" i="10"/>
  <c r="A607" i="10"/>
  <c r="B1407" i="10"/>
  <c r="C419" i="10"/>
  <c r="A1401" i="10"/>
  <c r="C1289" i="10"/>
  <c r="B153" i="10"/>
  <c r="C1348" i="10"/>
  <c r="C898" i="10"/>
  <c r="C1376" i="10"/>
  <c r="A1289" i="10"/>
  <c r="A580" i="10"/>
  <c r="A310" i="10"/>
  <c r="C1450" i="10"/>
  <c r="B1348" i="10"/>
  <c r="A898" i="10"/>
  <c r="A1216" i="10"/>
  <c r="A985" i="10"/>
  <c r="C442" i="10"/>
  <c r="C310" i="10"/>
  <c r="A1412" i="10"/>
  <c r="C616" i="10"/>
  <c r="B1216" i="10"/>
  <c r="B86" i="10"/>
  <c r="C1278" i="10"/>
  <c r="C1176" i="10"/>
  <c r="B467" i="10"/>
  <c r="A1011" i="10"/>
  <c r="A1188" i="10"/>
  <c r="C381" i="10"/>
  <c r="B1328" i="10"/>
  <c r="B1429" i="10"/>
  <c r="A770" i="10"/>
  <c r="B742" i="10"/>
  <c r="B170" i="10"/>
  <c r="C1429" i="10"/>
  <c r="A161" i="10"/>
  <c r="B974" i="10"/>
  <c r="C1134" i="10"/>
  <c r="B759" i="10"/>
  <c r="A1223" i="10"/>
  <c r="B46" i="10"/>
  <c r="C960" i="10"/>
  <c r="A1002" i="10"/>
  <c r="B880" i="10"/>
  <c r="B639" i="10"/>
  <c r="B51" i="10"/>
  <c r="C567" i="10"/>
  <c r="A170" i="10"/>
  <c r="B784" i="10"/>
  <c r="B362" i="10"/>
  <c r="B570" i="10"/>
  <c r="C785" i="10"/>
  <c r="A203" i="10"/>
  <c r="A653" i="10"/>
  <c r="C1188" i="10"/>
  <c r="B567" i="10"/>
  <c r="B269" i="10"/>
  <c r="C644" i="10"/>
  <c r="C1223" i="10"/>
  <c r="B960" i="10"/>
  <c r="B713" i="10"/>
  <c r="C1002" i="10"/>
  <c r="A1240" i="10"/>
  <c r="A356" i="10"/>
  <c r="A448" i="10"/>
  <c r="A524" i="10"/>
  <c r="C1381" i="10"/>
  <c r="A1165" i="10"/>
  <c r="C1293" i="10"/>
  <c r="B692" i="10"/>
  <c r="C1328" i="10"/>
  <c r="C1306" i="10"/>
  <c r="B1369" i="10"/>
  <c r="B770" i="10"/>
  <c r="A1193" i="10"/>
  <c r="C1393" i="10"/>
  <c r="C486" i="10"/>
  <c r="A1111" i="10"/>
  <c r="C713" i="10"/>
  <c r="A400" i="10"/>
  <c r="C1477" i="10"/>
  <c r="C1240" i="10"/>
  <c r="C1205" i="10"/>
  <c r="B426" i="10"/>
  <c r="C356" i="10"/>
  <c r="B391" i="10"/>
  <c r="A742" i="10"/>
  <c r="A1393" i="10"/>
  <c r="C182" i="10"/>
  <c r="B1111" i="10"/>
  <c r="C529" i="10"/>
  <c r="C658" i="10"/>
  <c r="B400" i="10"/>
  <c r="C675" i="10"/>
  <c r="C778" i="10"/>
  <c r="A619" i="10"/>
  <c r="A1264" i="10"/>
  <c r="B1107" i="10"/>
  <c r="C598" i="10"/>
  <c r="A1386" i="10"/>
  <c r="B811" i="10"/>
  <c r="C314" i="10"/>
  <c r="A391" i="10"/>
  <c r="A1423" i="10"/>
  <c r="B1189" i="10"/>
  <c r="B49" i="10"/>
  <c r="C437" i="10"/>
  <c r="B1235" i="10"/>
  <c r="A529" i="10"/>
  <c r="A1067" i="10"/>
  <c r="B1246" i="10"/>
  <c r="A485" i="10"/>
  <c r="B419" i="10"/>
  <c r="A523" i="10"/>
  <c r="B73" i="10"/>
  <c r="A1150" i="10"/>
  <c r="B1264" i="10"/>
  <c r="C1029" i="10"/>
  <c r="B1386" i="10"/>
  <c r="A475" i="10"/>
  <c r="C743" i="10"/>
  <c r="B653" i="10"/>
  <c r="A661" i="10"/>
  <c r="A1490" i="10"/>
  <c r="C1204" i="10"/>
  <c r="A474" i="10"/>
  <c r="B69" i="10"/>
  <c r="B900" i="10"/>
  <c r="C990" i="10"/>
  <c r="C73" i="10"/>
  <c r="A821" i="10"/>
  <c r="C833" i="10"/>
  <c r="A547" i="10"/>
  <c r="B436" i="10"/>
  <c r="C1423" i="10"/>
  <c r="C448" i="10"/>
  <c r="C1202" i="10"/>
  <c r="B821" i="10"/>
  <c r="C404" i="10"/>
  <c r="B376" i="10"/>
  <c r="C1248" i="10"/>
  <c r="A182" i="10"/>
  <c r="A1048" i="10"/>
  <c r="A1360" i="10"/>
  <c r="B528" i="10"/>
  <c r="A1421" i="10"/>
  <c r="B1280" i="10"/>
  <c r="B190" i="10"/>
  <c r="A774" i="10"/>
  <c r="C1193" i="10"/>
  <c r="B432" i="10"/>
  <c r="B890" i="10"/>
  <c r="A803" i="10"/>
  <c r="A729" i="10"/>
  <c r="C1330" i="10"/>
  <c r="A371" i="10"/>
  <c r="A46" i="10"/>
  <c r="C1218" i="10"/>
  <c r="B1096" i="10"/>
  <c r="B289" i="10"/>
  <c r="C1138" i="10"/>
  <c r="C1100" i="10"/>
  <c r="B543" i="10"/>
  <c r="A528" i="10"/>
  <c r="C526" i="10"/>
  <c r="C190" i="10"/>
  <c r="B150" i="10"/>
  <c r="C774" i="10"/>
  <c r="B1187" i="10"/>
  <c r="A1433" i="10"/>
  <c r="B207" i="10"/>
  <c r="C890" i="10"/>
  <c r="C231" i="10"/>
  <c r="B729" i="10"/>
  <c r="A1053" i="10"/>
  <c r="C398" i="10"/>
  <c r="B1053" i="10"/>
  <c r="C289" i="10"/>
  <c r="B1147" i="10"/>
  <c r="B1100" i="10"/>
  <c r="B941" i="10"/>
  <c r="B980" i="10"/>
  <c r="A1237" i="10"/>
  <c r="C963" i="10"/>
  <c r="C1262" i="10"/>
  <c r="C1431" i="10"/>
  <c r="C1147" i="10"/>
  <c r="B1118" i="10"/>
  <c r="C1226" i="10"/>
  <c r="A941" i="10"/>
  <c r="B878" i="10"/>
  <c r="C827" i="10"/>
  <c r="A215" i="10"/>
  <c r="B755" i="10"/>
  <c r="B1467" i="10"/>
  <c r="A398" i="10"/>
  <c r="A1055" i="10"/>
  <c r="A980" i="10"/>
  <c r="B317" i="10"/>
  <c r="C1433" i="10"/>
  <c r="A480" i="10"/>
  <c r="B810" i="10"/>
  <c r="A272" i="10"/>
  <c r="C91" i="10"/>
  <c r="C539" i="10"/>
  <c r="C866" i="10"/>
  <c r="A963" i="10"/>
  <c r="B520" i="10"/>
  <c r="A1431" i="10"/>
  <c r="A1226" i="10"/>
  <c r="C1467" i="10"/>
  <c r="B355" i="10"/>
  <c r="C1237" i="10"/>
  <c r="A1126" i="10"/>
  <c r="C99" i="10"/>
  <c r="C1457" i="10"/>
  <c r="B1262" i="10"/>
  <c r="B227" i="10"/>
  <c r="B248" i="10"/>
  <c r="A708" i="10"/>
  <c r="A1234" i="10"/>
  <c r="C1118" i="10"/>
  <c r="C906" i="10"/>
  <c r="A878" i="10"/>
  <c r="B325" i="10"/>
  <c r="A755" i="10"/>
  <c r="C672" i="10"/>
  <c r="B502" i="10"/>
  <c r="C323" i="10"/>
  <c r="C260" i="10"/>
  <c r="B1055" i="10"/>
  <c r="B536" i="10"/>
  <c r="C480" i="10"/>
  <c r="A91" i="10"/>
  <c r="B299" i="10"/>
  <c r="C860" i="10"/>
  <c r="B147" i="10"/>
  <c r="B1209" i="10"/>
  <c r="C436" i="10"/>
  <c r="B404" i="10"/>
  <c r="B241" i="10"/>
  <c r="A376" i="10"/>
  <c r="A1337" i="10"/>
  <c r="B184" i="10"/>
  <c r="C241" i="10"/>
  <c r="B1202" i="10"/>
  <c r="A1112" i="10"/>
  <c r="A672" i="10"/>
  <c r="B132" i="10"/>
  <c r="C1144" i="10"/>
  <c r="B1112" i="10"/>
  <c r="C147" i="10"/>
  <c r="A512" i="10"/>
  <c r="B612" i="10"/>
  <c r="C492" i="10"/>
  <c r="B690" i="10"/>
  <c r="C926" i="10"/>
  <c r="B456" i="10"/>
  <c r="B79" i="10"/>
  <c r="B1061" i="10"/>
  <c r="B179" i="10"/>
  <c r="A392" i="10"/>
  <c r="C620" i="10"/>
  <c r="B737" i="10"/>
  <c r="C1266" i="10"/>
  <c r="A956" i="10"/>
  <c r="B1144" i="10"/>
  <c r="B486" i="10"/>
  <c r="A612" i="10"/>
  <c r="A381" i="10"/>
  <c r="C690" i="10"/>
  <c r="C641" i="10"/>
  <c r="B264" i="10"/>
  <c r="A467" i="10"/>
  <c r="A79" i="10"/>
  <c r="C362" i="10"/>
  <c r="B1306" i="10"/>
  <c r="A179" i="10"/>
  <c r="A1110" i="10"/>
  <c r="A737" i="10"/>
  <c r="C1418" i="10"/>
  <c r="A1176" i="10"/>
  <c r="A184" i="10"/>
  <c r="C48" i="10"/>
  <c r="B1330" i="10"/>
  <c r="B416" i="10"/>
  <c r="A432" i="10"/>
  <c r="B1175" i="10"/>
  <c r="A1096" i="10"/>
  <c r="C416" i="10"/>
  <c r="C1126" i="10"/>
  <c r="C512" i="10"/>
  <c r="B590" i="10"/>
  <c r="A316" i="10"/>
  <c r="A1046" i="10"/>
  <c r="B66" i="10"/>
  <c r="A1137" i="10"/>
  <c r="A641" i="10"/>
  <c r="A564" i="10"/>
  <c r="B393" i="10"/>
  <c r="B862" i="10"/>
  <c r="A314" i="10"/>
  <c r="A847" i="10"/>
  <c r="B178" i="10"/>
  <c r="A270" i="10"/>
  <c r="A692" i="10"/>
  <c r="A224" i="10"/>
  <c r="C1350" i="10"/>
  <c r="A1418" i="10"/>
  <c r="A303" i="10"/>
  <c r="A1444" i="10"/>
  <c r="A972" i="10"/>
  <c r="C520" i="10"/>
  <c r="B371" i="10"/>
  <c r="C66" i="10"/>
  <c r="C49" i="10"/>
  <c r="B660" i="10"/>
  <c r="A492" i="10"/>
  <c r="C227" i="10"/>
  <c r="B1412" i="10"/>
  <c r="A379" i="10"/>
  <c r="C1234" i="10"/>
  <c r="B812" i="10"/>
  <c r="A906" i="10"/>
  <c r="A1246" i="10"/>
  <c r="C502" i="10"/>
  <c r="A150" i="10"/>
  <c r="A1061" i="10"/>
  <c r="C862" i="10"/>
  <c r="C317" i="10"/>
  <c r="C619" i="10"/>
  <c r="C1031" i="10"/>
  <c r="C1107" i="10"/>
  <c r="C810" i="10"/>
  <c r="A231" i="10"/>
  <c r="C224" i="10"/>
  <c r="A1029" i="10"/>
  <c r="A974" i="10"/>
  <c r="A539" i="10"/>
  <c r="B297" i="10"/>
  <c r="A1454" i="10"/>
  <c r="C956" i="10"/>
  <c r="B764" i="10"/>
  <c r="C1235" i="10"/>
  <c r="B562" i="10"/>
  <c r="C1089" i="10"/>
  <c r="B632" i="10"/>
  <c r="C178" i="10"/>
  <c r="C879" i="10"/>
  <c r="B417" i="10"/>
  <c r="A1232" i="10"/>
  <c r="A1381" i="10"/>
  <c r="B1391" i="10"/>
  <c r="B1454" i="10"/>
  <c r="C230" i="10"/>
  <c r="C1189" i="10"/>
  <c r="B1414" i="10"/>
  <c r="B285" i="10"/>
  <c r="A1457" i="10"/>
  <c r="B1137" i="10"/>
  <c r="C1177" i="10"/>
  <c r="C387" i="10"/>
  <c r="C248" i="10"/>
  <c r="B607" i="10"/>
  <c r="A819" i="10"/>
  <c r="C1359" i="10"/>
  <c r="A658" i="10"/>
  <c r="C456" i="10"/>
  <c r="B743" i="10"/>
  <c r="C215" i="10"/>
  <c r="A1197" i="10"/>
  <c r="C523" i="10"/>
  <c r="B593" i="10"/>
  <c r="A536" i="10"/>
  <c r="A749" i="10"/>
  <c r="B272" i="10"/>
  <c r="A230" i="10"/>
  <c r="B201" i="10"/>
  <c r="C1275" i="10"/>
  <c r="B99" i="10"/>
  <c r="C274" i="10"/>
  <c r="B819" i="10"/>
  <c r="C487" i="10"/>
  <c r="A1407" i="10"/>
  <c r="C1310" i="10"/>
  <c r="B1165" i="10"/>
  <c r="C1197" i="10"/>
  <c r="B1420" i="10"/>
  <c r="A835" i="10"/>
  <c r="C985" i="10"/>
  <c r="C524" i="10"/>
  <c r="B1260" i="10"/>
  <c r="B850" i="10"/>
  <c r="C803" i="10"/>
  <c r="C201" i="10"/>
  <c r="A970" i="10"/>
  <c r="A1347" i="10"/>
  <c r="B434" i="10"/>
  <c r="C186" i="10"/>
  <c r="C1260" i="10"/>
  <c r="C850" i="10"/>
  <c r="C970" i="10"/>
  <c r="B1347" i="10"/>
  <c r="B364" i="10"/>
  <c r="B937" i="10"/>
  <c r="A186" i="10"/>
  <c r="A260" i="10"/>
  <c r="B1401" i="10"/>
  <c r="C734" i="10"/>
  <c r="A706" i="10"/>
  <c r="A1036" i="10"/>
  <c r="A968" i="10"/>
  <c r="C1046" i="10"/>
  <c r="B1478" i="10"/>
  <c r="C779" i="10"/>
  <c r="C103" i="10"/>
  <c r="A1022" i="10"/>
  <c r="A693" i="10"/>
  <c r="B1398" i="10"/>
  <c r="A775" i="10"/>
  <c r="C585" i="10"/>
  <c r="B525" i="10"/>
  <c r="B1082" i="10"/>
  <c r="C146" i="10"/>
  <c r="A369" i="10"/>
  <c r="C1247" i="10"/>
  <c r="C880" i="10"/>
  <c r="C76" i="10"/>
  <c r="B349" i="10"/>
  <c r="B1443" i="10"/>
  <c r="C434" i="10"/>
  <c r="B697" i="10"/>
  <c r="A745" i="10"/>
  <c r="A1370" i="10"/>
  <c r="B105" i="10"/>
  <c r="B1392" i="10"/>
  <c r="A1042" i="10"/>
  <c r="A734" i="10"/>
  <c r="C706" i="10"/>
  <c r="A86" i="10"/>
  <c r="B1036" i="10"/>
  <c r="A813" i="10"/>
  <c r="B305" i="10"/>
  <c r="B968" i="10"/>
  <c r="C1142" i="10"/>
  <c r="A56" i="10"/>
  <c r="B1249" i="10"/>
  <c r="A146" i="10"/>
  <c r="A779" i="10"/>
  <c r="C596" i="10"/>
  <c r="A806" i="10"/>
  <c r="B643" i="10"/>
  <c r="B1274" i="10"/>
  <c r="C1208" i="10"/>
  <c r="B103" i="10"/>
  <c r="B693" i="10"/>
  <c r="B775" i="10"/>
  <c r="A804" i="10"/>
  <c r="A265" i="10"/>
  <c r="A1076" i="10"/>
  <c r="C525" i="10"/>
  <c r="C1082" i="10"/>
  <c r="C369" i="10"/>
  <c r="B1164" i="10"/>
  <c r="A1247" i="10"/>
  <c r="A1455" i="10"/>
  <c r="A349" i="10"/>
  <c r="A1265" i="10"/>
  <c r="B745" i="10"/>
  <c r="B1042" i="10"/>
  <c r="A320" i="10"/>
  <c r="A1471" i="10"/>
  <c r="A249" i="10"/>
  <c r="A100" i="10"/>
  <c r="C813" i="10"/>
  <c r="C305" i="10"/>
  <c r="A1142" i="10"/>
  <c r="B56" i="10"/>
  <c r="A1249" i="10"/>
  <c r="A1501" i="10"/>
  <c r="A1438" i="10"/>
  <c r="A596" i="10"/>
  <c r="B806" i="10"/>
  <c r="A1250" i="10"/>
  <c r="A1274" i="10"/>
  <c r="B914" i="10"/>
  <c r="A1469" i="10"/>
  <c r="B804" i="10"/>
  <c r="B319" i="10"/>
  <c r="B265" i="10"/>
  <c r="B1076" i="10"/>
  <c r="A730" i="10"/>
  <c r="A1164" i="10"/>
  <c r="A990" i="10"/>
  <c r="B1455" i="10"/>
  <c r="C119" i="10"/>
  <c r="B1265" i="10"/>
  <c r="C832" i="10"/>
  <c r="B320" i="10"/>
  <c r="A1406" i="10"/>
  <c r="A788" i="10"/>
  <c r="A754" i="10"/>
  <c r="B1471" i="10"/>
  <c r="A90" i="10"/>
  <c r="B249" i="10"/>
  <c r="B100" i="10"/>
  <c r="C769" i="10"/>
  <c r="B440" i="10"/>
  <c r="B600" i="10"/>
  <c r="B1250" i="10"/>
  <c r="C600" i="10"/>
  <c r="B28" i="10"/>
  <c r="B1469" i="10"/>
  <c r="C319" i="10"/>
  <c r="C590" i="10"/>
  <c r="B730" i="10"/>
  <c r="B405" i="10"/>
  <c r="C232" i="10"/>
  <c r="B1077" i="10"/>
  <c r="C123" i="10"/>
  <c r="B119" i="10"/>
  <c r="B832" i="10"/>
  <c r="A1487" i="10"/>
  <c r="B716" i="10"/>
  <c r="B1406" i="10"/>
  <c r="B788" i="10"/>
  <c r="C754" i="10"/>
  <c r="C90" i="10"/>
  <c r="A769" i="10"/>
  <c r="C102" i="10"/>
  <c r="A70" i="10"/>
  <c r="C385" i="10"/>
  <c r="B485" i="10"/>
  <c r="A757" i="10"/>
  <c r="B123" i="10"/>
  <c r="A132" i="10"/>
  <c r="A1482" i="10"/>
  <c r="A426" i="10"/>
  <c r="B183" i="10"/>
  <c r="C1453" i="10"/>
  <c r="B1487" i="10"/>
  <c r="C207" i="10"/>
  <c r="B598" i="10"/>
  <c r="B107" i="10"/>
  <c r="B833" i="10"/>
  <c r="A1278" i="10"/>
  <c r="B1266" i="10"/>
  <c r="A439" i="10"/>
  <c r="A102" i="10"/>
  <c r="C70" i="10"/>
  <c r="A1354" i="10"/>
  <c r="A680" i="10"/>
  <c r="A135" i="10"/>
  <c r="B1293" i="10"/>
  <c r="A28" i="10"/>
  <c r="A1314" i="10"/>
  <c r="A885" i="10"/>
  <c r="B564" i="10"/>
  <c r="A427" i="10"/>
  <c r="A538" i="10"/>
  <c r="A675" i="10"/>
  <c r="C405" i="10"/>
  <c r="A232" i="10"/>
  <c r="A816" i="10"/>
  <c r="C135" i="10"/>
  <c r="C1109" i="10"/>
  <c r="C1067" i="10"/>
  <c r="C1462" i="10"/>
  <c r="B827" i="10"/>
  <c r="B816" i="10"/>
  <c r="B1013" i="10"/>
  <c r="B526" i="10"/>
  <c r="C556" i="10"/>
  <c r="C1379" i="10"/>
  <c r="A442" i="10"/>
  <c r="A1149" i="10"/>
  <c r="A644" i="10"/>
  <c r="A235" i="10"/>
  <c r="B1367" i="10"/>
  <c r="C1022" i="10"/>
  <c r="C562" i="10"/>
  <c r="A380" i="10"/>
  <c r="B474" i="10"/>
  <c r="B965" i="10"/>
  <c r="A1426" i="10"/>
  <c r="B1370" i="10"/>
  <c r="A254" i="10"/>
  <c r="A1405" i="10"/>
  <c r="A1121" i="10"/>
  <c r="B1150" i="10"/>
  <c r="B270" i="10"/>
  <c r="B71" i="10"/>
  <c r="B114" i="10"/>
  <c r="C453" i="10"/>
  <c r="A71" i="10"/>
  <c r="C114" i="10"/>
  <c r="A1367" i="10"/>
  <c r="A495" i="10"/>
  <c r="B714" i="10"/>
  <c r="C1001" i="10"/>
  <c r="C380" i="10"/>
  <c r="C965" i="10"/>
  <c r="B1402" i="10"/>
  <c r="C1273" i="10"/>
  <c r="A841" i="10"/>
  <c r="C588" i="10"/>
  <c r="B307" i="10"/>
  <c r="A707" i="10"/>
  <c r="C1432" i="10"/>
  <c r="C858" i="10"/>
  <c r="A1349" i="10"/>
  <c r="A280" i="10"/>
  <c r="C495" i="10"/>
  <c r="C1474" i="10"/>
  <c r="A714" i="10"/>
  <c r="A1001" i="10"/>
  <c r="C466" i="10"/>
  <c r="B343" i="10"/>
  <c r="A988" i="10"/>
  <c r="C94" i="10"/>
  <c r="C183" i="10"/>
  <c r="B1143" i="10"/>
  <c r="B1273" i="10"/>
  <c r="A377" i="10"/>
  <c r="B841" i="10"/>
  <c r="B785" i="10"/>
  <c r="C307" i="10"/>
  <c r="B707" i="10"/>
  <c r="B540" i="10"/>
  <c r="B1349" i="10"/>
  <c r="C1011" i="10"/>
  <c r="A1474" i="10"/>
  <c r="A610" i="10"/>
  <c r="B199" i="10"/>
  <c r="B1272" i="10"/>
  <c r="B1477" i="10"/>
  <c r="B185" i="10"/>
  <c r="B1376" i="10"/>
  <c r="A570" i="10"/>
  <c r="C1160" i="10"/>
  <c r="B385" i="10"/>
  <c r="C610" i="10"/>
  <c r="C1117" i="10"/>
  <c r="B1490" i="10"/>
  <c r="C1460" i="10"/>
  <c r="A740" i="10"/>
  <c r="A1320" i="10"/>
  <c r="B1064" i="10"/>
  <c r="C161" i="10"/>
  <c r="A1043" i="10"/>
  <c r="B88" i="10"/>
  <c r="C840" i="10"/>
  <c r="B531" i="10"/>
  <c r="B541" i="10"/>
  <c r="B475" i="10"/>
  <c r="A981" i="10"/>
  <c r="A262" i="10"/>
  <c r="C838" i="10"/>
  <c r="A1117" i="10"/>
  <c r="A1460" i="10"/>
  <c r="A952" i="10"/>
  <c r="B346" i="10"/>
  <c r="B1320" i="10"/>
  <c r="B1127" i="10"/>
  <c r="A1064" i="10"/>
  <c r="C555" i="10"/>
  <c r="C1043" i="10"/>
  <c r="C88" i="10"/>
  <c r="C531" i="10"/>
  <c r="B908" i="10"/>
  <c r="C496" i="10"/>
  <c r="B546" i="10"/>
  <c r="B262" i="10"/>
  <c r="C1060" i="10"/>
  <c r="A1016" i="10"/>
  <c r="C952" i="10"/>
  <c r="C705" i="10"/>
  <c r="A667" i="10"/>
  <c r="C1127" i="10"/>
  <c r="B1186" i="10"/>
  <c r="A293" i="10"/>
  <c r="A1391" i="10"/>
  <c r="B439" i="10"/>
  <c r="C908" i="10"/>
  <c r="A496" i="10"/>
  <c r="A546" i="10"/>
  <c r="B165" i="10"/>
  <c r="B1114" i="10"/>
  <c r="A935" i="10"/>
  <c r="A1060" i="10"/>
  <c r="C1016" i="10"/>
  <c r="B1123" i="10"/>
  <c r="A761" i="10"/>
  <c r="A705" i="10"/>
  <c r="C667" i="10"/>
  <c r="A1254" i="10"/>
  <c r="A1434" i="10"/>
  <c r="B293" i="10"/>
  <c r="B409" i="10"/>
  <c r="A1323" i="10"/>
  <c r="B685" i="10"/>
  <c r="C165" i="10"/>
  <c r="C1163" i="10"/>
  <c r="C935" i="10"/>
  <c r="B1025" i="10"/>
  <c r="C761" i="10"/>
  <c r="C308" i="10"/>
  <c r="C1465" i="10"/>
  <c r="C1254" i="10"/>
  <c r="B1434" i="10"/>
  <c r="C1323" i="10"/>
  <c r="C685" i="10"/>
  <c r="C1132" i="10"/>
  <c r="B1163" i="10"/>
  <c r="A851" i="10"/>
  <c r="B315" i="10"/>
  <c r="A1465" i="10"/>
  <c r="C749" i="10"/>
  <c r="C328" i="10"/>
  <c r="A155" i="10"/>
  <c r="C20" i="10"/>
  <c r="B922" i="10"/>
  <c r="C1199" i="10"/>
  <c r="B1440" i="10"/>
  <c r="C315" i="10"/>
  <c r="B589" i="10"/>
  <c r="B1451" i="10"/>
  <c r="B1070" i="10"/>
  <c r="C1070" i="10"/>
  <c r="A306" i="10"/>
  <c r="B306" i="10"/>
  <c r="A1023" i="10"/>
  <c r="B1023" i="10"/>
  <c r="A302" i="10"/>
  <c r="B302" i="10"/>
  <c r="A1210" i="10"/>
  <c r="B1210" i="10"/>
  <c r="C1340" i="10"/>
  <c r="C601" i="10"/>
  <c r="B636" i="10"/>
  <c r="A1377" i="10"/>
  <c r="B1288" i="10"/>
  <c r="A1073" i="10"/>
  <c r="C1073" i="10"/>
  <c r="A1397" i="10"/>
  <c r="B1397" i="10"/>
  <c r="C918" i="10"/>
  <c r="A918" i="10"/>
  <c r="B918" i="10"/>
  <c r="A751" i="10"/>
  <c r="B751" i="10"/>
  <c r="C670" i="10"/>
  <c r="B670" i="10"/>
  <c r="B992" i="10"/>
  <c r="A992" i="10"/>
  <c r="C1377" i="10"/>
  <c r="A23" i="10"/>
  <c r="B23" i="10"/>
  <c r="B1446" i="10"/>
  <c r="A1446" i="10"/>
  <c r="B156" i="10"/>
  <c r="B1251" i="10"/>
  <c r="C949" i="10"/>
  <c r="A513" i="10"/>
  <c r="C513" i="10"/>
  <c r="B513" i="10"/>
  <c r="A1212" i="10"/>
  <c r="C429" i="10"/>
  <c r="A823" i="10"/>
  <c r="A108" i="10"/>
  <c r="C361" i="10"/>
  <c r="C206" i="10"/>
  <c r="B708" i="10"/>
  <c r="A848" i="10"/>
  <c r="B200" i="10"/>
  <c r="A200" i="10"/>
  <c r="A1280" i="10"/>
  <c r="C798" i="10"/>
  <c r="A798" i="10"/>
  <c r="B798" i="10"/>
  <c r="B614" i="10"/>
  <c r="C23" i="10"/>
  <c r="B615" i="10"/>
  <c r="B949" i="10"/>
  <c r="C883" i="10"/>
  <c r="B883" i="10"/>
  <c r="A205" i="10"/>
  <c r="B205" i="10"/>
  <c r="B1452" i="10"/>
  <c r="A1452" i="10"/>
  <c r="A651" i="10"/>
  <c r="C651" i="10"/>
  <c r="B651" i="10"/>
  <c r="C995" i="10"/>
  <c r="B995" i="10"/>
  <c r="A995" i="10"/>
  <c r="B929" i="10"/>
  <c r="A929" i="10"/>
  <c r="C929" i="10"/>
  <c r="C1346" i="10"/>
  <c r="A1461" i="10"/>
  <c r="B823" i="10"/>
  <c r="C108" i="10"/>
  <c r="B361" i="10"/>
  <c r="C914" i="10"/>
  <c r="C885" i="10"/>
  <c r="C684" i="10"/>
  <c r="A206" i="10"/>
  <c r="A172" i="10"/>
  <c r="B172" i="10"/>
  <c r="B1138" i="10"/>
  <c r="C695" i="10"/>
  <c r="C848" i="10"/>
  <c r="A48" i="10"/>
  <c r="C1456" i="10"/>
  <c r="A1456" i="10"/>
  <c r="B507" i="10"/>
  <c r="A507" i="10"/>
  <c r="B158" i="10"/>
  <c r="C158" i="10"/>
  <c r="C1084" i="10"/>
  <c r="B903" i="10"/>
  <c r="C903" i="10"/>
  <c r="C614" i="10"/>
  <c r="C615" i="10"/>
  <c r="A1300" i="10"/>
  <c r="A418" i="10"/>
  <c r="C355" i="10"/>
  <c r="C1458" i="10"/>
  <c r="B1458" i="10"/>
  <c r="B1173" i="10"/>
  <c r="A1173" i="10"/>
  <c r="C1045" i="10"/>
  <c r="A299" i="10"/>
  <c r="B1162" i="10"/>
  <c r="B868" i="10"/>
  <c r="A868" i="10"/>
  <c r="B1212" i="10"/>
  <c r="A1384" i="10"/>
  <c r="C1384" i="10"/>
  <c r="B829" i="10"/>
  <c r="A829" i="10"/>
  <c r="A1113" i="10"/>
  <c r="B679" i="10"/>
  <c r="A679" i="10"/>
  <c r="B694" i="10"/>
  <c r="C694" i="10"/>
  <c r="B542" i="10"/>
  <c r="A542" i="10"/>
  <c r="C1210" i="10"/>
  <c r="B677" i="10"/>
  <c r="C677" i="10"/>
  <c r="B756" i="10"/>
  <c r="C756" i="10"/>
  <c r="C1034" i="10"/>
  <c r="A1034" i="10"/>
  <c r="A1251" i="10"/>
  <c r="B429" i="10"/>
  <c r="C144" i="10"/>
  <c r="B144" i="10"/>
  <c r="A151" i="10"/>
  <c r="C151" i="10"/>
  <c r="B1495" i="10"/>
  <c r="A1495" i="10"/>
  <c r="C618" i="10"/>
  <c r="A618" i="10"/>
  <c r="B618" i="10"/>
  <c r="C277" i="10"/>
  <c r="A277" i="10"/>
  <c r="C1358" i="10"/>
  <c r="A144" i="10"/>
  <c r="C1236" i="10"/>
  <c r="B257" i="10"/>
  <c r="C1281" i="10"/>
  <c r="B1281" i="10"/>
  <c r="B338" i="10"/>
  <c r="C338" i="10"/>
  <c r="A1288" i="10"/>
  <c r="A1209" i="10"/>
  <c r="C449" i="10"/>
  <c r="A449" i="10"/>
  <c r="A1159" i="10"/>
  <c r="C1159" i="10"/>
  <c r="B401" i="10"/>
  <c r="C727" i="10"/>
  <c r="B727" i="10"/>
  <c r="A727" i="10"/>
  <c r="B1448" i="10"/>
  <c r="C1448" i="10"/>
  <c r="A1448" i="10"/>
  <c r="C826" i="10"/>
  <c r="B826" i="10"/>
  <c r="B1230" i="10"/>
  <c r="A1230" i="10"/>
  <c r="B695" i="10"/>
  <c r="A912" i="10"/>
  <c r="C811" i="10"/>
  <c r="B1034" i="10"/>
  <c r="A1084" i="10"/>
  <c r="C1162" i="10"/>
  <c r="C1056" i="10"/>
  <c r="A401" i="10"/>
  <c r="C500" i="10"/>
  <c r="C420" i="10"/>
  <c r="B420" i="10"/>
  <c r="A870" i="10"/>
  <c r="C870" i="10"/>
  <c r="B870" i="10"/>
  <c r="C637" i="10"/>
  <c r="B637" i="10"/>
  <c r="B682" i="10"/>
  <c r="C682" i="10"/>
  <c r="A682" i="10"/>
  <c r="A1346" i="10"/>
  <c r="C509" i="10"/>
  <c r="B1218" i="10"/>
  <c r="B1450" i="10"/>
  <c r="B554" i="10"/>
  <c r="C554" i="10"/>
  <c r="A684" i="10"/>
  <c r="C505" i="10"/>
  <c r="B505" i="10"/>
  <c r="B403" i="10"/>
  <c r="A393" i="10"/>
  <c r="A325" i="10"/>
  <c r="A51" i="10"/>
  <c r="C185" i="10"/>
  <c r="A1440" i="10"/>
  <c r="A479" i="10"/>
  <c r="C1500" i="10"/>
  <c r="C1300" i="10"/>
  <c r="C246" i="10"/>
  <c r="B418" i="10"/>
  <c r="C797" i="10"/>
  <c r="B797" i="10"/>
  <c r="C1110" i="10"/>
  <c r="C542" i="10"/>
  <c r="B1045" i="10"/>
  <c r="C603" i="10"/>
  <c r="A826" i="10"/>
  <c r="B155" i="10"/>
  <c r="C1452" i="10"/>
  <c r="A194" i="10"/>
  <c r="B1354" i="10"/>
  <c r="A311" i="10"/>
  <c r="B311" i="10"/>
  <c r="B110" i="10"/>
  <c r="C110" i="10"/>
  <c r="C194" i="10"/>
  <c r="B748" i="10"/>
  <c r="A286" i="10"/>
  <c r="C286" i="10"/>
  <c r="B286" i="10"/>
  <c r="A233" i="10"/>
  <c r="B233" i="10"/>
  <c r="C1048" i="10"/>
  <c r="C1129" i="10"/>
  <c r="C1339" i="10"/>
  <c r="C1331" i="10"/>
  <c r="A691" i="10"/>
  <c r="A244" i="10"/>
  <c r="A95" i="10"/>
  <c r="C95" i="10"/>
  <c r="B1311" i="10"/>
  <c r="B574" i="10"/>
  <c r="C316" i="10"/>
  <c r="C427" i="10"/>
  <c r="B1071" i="10"/>
  <c r="A657" i="10"/>
  <c r="A125" i="10"/>
  <c r="A837" i="10"/>
  <c r="C837" i="10"/>
  <c r="B1159" i="10"/>
  <c r="B917" i="10"/>
  <c r="A451" i="10"/>
  <c r="B451" i="10"/>
  <c r="C451" i="10"/>
  <c r="A802" i="10"/>
  <c r="A19" i="10"/>
  <c r="B19" i="10"/>
  <c r="A877" i="10"/>
  <c r="A637" i="10"/>
  <c r="B152" i="10"/>
  <c r="C1329" i="10"/>
  <c r="B151" i="10"/>
  <c r="C411" i="10"/>
  <c r="A411" i="10"/>
  <c r="C628" i="10"/>
  <c r="A628" i="10"/>
  <c r="C501" i="10"/>
  <c r="B501" i="10"/>
  <c r="C121" i="10"/>
  <c r="B121" i="10"/>
  <c r="B1219" i="10"/>
  <c r="A1219" i="10"/>
  <c r="B116" i="10"/>
  <c r="A116" i="10"/>
  <c r="C700" i="10"/>
  <c r="B700" i="10"/>
  <c r="A700" i="10"/>
  <c r="B958" i="10"/>
  <c r="A958" i="10"/>
  <c r="C958" i="10"/>
  <c r="C978" i="10"/>
  <c r="B978" i="10"/>
  <c r="A978" i="10"/>
  <c r="C115" i="10"/>
  <c r="A115" i="10"/>
  <c r="C101" i="10"/>
  <c r="A101" i="10"/>
  <c r="C337" i="10"/>
  <c r="B337" i="10"/>
  <c r="A510" i="10"/>
  <c r="C510" i="10"/>
  <c r="C384" i="10"/>
  <c r="A384" i="10"/>
  <c r="C1468" i="10"/>
  <c r="B1468" i="10"/>
  <c r="A1468" i="10"/>
  <c r="C514" i="10"/>
  <c r="B514" i="10"/>
  <c r="B425" i="10"/>
  <c r="A425" i="10"/>
  <c r="A1425" i="10"/>
  <c r="C1425" i="10"/>
  <c r="B1283" i="10"/>
  <c r="C1283" i="10"/>
  <c r="A1283" i="10"/>
  <c r="B733" i="10"/>
  <c r="C733" i="10"/>
  <c r="A599" i="10"/>
  <c r="C599" i="10"/>
  <c r="B726" i="10"/>
  <c r="C726" i="10"/>
  <c r="A431" i="10"/>
  <c r="C431" i="10"/>
  <c r="B431" i="10"/>
  <c r="C762" i="10"/>
  <c r="A762" i="10"/>
  <c r="B324" i="10"/>
  <c r="A324" i="10"/>
  <c r="C97" i="10"/>
  <c r="B97" i="10"/>
  <c r="B1248" i="10"/>
  <c r="B509" i="10"/>
  <c r="B1501" i="10"/>
  <c r="B1337" i="10"/>
  <c r="B1339" i="10"/>
  <c r="C1488" i="10"/>
  <c r="B762" i="10"/>
  <c r="A1129" i="10"/>
  <c r="B1344" i="10"/>
  <c r="A1488" i="10"/>
  <c r="A415" i="10"/>
  <c r="C415" i="10"/>
  <c r="A694" i="10"/>
  <c r="A1071" i="10"/>
  <c r="A647" i="10"/>
  <c r="B647" i="10"/>
  <c r="B657" i="10"/>
  <c r="B622" i="10"/>
  <c r="A622" i="10"/>
  <c r="C622" i="10"/>
  <c r="A917" i="10"/>
  <c r="B242" i="10"/>
  <c r="C242" i="10"/>
  <c r="C1191" i="10"/>
  <c r="A251" i="10"/>
  <c r="C68" i="10"/>
  <c r="C982" i="10"/>
  <c r="A1331" i="10"/>
  <c r="C954" i="10"/>
  <c r="B691" i="10"/>
  <c r="C244" i="10"/>
  <c r="A665" i="10"/>
  <c r="B1198" i="10"/>
  <c r="B569" i="10"/>
  <c r="A830" i="10"/>
  <c r="C574" i="10"/>
  <c r="B1364" i="10"/>
  <c r="A37" i="10"/>
  <c r="C1207" i="10"/>
  <c r="A1207" i="10"/>
  <c r="B275" i="10"/>
  <c r="A275" i="10"/>
  <c r="C352" i="10"/>
  <c r="B352" i="10"/>
  <c r="A352" i="10"/>
  <c r="B1087" i="10"/>
  <c r="B802" i="10"/>
  <c r="C766" i="10"/>
  <c r="B766" i="10"/>
  <c r="C446" i="10"/>
  <c r="C302" i="10"/>
  <c r="B877" i="10"/>
  <c r="C698" i="10"/>
  <c r="A1166" i="10"/>
  <c r="C1181" i="10"/>
  <c r="C984" i="10"/>
  <c r="B984" i="10"/>
  <c r="C130" i="10"/>
  <c r="A130" i="10"/>
  <c r="C1128" i="10"/>
  <c r="C104" i="10"/>
  <c r="A575" i="10"/>
  <c r="C575" i="10"/>
  <c r="B575" i="10"/>
  <c r="A1101" i="10"/>
  <c r="B1101" i="10"/>
  <c r="B659" i="10"/>
  <c r="A659" i="10"/>
  <c r="C568" i="10"/>
  <c r="B568" i="10"/>
  <c r="B665" i="10"/>
  <c r="A1436" i="10"/>
  <c r="B1171" i="10"/>
  <c r="B830" i="10"/>
  <c r="A1364" i="10"/>
  <c r="B37" i="10"/>
  <c r="A139" i="10"/>
  <c r="B139" i="10"/>
  <c r="C1446" i="10"/>
  <c r="C1140" i="10"/>
  <c r="B1140" i="10"/>
  <c r="B849" i="10"/>
  <c r="A301" i="10"/>
  <c r="C1087" i="10"/>
  <c r="A446" i="10"/>
  <c r="C537" i="10"/>
  <c r="B537" i="10"/>
  <c r="C1230" i="10"/>
  <c r="C1026" i="10"/>
  <c r="A1026" i="10"/>
  <c r="A910" i="10"/>
  <c r="A698" i="10"/>
  <c r="C1015" i="10"/>
  <c r="B399" i="10"/>
  <c r="C205" i="10"/>
  <c r="C386" i="10"/>
  <c r="B386" i="10"/>
  <c r="A1191" i="10"/>
  <c r="A891" i="10"/>
  <c r="B1315" i="10"/>
  <c r="A1315" i="10"/>
  <c r="B891" i="10"/>
  <c r="A1275" i="10"/>
  <c r="C710" i="10"/>
  <c r="A764" i="10"/>
  <c r="C251" i="10"/>
  <c r="C1409" i="10"/>
  <c r="A838" i="10"/>
  <c r="C1114" i="10"/>
  <c r="B1436" i="10"/>
  <c r="C1171" i="10"/>
  <c r="A1190" i="10"/>
  <c r="C936" i="10"/>
  <c r="B1057" i="10"/>
  <c r="C679" i="10"/>
  <c r="B1492" i="10"/>
  <c r="C1231" i="10"/>
  <c r="B944" i="10"/>
  <c r="B301" i="10"/>
  <c r="C1397" i="10"/>
  <c r="B384" i="10"/>
  <c r="A420" i="10"/>
  <c r="B556" i="10"/>
  <c r="C98" i="10"/>
  <c r="C910" i="10"/>
  <c r="A733" i="10"/>
  <c r="B1052" i="10"/>
  <c r="A1052" i="10"/>
  <c r="C428" i="10"/>
  <c r="C395" i="10"/>
  <c r="B710" i="10"/>
  <c r="A68" i="10"/>
  <c r="C643" i="10"/>
  <c r="A1409" i="10"/>
  <c r="C945" i="10"/>
  <c r="A229" i="10"/>
  <c r="C229" i="10"/>
  <c r="A926" i="10"/>
  <c r="B1425" i="10"/>
  <c r="C1190" i="10"/>
  <c r="A780" i="10"/>
  <c r="C780" i="10"/>
  <c r="C829" i="10"/>
  <c r="C389" i="10"/>
  <c r="A389" i="10"/>
  <c r="C357" i="10"/>
  <c r="C873" i="10"/>
  <c r="A1123" i="10"/>
  <c r="C1492" i="10"/>
  <c r="A1231" i="10"/>
  <c r="B981" i="10"/>
  <c r="C327" i="10"/>
  <c r="C881" i="10"/>
  <c r="B881" i="10"/>
  <c r="C688" i="10"/>
  <c r="A1392" i="10"/>
  <c r="C716" i="10"/>
  <c r="A583" i="10"/>
  <c r="A421" i="10"/>
  <c r="B421" i="10"/>
  <c r="A858" i="10"/>
  <c r="C138" i="10"/>
  <c r="A440" i="10"/>
  <c r="A395" i="10"/>
  <c r="A121" i="10"/>
  <c r="C659" i="10"/>
  <c r="B879" i="10"/>
  <c r="C699" i="10"/>
  <c r="B1232" i="10"/>
  <c r="C47" i="10"/>
  <c r="A409" i="10"/>
  <c r="B328" i="10"/>
  <c r="C267" i="10"/>
  <c r="C281" i="10"/>
  <c r="C1066" i="10"/>
  <c r="C794" i="10"/>
  <c r="B1121" i="10"/>
  <c r="A466" i="10"/>
  <c r="A1205" i="10"/>
  <c r="B740" i="10"/>
  <c r="A94" i="10"/>
  <c r="A1464" i="10"/>
  <c r="B321" i="10"/>
  <c r="B424" i="10"/>
  <c r="C142" i="10"/>
  <c r="A142" i="10"/>
  <c r="B354" i="10"/>
  <c r="C354" i="10"/>
  <c r="C842" i="10"/>
  <c r="B842" i="10"/>
  <c r="A842" i="10"/>
  <c r="C530" i="10"/>
  <c r="A530" i="10"/>
  <c r="C75" i="10"/>
  <c r="B75" i="10"/>
  <c r="C989" i="10"/>
  <c r="B989" i="10"/>
  <c r="B263" i="10"/>
  <c r="A263" i="10"/>
  <c r="C263" i="10"/>
  <c r="C1400" i="10"/>
  <c r="A1400" i="10"/>
  <c r="B1400" i="10"/>
  <c r="C828" i="10"/>
  <c r="B828" i="10"/>
  <c r="A828" i="10"/>
  <c r="B222" i="10"/>
  <c r="A222" i="10"/>
  <c r="C222" i="10"/>
  <c r="C461" i="10"/>
  <c r="A461" i="10"/>
  <c r="B461" i="10"/>
  <c r="C29" i="10"/>
  <c r="B29" i="10"/>
  <c r="A29" i="10"/>
  <c r="B1375" i="10"/>
  <c r="C1375" i="10"/>
  <c r="B1099" i="10"/>
  <c r="C1099" i="10"/>
  <c r="B368" i="10"/>
  <c r="A368" i="10"/>
  <c r="C368" i="10"/>
  <c r="C750" i="10"/>
  <c r="B750" i="10"/>
  <c r="A750" i="10"/>
  <c r="C458" i="10"/>
  <c r="B458" i="10"/>
  <c r="C1373" i="10"/>
  <c r="B1373" i="10"/>
  <c r="C503" i="10"/>
  <c r="B503" i="10"/>
  <c r="A503" i="10"/>
  <c r="C955" i="10"/>
  <c r="B955" i="10"/>
  <c r="C613" i="10"/>
  <c r="A613" i="10"/>
  <c r="B613" i="10"/>
  <c r="A347" i="10"/>
  <c r="C347" i="10"/>
  <c r="B347" i="10"/>
  <c r="B1244" i="10"/>
  <c r="A484" i="10"/>
  <c r="C484" i="10"/>
  <c r="B1411" i="10"/>
  <c r="A1411" i="10"/>
  <c r="B1044" i="10"/>
  <c r="C1044" i="10"/>
  <c r="A933" i="10"/>
  <c r="C933" i="10"/>
  <c r="B1158" i="10"/>
  <c r="C1158" i="10"/>
  <c r="A1158" i="10"/>
  <c r="C359" i="10"/>
  <c r="C408" i="10"/>
  <c r="B408" i="10"/>
  <c r="A408" i="10"/>
  <c r="A1244" i="10"/>
  <c r="C1256" i="10"/>
  <c r="B1256" i="10"/>
  <c r="A1256" i="10"/>
  <c r="B1020" i="10"/>
  <c r="A1020" i="10"/>
  <c r="C1020" i="10"/>
  <c r="C558" i="10"/>
  <c r="B558" i="10"/>
  <c r="A558" i="10"/>
  <c r="C1484" i="10"/>
  <c r="A1484" i="10"/>
  <c r="A175" i="10"/>
  <c r="B175" i="10"/>
  <c r="C175" i="10"/>
  <c r="A1146" i="10"/>
  <c r="B1146" i="10"/>
  <c r="B534" i="10"/>
  <c r="A534" i="10"/>
  <c r="C164" i="10"/>
  <c r="B164" i="10"/>
  <c r="A164" i="10"/>
  <c r="B939" i="10"/>
  <c r="C939" i="10"/>
  <c r="A939" i="10"/>
  <c r="C912" i="10"/>
  <c r="A1294" i="10"/>
  <c r="A402" i="10"/>
  <c r="C402" i="10"/>
  <c r="B402" i="10"/>
  <c r="C809" i="10"/>
  <c r="A608" i="10"/>
  <c r="A515" i="10"/>
  <c r="C515" i="10"/>
  <c r="B515" i="10"/>
  <c r="B1485" i="10"/>
  <c r="A1387" i="10"/>
  <c r="B1496" i="10"/>
  <c r="C1496" i="10"/>
  <c r="C494" i="10"/>
  <c r="C32" i="10"/>
  <c r="B32" i="10"/>
  <c r="C1294" i="10"/>
  <c r="B913" i="10"/>
  <c r="A543" i="10"/>
  <c r="B621" i="10"/>
  <c r="A322" i="10"/>
  <c r="B1233" i="10"/>
  <c r="C363" i="10"/>
  <c r="B363" i="10"/>
  <c r="A1187" i="10"/>
  <c r="C1146" i="10"/>
  <c r="C422" i="10"/>
  <c r="A422" i="10"/>
  <c r="C1245" i="10"/>
  <c r="C1459" i="10"/>
  <c r="B1459" i="10"/>
  <c r="C1399" i="10"/>
  <c r="B521" i="10"/>
  <c r="A521" i="10"/>
  <c r="C113" i="10"/>
  <c r="A113" i="10"/>
  <c r="B113" i="10"/>
  <c r="B776" i="10"/>
  <c r="B226" i="10"/>
  <c r="B82" i="10"/>
  <c r="B378" i="10"/>
  <c r="B1203" i="10"/>
  <c r="B1473" i="10"/>
  <c r="C1473" i="10"/>
  <c r="C712" i="10"/>
  <c r="B712" i="10"/>
  <c r="A712" i="10"/>
  <c r="B1086" i="10"/>
  <c r="C1086" i="10"/>
  <c r="A1086" i="10"/>
  <c r="B676" i="10"/>
  <c r="C676" i="10"/>
  <c r="C1271" i="10"/>
  <c r="B1271" i="10"/>
  <c r="C216" i="10"/>
  <c r="B216" i="10"/>
  <c r="A216" i="10"/>
  <c r="A145" i="10"/>
  <c r="C145" i="10"/>
  <c r="B145" i="10"/>
  <c r="B180" i="10"/>
  <c r="C180" i="10"/>
  <c r="B484" i="10"/>
  <c r="A1040" i="10"/>
  <c r="B1040" i="10"/>
  <c r="B340" i="10"/>
  <c r="C340" i="10"/>
  <c r="A340" i="10"/>
  <c r="C781" i="10"/>
  <c r="B781" i="10"/>
  <c r="A781" i="10"/>
  <c r="C1037" i="10"/>
  <c r="A1037" i="10"/>
  <c r="A844" i="10"/>
  <c r="A782" i="10"/>
  <c r="C678" i="10"/>
  <c r="B678" i="10"/>
  <c r="A678" i="10"/>
  <c r="C608" i="10"/>
  <c r="B1387" i="10"/>
  <c r="B950" i="10"/>
  <c r="A367" i="10"/>
  <c r="B367" i="10"/>
  <c r="C1108" i="10"/>
  <c r="A1108" i="10"/>
  <c r="B1108" i="10"/>
  <c r="B1174" i="10"/>
  <c r="B793" i="10"/>
  <c r="A793" i="10"/>
  <c r="C793" i="10"/>
  <c r="C913" i="10"/>
  <c r="A905" i="10"/>
  <c r="B905" i="10"/>
  <c r="C621" i="10"/>
  <c r="C1238" i="10"/>
  <c r="A1238" i="10"/>
  <c r="C979" i="10"/>
  <c r="A979" i="10"/>
  <c r="B979" i="10"/>
  <c r="B322" i="10"/>
  <c r="B758" i="10"/>
  <c r="A758" i="10"/>
  <c r="C758" i="10"/>
  <c r="C1062" i="10"/>
  <c r="B1062" i="10"/>
  <c r="A1062" i="10"/>
  <c r="C455" i="10"/>
  <c r="A455" i="10"/>
  <c r="C1335" i="10"/>
  <c r="B1335" i="10"/>
  <c r="C720" i="10"/>
  <c r="B720" i="10"/>
  <c r="A720" i="10"/>
  <c r="A989" i="10"/>
  <c r="A1245" i="10"/>
  <c r="B807" i="10"/>
  <c r="C807" i="10"/>
  <c r="B578" i="10"/>
  <c r="C1361" i="10"/>
  <c r="B1361" i="10"/>
  <c r="A1361" i="10"/>
  <c r="B1222" i="10"/>
  <c r="A78" i="10"/>
  <c r="C892" i="10"/>
  <c r="C82" i="10"/>
  <c r="C378" i="10"/>
  <c r="A1203" i="10"/>
  <c r="B1383" i="10"/>
  <c r="A1383" i="10"/>
  <c r="C1383" i="10"/>
  <c r="A1009" i="10"/>
  <c r="C1009" i="10"/>
  <c r="B1009" i="10"/>
  <c r="C791" i="10"/>
  <c r="B791" i="10"/>
  <c r="A791" i="10"/>
  <c r="A173" i="10"/>
  <c r="B173" i="10"/>
  <c r="B701" i="10"/>
  <c r="C701" i="10"/>
  <c r="A701" i="10"/>
  <c r="C111" i="10"/>
  <c r="B111" i="10"/>
  <c r="B1072" i="10"/>
  <c r="C1072" i="10"/>
  <c r="B106" i="10"/>
  <c r="A106" i="10"/>
  <c r="C106" i="10"/>
  <c r="A617" i="10"/>
  <c r="C617" i="10"/>
  <c r="B617" i="10"/>
  <c r="B1378" i="10"/>
  <c r="C1378" i="10"/>
  <c r="B886" i="10"/>
  <c r="A886" i="10"/>
  <c r="A445" i="10"/>
  <c r="C445" i="10"/>
  <c r="B445" i="10"/>
  <c r="B499" i="10"/>
  <c r="A499" i="10"/>
  <c r="C499" i="10"/>
  <c r="C43" i="10"/>
  <c r="A43" i="10"/>
  <c r="B43" i="10"/>
  <c r="B359" i="10"/>
  <c r="A1074" i="10"/>
  <c r="C1074" i="10"/>
  <c r="B853" i="10"/>
  <c r="A853" i="10"/>
  <c r="C795" i="10"/>
  <c r="B795" i="10"/>
  <c r="A795" i="10"/>
  <c r="B468" i="10"/>
  <c r="A468" i="10"/>
  <c r="C468" i="10"/>
  <c r="B844" i="10"/>
  <c r="B782" i="10"/>
  <c r="C89" i="10"/>
  <c r="A89" i="10"/>
  <c r="B210" i="10"/>
  <c r="A1373" i="10"/>
  <c r="A1103" i="10"/>
  <c r="B1103" i="10"/>
  <c r="C1103" i="10"/>
  <c r="B1075" i="10"/>
  <c r="A1075" i="10"/>
  <c r="C1174" i="10"/>
  <c r="B1133" i="10"/>
  <c r="A1133" i="10"/>
  <c r="A940" i="10"/>
  <c r="B940" i="10"/>
  <c r="C940" i="10"/>
  <c r="C139" i="10"/>
  <c r="C744" i="10"/>
  <c r="B825" i="10"/>
  <c r="C825" i="10"/>
  <c r="A1069" i="10"/>
  <c r="B1069" i="10"/>
  <c r="C1069" i="10"/>
  <c r="C41" i="10"/>
  <c r="A41" i="10"/>
  <c r="B739" i="10"/>
  <c r="A739" i="10"/>
  <c r="A1085" i="10"/>
  <c r="C1085" i="10"/>
  <c r="B1085" i="10"/>
  <c r="B1482" i="10"/>
  <c r="A1321" i="10"/>
  <c r="C1141" i="10"/>
  <c r="A1213" i="10"/>
  <c r="A1385" i="10"/>
  <c r="B925" i="10"/>
  <c r="C925" i="10"/>
  <c r="A925" i="10"/>
  <c r="A258" i="10"/>
  <c r="A1120" i="10"/>
  <c r="A855" i="10"/>
  <c r="B855" i="10"/>
  <c r="C855" i="10"/>
  <c r="C80" i="10"/>
  <c r="B80" i="10"/>
  <c r="A80" i="10"/>
  <c r="A516" i="10"/>
  <c r="A72" i="10"/>
  <c r="C1263" i="10"/>
  <c r="B1263" i="10"/>
  <c r="B1390" i="10"/>
  <c r="B1491" i="10"/>
  <c r="C572" i="10"/>
  <c r="B572" i="10"/>
  <c r="C78" i="10"/>
  <c r="A892" i="10"/>
  <c r="C839" i="10"/>
  <c r="A947" i="10"/>
  <c r="B875" i="10"/>
  <c r="A875" i="10"/>
  <c r="C875" i="10"/>
  <c r="A481" i="10"/>
  <c r="C481" i="10"/>
  <c r="C154" i="10"/>
  <c r="B154" i="10"/>
  <c r="C1014" i="10"/>
  <c r="B1014" i="10"/>
  <c r="A1014" i="10"/>
  <c r="B342" i="10"/>
  <c r="A342" i="10"/>
  <c r="C342" i="10"/>
  <c r="B947" i="10"/>
  <c r="B987" i="10"/>
  <c r="C987" i="10"/>
  <c r="A987" i="10"/>
  <c r="B482" i="10"/>
  <c r="C482" i="10"/>
  <c r="C548" i="10"/>
  <c r="A548" i="10"/>
  <c r="C561" i="10"/>
  <c r="B561" i="10"/>
  <c r="A561" i="10"/>
  <c r="A702" i="10"/>
  <c r="B702" i="10"/>
  <c r="A1135" i="10"/>
  <c r="B1135" i="10"/>
  <c r="C1135" i="10"/>
  <c r="A993" i="10"/>
  <c r="A776" i="10"/>
  <c r="C814" i="10"/>
  <c r="B814" i="10"/>
  <c r="A814" i="10"/>
  <c r="A1122" i="10"/>
  <c r="B1122" i="10"/>
  <c r="A1068" i="10"/>
  <c r="C1068" i="10"/>
  <c r="A1000" i="10"/>
  <c r="C1000" i="10"/>
  <c r="B1000" i="10"/>
  <c r="A852" i="10"/>
  <c r="B1394" i="10"/>
  <c r="C1394" i="10"/>
  <c r="A288" i="10"/>
  <c r="C669" i="10"/>
  <c r="A1371" i="10"/>
  <c r="B1371" i="10"/>
  <c r="A681" i="10"/>
  <c r="A1051" i="10"/>
  <c r="C1051" i="10"/>
  <c r="B664" i="10"/>
  <c r="A664" i="10"/>
  <c r="B1343" i="10"/>
  <c r="A1343" i="10"/>
  <c r="B744" i="10"/>
  <c r="A1442" i="10"/>
  <c r="C1442" i="10"/>
  <c r="B1442" i="10"/>
  <c r="B478" i="10"/>
  <c r="C478" i="10"/>
  <c r="A864" i="10"/>
  <c r="B864" i="10"/>
  <c r="C109" i="10"/>
  <c r="B109" i="10"/>
  <c r="C1088" i="10"/>
  <c r="A1088" i="10"/>
  <c r="B1321" i="10"/>
  <c r="B650" i="10"/>
  <c r="A650" i="10"/>
  <c r="B1385" i="10"/>
  <c r="A304" i="10"/>
  <c r="C304" i="10"/>
  <c r="B304" i="10"/>
  <c r="B258" i="10"/>
  <c r="A1374" i="10"/>
  <c r="C1120" i="10"/>
  <c r="C516" i="10"/>
  <c r="B72" i="10"/>
  <c r="C1390" i="10"/>
  <c r="C441" i="10"/>
  <c r="B441" i="10"/>
  <c r="A465" i="10"/>
  <c r="A857" i="10"/>
  <c r="C920" i="10"/>
  <c r="B256" i="10"/>
  <c r="A256" i="10"/>
  <c r="B160" i="10"/>
  <c r="A160" i="10"/>
  <c r="B1080" i="10"/>
  <c r="C1080" i="10"/>
  <c r="B1324" i="10"/>
  <c r="A291" i="10"/>
  <c r="C291" i="10"/>
  <c r="A688" i="10"/>
  <c r="A955" i="10"/>
  <c r="C1239" i="10"/>
  <c r="B1239" i="10"/>
  <c r="A1239" i="10"/>
  <c r="B1475" i="10"/>
  <c r="C1475" i="10"/>
  <c r="A1475" i="10"/>
  <c r="B1119" i="10"/>
  <c r="C472" i="10"/>
  <c r="A472" i="10"/>
  <c r="B472" i="10"/>
  <c r="C276" i="10"/>
  <c r="B276" i="10"/>
  <c r="A276" i="10"/>
  <c r="C181" i="10"/>
  <c r="B181" i="10"/>
  <c r="A181" i="10"/>
  <c r="A136" i="10"/>
  <c r="B136" i="10"/>
  <c r="C136" i="10"/>
  <c r="C852" i="10"/>
  <c r="B846" i="10"/>
  <c r="C288" i="10"/>
  <c r="A669" i="10"/>
  <c r="B681" i="10"/>
  <c r="C1312" i="10"/>
  <c r="B1312" i="10"/>
  <c r="A482" i="10"/>
  <c r="C646" i="10"/>
  <c r="C188" i="10"/>
  <c r="B188" i="10"/>
  <c r="C166" i="10"/>
  <c r="B166" i="10"/>
  <c r="B1047" i="10"/>
  <c r="C1047" i="10"/>
  <c r="A1047" i="10"/>
  <c r="B344" i="10"/>
  <c r="C344" i="10"/>
  <c r="C818" i="10"/>
  <c r="A818" i="10"/>
  <c r="C1472" i="10"/>
  <c r="A1472" i="10"/>
  <c r="C1282" i="10"/>
  <c r="B1267" i="10"/>
  <c r="C1133" i="10"/>
  <c r="C656" i="10"/>
  <c r="C522" i="10"/>
  <c r="A522" i="10"/>
  <c r="A50" i="10"/>
  <c r="C1104" i="10"/>
  <c r="A976" i="10"/>
  <c r="A1090" i="10"/>
  <c r="C1090" i="10"/>
  <c r="B1090" i="10"/>
  <c r="B332" i="10"/>
  <c r="A129" i="10"/>
  <c r="A1078" i="10"/>
  <c r="C1078" i="10"/>
  <c r="B1078" i="10"/>
  <c r="A75" i="10"/>
  <c r="C534" i="10"/>
  <c r="B857" i="10"/>
  <c r="C160" i="10"/>
  <c r="A920" i="10"/>
  <c r="C994" i="10"/>
  <c r="A994" i="10"/>
  <c r="A1388" i="10"/>
  <c r="C1388" i="10"/>
  <c r="A752" i="10"/>
  <c r="C752" i="10"/>
  <c r="B752" i="10"/>
  <c r="B55" i="10"/>
  <c r="A55" i="10"/>
  <c r="B62" i="10"/>
  <c r="C62" i="10"/>
  <c r="A62" i="10"/>
  <c r="A219" i="10"/>
  <c r="B219" i="10"/>
  <c r="C219" i="10"/>
  <c r="C1049" i="10"/>
  <c r="A1049" i="10"/>
  <c r="C993" i="10"/>
  <c r="A36" i="10"/>
  <c r="B36" i="10"/>
  <c r="A889" i="10"/>
  <c r="B889" i="10"/>
  <c r="C889" i="10"/>
  <c r="C550" i="10"/>
  <c r="B550" i="10"/>
  <c r="A550" i="10"/>
  <c r="A809" i="10"/>
  <c r="A633" i="10"/>
  <c r="C633" i="10"/>
  <c r="B633" i="10"/>
  <c r="B1081" i="10"/>
  <c r="C1081" i="10"/>
  <c r="A1081" i="10"/>
  <c r="C1115" i="10"/>
  <c r="B508" i="10"/>
  <c r="C508" i="10"/>
  <c r="A508" i="10"/>
  <c r="A551" i="10"/>
  <c r="C846" i="10"/>
  <c r="B592" i="10"/>
  <c r="A59" i="10"/>
  <c r="B59" i="10"/>
  <c r="A1311" i="10"/>
  <c r="A1309" i="10"/>
  <c r="C54" i="10"/>
  <c r="B646" i="10"/>
  <c r="B986" i="10"/>
  <c r="A986" i="10"/>
  <c r="C986" i="10"/>
  <c r="C30" i="10"/>
  <c r="A30" i="10"/>
  <c r="A1316" i="10"/>
  <c r="A1282" i="10"/>
  <c r="A1267" i="10"/>
  <c r="B656" i="10"/>
  <c r="A1079" i="10"/>
  <c r="B1079" i="10"/>
  <c r="C1079" i="10"/>
  <c r="C213" i="10"/>
  <c r="A213" i="10"/>
  <c r="B213" i="10"/>
  <c r="A44" i="10"/>
  <c r="C44" i="10"/>
  <c r="B44" i="10"/>
  <c r="B50" i="10"/>
  <c r="C976" i="10"/>
  <c r="A876" i="10"/>
  <c r="C332" i="10"/>
  <c r="C129" i="10"/>
  <c r="C728" i="10"/>
  <c r="B728" i="10"/>
  <c r="A728" i="10"/>
  <c r="A629" i="10"/>
  <c r="B629" i="10"/>
  <c r="C629" i="10"/>
  <c r="B666" i="10"/>
  <c r="A666" i="10"/>
  <c r="C666" i="10"/>
  <c r="C1175" i="10"/>
  <c r="A1473" i="10"/>
  <c r="B943" i="10"/>
  <c r="C943" i="10"/>
  <c r="A126" i="10"/>
  <c r="B430" i="10"/>
  <c r="C919" i="10"/>
  <c r="B1128" i="10"/>
  <c r="A174" i="10"/>
  <c r="C58" i="10"/>
  <c r="A1445" i="10"/>
  <c r="B1484" i="10"/>
  <c r="C1241" i="10"/>
  <c r="A1241" i="10"/>
  <c r="A671" i="10"/>
  <c r="C671" i="10"/>
  <c r="C220" i="10"/>
  <c r="B220" i="10"/>
  <c r="A220" i="10"/>
  <c r="C1277" i="10"/>
  <c r="B1277" i="10"/>
  <c r="C450" i="10"/>
  <c r="B253" i="10"/>
  <c r="C253" i="10"/>
  <c r="A253" i="10"/>
  <c r="A1257" i="10"/>
  <c r="B1257" i="10"/>
  <c r="C1257" i="10"/>
  <c r="C1408" i="10"/>
  <c r="B1408" i="10"/>
  <c r="A1408" i="10"/>
  <c r="A345" i="10"/>
  <c r="C345" i="10"/>
  <c r="C1233" i="10"/>
  <c r="C916" i="10"/>
  <c r="B916" i="10"/>
  <c r="A916" i="10"/>
  <c r="C1326" i="10"/>
  <c r="B1326" i="10"/>
  <c r="A1326" i="10"/>
  <c r="C997" i="10"/>
  <c r="B997" i="10"/>
  <c r="B560" i="10"/>
  <c r="A1358" i="10"/>
  <c r="B551" i="10"/>
  <c r="B894" i="10"/>
  <c r="C592" i="10"/>
  <c r="B566" i="10"/>
  <c r="C638" i="10"/>
  <c r="A936" i="10"/>
  <c r="A54" i="10"/>
  <c r="B452" i="10"/>
  <c r="C452" i="10"/>
  <c r="A1287" i="10"/>
  <c r="B1287" i="10"/>
  <c r="C1287" i="10"/>
  <c r="B689" i="10"/>
  <c r="A1018" i="10"/>
  <c r="A674" i="10"/>
  <c r="B674" i="10"/>
  <c r="A110" i="10"/>
  <c r="B34" i="10"/>
  <c r="C34" i="10"/>
  <c r="A1065" i="10"/>
  <c r="C1276" i="10"/>
  <c r="A1276" i="10"/>
  <c r="B1276" i="10"/>
  <c r="A1154" i="10"/>
  <c r="B1154" i="10"/>
  <c r="B1419" i="10"/>
  <c r="A1395" i="10"/>
  <c r="A1010" i="10"/>
  <c r="B1010" i="10"/>
  <c r="C1010" i="10"/>
  <c r="A620" i="10"/>
  <c r="B1388" i="10"/>
  <c r="A1080" i="10"/>
  <c r="B413" i="10"/>
  <c r="A413" i="10"/>
  <c r="C413" i="10"/>
  <c r="A711" i="10"/>
  <c r="C893" i="10"/>
  <c r="B893" i="10"/>
  <c r="B738" i="10"/>
  <c r="C407" i="10"/>
  <c r="B407" i="10"/>
  <c r="A407" i="10"/>
  <c r="B696" i="10"/>
  <c r="C696" i="10"/>
  <c r="A696" i="10"/>
  <c r="A1336" i="10"/>
  <c r="A271" i="10"/>
  <c r="C1161" i="10"/>
  <c r="A60" i="10"/>
  <c r="B1445" i="10"/>
  <c r="C1415" i="10"/>
  <c r="A504" i="10"/>
  <c r="C504" i="10"/>
  <c r="B504" i="10"/>
  <c r="C1228" i="10"/>
  <c r="A1228" i="10"/>
  <c r="C1153" i="10"/>
  <c r="A1153" i="10"/>
  <c r="C894" i="10"/>
  <c r="B530" i="10"/>
  <c r="A566" i="10"/>
  <c r="A638" i="10"/>
  <c r="C39" i="10"/>
  <c r="A39" i="10"/>
  <c r="B39" i="10"/>
  <c r="C167" i="10"/>
  <c r="A167" i="10"/>
  <c r="B167" i="10"/>
  <c r="B548" i="10"/>
  <c r="B527" i="10"/>
  <c r="A527" i="10"/>
  <c r="B778" i="10"/>
  <c r="C1018" i="10"/>
  <c r="A576" i="10"/>
  <c r="C576" i="10"/>
  <c r="A854" i="10"/>
  <c r="A208" i="10"/>
  <c r="B208" i="10"/>
  <c r="C1065" i="10"/>
  <c r="C1178" i="10"/>
  <c r="B1178" i="10"/>
  <c r="C1023" i="10"/>
  <c r="A923" i="10"/>
  <c r="B397" i="10"/>
  <c r="A397" i="10"/>
  <c r="B1290" i="10"/>
  <c r="C973" i="10"/>
  <c r="B973" i="10"/>
  <c r="A555" i="10"/>
  <c r="C702" i="10"/>
  <c r="C1336" i="10"/>
  <c r="A881" i="10"/>
  <c r="C271" i="10"/>
  <c r="B60" i="10"/>
  <c r="B1255" i="10"/>
  <c r="A1404" i="10"/>
  <c r="B1404" i="10"/>
  <c r="B394" i="10"/>
  <c r="A394" i="10"/>
  <c r="C1130" i="10"/>
  <c r="B1130" i="10"/>
  <c r="A1130" i="10"/>
  <c r="A911" i="10"/>
  <c r="C911" i="10"/>
  <c r="B497" i="10"/>
  <c r="A497" i="10"/>
  <c r="B1024" i="10"/>
  <c r="C1024" i="10"/>
  <c r="C61" i="10"/>
  <c r="B61" i="10"/>
  <c r="C243" i="10"/>
  <c r="B243" i="10"/>
  <c r="A243" i="10"/>
  <c r="C824" i="10"/>
  <c r="B824" i="10"/>
  <c r="C853" i="10"/>
  <c r="A1449" i="10"/>
  <c r="B1449" i="10"/>
  <c r="B460" i="10"/>
  <c r="A460" i="10"/>
  <c r="B291" i="10"/>
  <c r="B1181" i="10"/>
  <c r="B1131" i="10"/>
  <c r="C1131" i="10"/>
  <c r="A1131" i="10"/>
  <c r="C127" i="10"/>
  <c r="B127" i="10"/>
  <c r="A127" i="10"/>
  <c r="A623" i="10"/>
  <c r="A748" i="10"/>
  <c r="C735" i="10"/>
  <c r="A735" i="10"/>
  <c r="A457" i="10"/>
  <c r="B457" i="10"/>
  <c r="A334" i="10"/>
  <c r="A104" i="10"/>
  <c r="B1208" i="10"/>
  <c r="C1344" i="10"/>
  <c r="A487" i="10"/>
  <c r="A403" i="10"/>
  <c r="A158" i="10"/>
  <c r="A1500" i="10"/>
  <c r="A156" i="10"/>
  <c r="B26" i="10"/>
  <c r="A329" i="10"/>
  <c r="A338" i="10"/>
  <c r="C412" i="10"/>
  <c r="A399" i="10"/>
  <c r="B634" i="10"/>
  <c r="B189" i="10"/>
  <c r="B238" i="10"/>
  <c r="B840" i="10"/>
  <c r="B654" i="10"/>
  <c r="A47" i="10"/>
  <c r="A453" i="10"/>
  <c r="A866" i="10"/>
  <c r="A1140" i="10"/>
  <c r="C932" i="10"/>
  <c r="B1308" i="10"/>
  <c r="A357" i="10"/>
  <c r="A313" i="10"/>
  <c r="B1494" i="10"/>
  <c r="A901" i="10"/>
  <c r="C594" i="10"/>
  <c r="B464" i="10"/>
  <c r="B836" i="10"/>
  <c r="C583" i="10"/>
  <c r="A234" i="10"/>
  <c r="C240" i="10"/>
  <c r="B148" i="10"/>
  <c r="A459" i="10"/>
  <c r="C586" i="10"/>
  <c r="B1365" i="10"/>
  <c r="A162" i="10"/>
  <c r="A218" i="10"/>
  <c r="B470" i="10"/>
  <c r="C1308" i="10"/>
  <c r="A753" i="10"/>
  <c r="B313" i="10"/>
  <c r="A1396" i="10"/>
  <c r="C901" i="10"/>
  <c r="A594" i="10"/>
  <c r="A35" i="10"/>
  <c r="B946" i="10"/>
  <c r="B872" i="10"/>
  <c r="A836" i="10"/>
  <c r="A92" i="10"/>
  <c r="C223" i="10"/>
  <c r="A318" i="10"/>
  <c r="C81" i="10"/>
  <c r="C1269" i="10"/>
  <c r="B1224" i="10"/>
  <c r="B435" i="10"/>
  <c r="B765" i="10"/>
  <c r="C1365" i="10"/>
  <c r="A511" i="10"/>
  <c r="C218" i="10"/>
  <c r="A470" i="10"/>
  <c r="B938" i="10"/>
  <c r="B193" i="10"/>
  <c r="C1272" i="10"/>
  <c r="B753" i="10"/>
  <c r="C140" i="10"/>
  <c r="B21" i="10"/>
  <c r="A1298" i="10"/>
  <c r="B35" i="10"/>
  <c r="B563" i="10"/>
  <c r="C1093" i="10"/>
  <c r="B471" i="10"/>
  <c r="B469" i="10"/>
  <c r="C725" i="10"/>
  <c r="B81" i="10"/>
  <c r="A1041" i="10"/>
  <c r="C1352" i="10"/>
  <c r="C1224" i="10"/>
  <c r="A252" i="10"/>
  <c r="C765" i="10"/>
  <c r="A938" i="10"/>
  <c r="C217" i="10"/>
  <c r="A187" i="10"/>
  <c r="A1200" i="10"/>
  <c r="C563" i="10"/>
  <c r="A1229" i="10"/>
  <c r="B247" i="10"/>
  <c r="A471" i="10"/>
  <c r="B300" i="10"/>
  <c r="C895" i="10"/>
  <c r="C1169" i="10"/>
  <c r="B519" i="10"/>
  <c r="C96" i="10"/>
  <c r="C579" i="10"/>
  <c r="B217" i="10"/>
  <c r="C1125" i="10"/>
  <c r="C275" i="10"/>
  <c r="B187" i="10"/>
  <c r="B1200" i="10"/>
  <c r="A247" i="10"/>
  <c r="C202" i="10"/>
  <c r="C283" i="10"/>
  <c r="A895" i="10"/>
  <c r="B1028" i="10"/>
  <c r="A655" i="10"/>
  <c r="B1194" i="10"/>
  <c r="B969" i="10"/>
  <c r="A579" i="10"/>
  <c r="B777" i="10"/>
  <c r="B202" i="10"/>
  <c r="A283" i="10"/>
  <c r="B1098" i="10"/>
  <c r="A336" i="10"/>
  <c r="C1091" i="10"/>
  <c r="C159" i="10"/>
  <c r="B124" i="10"/>
  <c r="A77" i="10"/>
  <c r="C655" i="10"/>
  <c r="B83" i="10"/>
  <c r="B266" i="10"/>
  <c r="A777" i="10"/>
  <c r="C177" i="10"/>
  <c r="B229" i="10"/>
  <c r="A246" i="10"/>
  <c r="A98" i="10"/>
  <c r="C1098" i="10"/>
  <c r="A1091" i="10"/>
  <c r="C233" i="10"/>
  <c r="A211" i="10"/>
  <c r="C1338" i="10"/>
  <c r="B295" i="10"/>
  <c r="A768" i="10"/>
  <c r="B768" i="10"/>
  <c r="C768" i="10"/>
  <c r="C128" i="10"/>
  <c r="A128" i="10"/>
  <c r="B128" i="10"/>
  <c r="A1334" i="10"/>
  <c r="C1334" i="10"/>
  <c r="B1334" i="10"/>
  <c r="C1382" i="10"/>
  <c r="B1382" i="10"/>
  <c r="A1382" i="10"/>
  <c r="B736" i="10"/>
  <c r="C736" i="10"/>
  <c r="A736" i="10"/>
  <c r="C763" i="10"/>
  <c r="B763" i="10"/>
  <c r="B897" i="10"/>
  <c r="C897" i="10"/>
  <c r="A897" i="10"/>
  <c r="C1447" i="10"/>
  <c r="B1447" i="10"/>
  <c r="A1447" i="10"/>
  <c r="B1497" i="10"/>
  <c r="A1497" i="10"/>
  <c r="C549" i="10"/>
  <c r="A549" i="10"/>
  <c r="A498" i="10"/>
  <c r="C498" i="10"/>
  <c r="C367" i="10"/>
  <c r="C38" i="10"/>
  <c r="A38" i="10"/>
  <c r="B38" i="10"/>
  <c r="C309" i="10"/>
  <c r="A309" i="10"/>
  <c r="B309" i="10"/>
  <c r="B930" i="10"/>
  <c r="C930" i="10"/>
  <c r="A930" i="10"/>
  <c r="B624" i="10"/>
  <c r="A624" i="10"/>
  <c r="C624" i="10"/>
  <c r="B1302" i="10"/>
  <c r="C1302" i="10"/>
  <c r="A1302" i="10"/>
  <c r="B869" i="10"/>
  <c r="C869" i="10"/>
  <c r="C787" i="10"/>
  <c r="A787" i="10"/>
  <c r="B787" i="10"/>
  <c r="B1102" i="10"/>
  <c r="A1102" i="10"/>
  <c r="C1102" i="10"/>
  <c r="A642" i="10"/>
  <c r="B642" i="10"/>
  <c r="C642" i="10"/>
  <c r="C722" i="10"/>
  <c r="A722" i="10"/>
  <c r="B722" i="10"/>
  <c r="C36" i="10"/>
  <c r="C1327" i="10"/>
  <c r="B1327" i="10"/>
  <c r="A1327" i="10"/>
  <c r="C552" i="10"/>
  <c r="B552" i="10"/>
  <c r="A552" i="10"/>
  <c r="C85" i="10"/>
  <c r="A85" i="10"/>
  <c r="B85" i="10"/>
  <c r="C195" i="10"/>
  <c r="A195" i="10"/>
  <c r="B195" i="10"/>
  <c r="C934" i="10"/>
  <c r="B1004" i="10"/>
  <c r="C1004" i="10"/>
  <c r="C931" i="10"/>
  <c r="A931" i="10"/>
  <c r="B931" i="10"/>
  <c r="C326" i="10"/>
  <c r="A326" i="10"/>
  <c r="B326" i="10"/>
  <c r="A1303" i="10"/>
  <c r="C1303" i="10"/>
  <c r="A731" i="10"/>
  <c r="A951" i="10"/>
  <c r="B951" i="10"/>
  <c r="B84" i="10"/>
  <c r="A84" i="10"/>
  <c r="C84" i="10"/>
  <c r="B663" i="10"/>
  <c r="C663" i="10"/>
  <c r="A663" i="10"/>
  <c r="A163" i="10"/>
  <c r="C163" i="10"/>
  <c r="B163" i="10"/>
  <c r="B52" i="10"/>
  <c r="C52" i="10"/>
  <c r="A52" i="10"/>
  <c r="C120" i="10"/>
  <c r="A120" i="10"/>
  <c r="B171" i="10"/>
  <c r="A171" i="10"/>
  <c r="B957" i="10"/>
  <c r="C957" i="10"/>
  <c r="A957" i="10"/>
  <c r="B859" i="10"/>
  <c r="A859" i="10"/>
  <c r="C859" i="10"/>
  <c r="C635" i="10"/>
  <c r="B635" i="10"/>
  <c r="A635" i="10"/>
  <c r="A865" i="10"/>
  <c r="B865" i="10"/>
  <c r="C865" i="10"/>
  <c r="B120" i="10"/>
  <c r="C1441" i="10"/>
  <c r="B1441" i="10"/>
  <c r="A1021" i="10"/>
  <c r="C1021" i="10"/>
  <c r="B1021" i="10"/>
  <c r="A31" i="10"/>
  <c r="B31" i="10"/>
  <c r="C31" i="10"/>
  <c r="C33" i="10"/>
  <c r="A33" i="10"/>
  <c r="B33" i="10"/>
  <c r="C1498" i="10"/>
  <c r="B1498" i="10"/>
  <c r="A1498" i="10"/>
  <c r="C250" i="10"/>
  <c r="A250" i="10"/>
  <c r="A1493" i="10"/>
  <c r="B1493" i="10"/>
  <c r="B934" i="10"/>
  <c r="B652" i="10"/>
  <c r="A652" i="10"/>
  <c r="C652" i="10"/>
  <c r="C383" i="10"/>
  <c r="B228" i="10"/>
  <c r="C228" i="10"/>
  <c r="A228" i="10"/>
  <c r="C731" i="10"/>
  <c r="A1362" i="10"/>
  <c r="B1362" i="10"/>
  <c r="C1097" i="10"/>
  <c r="B1097" i="10"/>
  <c r="A1097" i="10"/>
  <c r="B383" i="10"/>
  <c r="C353" i="10"/>
  <c r="B353" i="10"/>
  <c r="A353" i="10"/>
  <c r="B1243" i="10"/>
  <c r="A1243" i="10"/>
  <c r="B790" i="10"/>
  <c r="C790" i="10"/>
  <c r="C1497" i="10"/>
  <c r="C1356" i="10"/>
  <c r="B1356" i="10"/>
  <c r="A1356" i="10"/>
  <c r="C1168" i="10"/>
  <c r="A1168" i="10"/>
  <c r="B1168" i="10"/>
  <c r="A296" i="10"/>
  <c r="B296" i="10"/>
  <c r="C296" i="10"/>
  <c r="B977" i="10"/>
  <c r="A977" i="10"/>
  <c r="C977" i="10"/>
  <c r="C1372" i="10"/>
  <c r="B1372" i="10"/>
  <c r="B1145" i="10"/>
  <c r="A1145" i="10"/>
  <c r="B294" i="10"/>
  <c r="A373" i="10"/>
  <c r="C373" i="10"/>
  <c r="B373" i="10"/>
  <c r="B1059" i="10"/>
  <c r="A1059" i="10"/>
  <c r="B581" i="10"/>
  <c r="A581" i="10"/>
  <c r="B1152" i="10"/>
  <c r="C1152" i="10"/>
  <c r="A1152" i="10"/>
  <c r="C1366" i="10"/>
  <c r="B1366" i="10"/>
  <c r="A1366" i="10"/>
  <c r="A375" i="10"/>
  <c r="B375" i="10"/>
  <c r="C375" i="10"/>
  <c r="C887" i="10"/>
  <c r="B1413" i="10"/>
  <c r="A1413" i="10"/>
  <c r="C709" i="10"/>
  <c r="A1286" i="10"/>
  <c r="B1286" i="10"/>
  <c r="A1416" i="10"/>
  <c r="C1416" i="10"/>
  <c r="B1416" i="10"/>
  <c r="C294" i="10"/>
  <c r="B259" i="10"/>
  <c r="A259" i="10"/>
  <c r="C259" i="10"/>
  <c r="B942" i="10"/>
  <c r="C942" i="10"/>
  <c r="A942" i="10"/>
  <c r="C1489" i="10"/>
  <c r="B1489" i="10"/>
  <c r="A1489" i="10"/>
  <c r="A212" i="10"/>
  <c r="C212" i="10"/>
  <c r="B1155" i="10"/>
  <c r="A1155" i="10"/>
  <c r="C1155" i="10"/>
  <c r="B887" i="10"/>
  <c r="C1322" i="10"/>
  <c r="A1322" i="10"/>
  <c r="B1322" i="10"/>
  <c r="C645" i="10"/>
  <c r="A645" i="10"/>
  <c r="C535" i="10"/>
  <c r="B535" i="10"/>
  <c r="A709" i="10"/>
  <c r="C1059" i="10"/>
  <c r="C1307" i="10"/>
  <c r="B1307" i="10"/>
  <c r="A1307" i="10"/>
  <c r="C1270" i="10"/>
  <c r="B1270" i="10"/>
  <c r="B1156" i="10"/>
  <c r="C1156" i="10"/>
  <c r="A1156" i="10"/>
  <c r="A261" i="10"/>
  <c r="B261" i="10"/>
  <c r="C261" i="10"/>
  <c r="A604" i="10"/>
  <c r="C604" i="10"/>
  <c r="B604" i="10"/>
  <c r="C571" i="10"/>
  <c r="A571" i="10"/>
  <c r="B571" i="10"/>
  <c r="B396" i="10"/>
  <c r="C396" i="10"/>
  <c r="A396" i="10"/>
  <c r="C544" i="10"/>
  <c r="A544" i="10"/>
  <c r="C533" i="10"/>
  <c r="B533" i="10"/>
  <c r="C366" i="10"/>
  <c r="A366" i="10"/>
  <c r="B366" i="10"/>
  <c r="C1351" i="10"/>
  <c r="A1351" i="10"/>
  <c r="B1351" i="10"/>
  <c r="C553" i="10"/>
  <c r="B553" i="10"/>
  <c r="C382" i="10"/>
  <c r="A382" i="10"/>
  <c r="A1035" i="10"/>
  <c r="C1035" i="10"/>
  <c r="B1035" i="10"/>
  <c r="A1296" i="10"/>
  <c r="C1296" i="10"/>
  <c r="C902" i="10"/>
  <c r="B902" i="10"/>
  <c r="A902" i="10"/>
  <c r="B225" i="10"/>
  <c r="C225" i="10"/>
  <c r="A225" i="10"/>
  <c r="C1362" i="10"/>
  <c r="B962" i="10"/>
  <c r="C962" i="10"/>
  <c r="A962" i="10"/>
  <c r="B1172" i="10"/>
  <c r="C1172" i="10"/>
  <c r="A1172" i="10"/>
  <c r="C423" i="10"/>
  <c r="B423" i="10"/>
  <c r="A423" i="10"/>
  <c r="C1342" i="10"/>
  <c r="B1342" i="10"/>
  <c r="B724" i="10"/>
  <c r="C724" i="10"/>
  <c r="A1319" i="10"/>
  <c r="C1319" i="10"/>
  <c r="B1319" i="10"/>
  <c r="B953" i="10"/>
  <c r="A953" i="10"/>
  <c r="C953" i="10"/>
  <c r="A874" i="10"/>
  <c r="C874" i="10"/>
  <c r="B874" i="10"/>
  <c r="B168" i="10"/>
  <c r="A168" i="10"/>
  <c r="C168" i="10"/>
  <c r="A630" i="10"/>
  <c r="C630" i="10"/>
  <c r="B961" i="10"/>
  <c r="C961" i="10"/>
  <c r="A961" i="10"/>
  <c r="B1439" i="10"/>
  <c r="A1439" i="10"/>
  <c r="C1439" i="10"/>
  <c r="C1345" i="10"/>
  <c r="C1428" i="10"/>
  <c r="B1428" i="10"/>
  <c r="A1428" i="10"/>
  <c r="A899" i="10"/>
  <c r="B899" i="10"/>
  <c r="B93" i="10"/>
  <c r="A93" i="10"/>
  <c r="C1410" i="10"/>
  <c r="B1410" i="10"/>
  <c r="A1410" i="10"/>
  <c r="B1305" i="10"/>
  <c r="C1305" i="10"/>
  <c r="A1305" i="10"/>
  <c r="C236" i="10"/>
  <c r="B236" i="10"/>
  <c r="A236" i="10"/>
  <c r="B1192" i="10"/>
  <c r="C1192" i="10"/>
  <c r="A1192" i="10"/>
  <c r="B719" i="10"/>
  <c r="A719" i="10"/>
  <c r="C719" i="10"/>
  <c r="C856" i="10"/>
  <c r="B856" i="10"/>
  <c r="A627" i="10"/>
  <c r="C627" i="10"/>
  <c r="B627" i="10"/>
  <c r="B595" i="10"/>
  <c r="C595" i="10"/>
  <c r="A595" i="10"/>
  <c r="C815" i="10"/>
  <c r="B815" i="10"/>
  <c r="A815" i="10"/>
  <c r="C983" i="10"/>
  <c r="B983" i="10"/>
  <c r="A983" i="10"/>
  <c r="A245" i="10"/>
  <c r="B245" i="10"/>
  <c r="C245" i="10"/>
  <c r="C1476" i="10"/>
  <c r="A1476" i="10"/>
  <c r="B1476" i="10"/>
  <c r="B204" i="10"/>
  <c r="A204" i="10"/>
  <c r="C204" i="10"/>
  <c r="C1417" i="10"/>
  <c r="A1417" i="10"/>
  <c r="C118" i="10"/>
  <c r="B118" i="10"/>
  <c r="A118" i="10"/>
  <c r="A290" i="10"/>
  <c r="C290" i="10"/>
  <c r="B290" i="10"/>
  <c r="C557" i="10"/>
  <c r="B557" i="10"/>
  <c r="A557" i="10"/>
  <c r="C1403" i="10"/>
  <c r="B1403" i="10"/>
  <c r="A1403" i="10"/>
  <c r="A869" i="10"/>
  <c r="C239" i="10"/>
  <c r="A239" i="10"/>
  <c r="B239" i="10"/>
  <c r="C998" i="10"/>
  <c r="B998" i="10"/>
  <c r="A998" i="10"/>
  <c r="C1007" i="10"/>
  <c r="A1007" i="10"/>
  <c r="B1007" i="10"/>
  <c r="C924" i="10"/>
  <c r="A924" i="10"/>
  <c r="B924" i="10"/>
  <c r="A1345" i="10"/>
  <c r="C1292" i="10"/>
  <c r="B1292" i="10"/>
  <c r="A1292" i="10"/>
  <c r="B747" i="10"/>
  <c r="A747" i="10"/>
  <c r="C747" i="10"/>
  <c r="A1304" i="10"/>
  <c r="C1304" i="10"/>
  <c r="A909" i="10"/>
  <c r="B909" i="10"/>
  <c r="C909" i="10"/>
  <c r="C786" i="10"/>
  <c r="B786" i="10"/>
  <c r="B549" i="10"/>
  <c r="B907" i="10"/>
  <c r="A907" i="10"/>
  <c r="B686" i="10"/>
  <c r="C686" i="10"/>
  <c r="A704" i="10"/>
  <c r="C704" i="10"/>
  <c r="B704" i="10"/>
  <c r="C1033" i="10"/>
  <c r="B1033" i="10"/>
  <c r="A1033" i="10"/>
  <c r="B605" i="10"/>
  <c r="C605" i="10"/>
  <c r="A605" i="10"/>
  <c r="C237" i="10"/>
  <c r="B237" i="10"/>
  <c r="A237" i="10"/>
  <c r="A763" i="10"/>
  <c r="C447" i="10"/>
  <c r="B447" i="10"/>
  <c r="B250" i="10"/>
  <c r="C951" i="10"/>
  <c r="C171" i="10"/>
  <c r="B746" i="10"/>
  <c r="C746" i="10"/>
  <c r="A746" i="10"/>
  <c r="B255" i="10"/>
  <c r="C255" i="10"/>
  <c r="A255" i="10"/>
  <c r="B498" i="10"/>
  <c r="C1206" i="10"/>
  <c r="B1206" i="10"/>
  <c r="A1206" i="10"/>
  <c r="A1441" i="10"/>
  <c r="A921" i="10"/>
  <c r="B921" i="10"/>
  <c r="B741" i="10"/>
  <c r="C741" i="10"/>
  <c r="A741" i="10"/>
  <c r="C1145" i="10"/>
  <c r="C483" i="10"/>
  <c r="B483" i="10"/>
  <c r="A483" i="10"/>
  <c r="B25" i="10"/>
  <c r="A25" i="10"/>
  <c r="C25" i="10"/>
  <c r="C1470" i="10"/>
  <c r="B1470" i="10"/>
  <c r="A822" i="10"/>
  <c r="B822" i="10"/>
  <c r="C822" i="10"/>
  <c r="C1480" i="10"/>
  <c r="A1480" i="10"/>
  <c r="B1480" i="10"/>
  <c r="B444" i="10"/>
  <c r="B1005" i="10"/>
  <c r="C1220" i="10"/>
  <c r="A945" i="10"/>
  <c r="A825" i="10"/>
  <c r="A257" i="10"/>
  <c r="A1432" i="10"/>
  <c r="B837" i="10"/>
  <c r="A157" i="10"/>
  <c r="A140" i="10"/>
  <c r="A1211" i="10"/>
  <c r="C1402" i="10"/>
  <c r="B1068" i="10"/>
  <c r="A1419" i="10"/>
  <c r="A1141" i="10"/>
  <c r="A32" i="10"/>
  <c r="C1343" i="10"/>
  <c r="C507" i="10"/>
  <c r="B1104" i="10"/>
  <c r="C92" i="10"/>
  <c r="A87" i="10"/>
  <c r="B1051" i="10"/>
  <c r="B1238" i="10"/>
  <c r="A240" i="10"/>
  <c r="B794" i="10"/>
  <c r="A412" i="10"/>
  <c r="B818" i="10"/>
  <c r="A444" i="10"/>
  <c r="B860" i="10"/>
  <c r="B126" i="10"/>
  <c r="A1005" i="10"/>
  <c r="C992" i="10"/>
  <c r="A519" i="10"/>
  <c r="A1148" i="10"/>
  <c r="A772" i="10"/>
  <c r="B96" i="10"/>
  <c r="B1220" i="10"/>
  <c r="A1194" i="10"/>
  <c r="A266" i="10"/>
  <c r="C1050" i="10"/>
  <c r="C1148" i="10"/>
  <c r="B772" i="10"/>
  <c r="B157" i="10"/>
  <c r="A1134" i="10"/>
  <c r="A1378" i="10"/>
  <c r="C153" i="10"/>
  <c r="A210" i="10"/>
  <c r="A954" i="10"/>
  <c r="A950" i="10"/>
  <c r="C569" i="10"/>
  <c r="C1360" i="10"/>
  <c r="B1228" i="10"/>
  <c r="A1057" i="10"/>
  <c r="C264" i="10"/>
  <c r="C19" i="10"/>
  <c r="A1199" i="10"/>
  <c r="C193" i="10"/>
  <c r="A1025" i="10"/>
  <c r="A1268" i="10"/>
  <c r="C208" i="10"/>
  <c r="A330" i="10"/>
  <c r="C55" i="10"/>
  <c r="C944" i="10"/>
  <c r="C1077" i="10"/>
  <c r="A849" i="10"/>
  <c r="A323" i="10"/>
  <c r="C343" i="10"/>
  <c r="C1211" i="10"/>
  <c r="B835" i="10"/>
  <c r="C1324" i="10"/>
  <c r="C269" i="10"/>
  <c r="A1496" i="10"/>
  <c r="A568" i="10"/>
  <c r="B1405" i="10"/>
  <c r="C582" i="10"/>
  <c r="B923" i="10"/>
  <c r="C1075" i="10"/>
  <c r="B345" i="10"/>
  <c r="B142" i="10"/>
  <c r="A223" i="10"/>
  <c r="C87" i="10"/>
  <c r="C1290" i="10"/>
  <c r="B1015" i="10"/>
  <c r="A725" i="10"/>
  <c r="A578" i="10"/>
  <c r="A478" i="10"/>
  <c r="C59" i="10"/>
  <c r="B1041" i="10"/>
  <c r="A676" i="10"/>
  <c r="B588" i="10"/>
  <c r="C1371" i="10"/>
  <c r="B699" i="10"/>
  <c r="A1160" i="10"/>
  <c r="A1375" i="10"/>
  <c r="A1399" i="10"/>
  <c r="A1070" i="10"/>
  <c r="C634" i="10"/>
  <c r="A1056" i="10"/>
  <c r="A1222" i="10"/>
  <c r="A159" i="10"/>
  <c r="C152" i="10"/>
  <c r="A124" i="10"/>
  <c r="B77" i="10"/>
  <c r="B459" i="10"/>
  <c r="A1028" i="10"/>
  <c r="C1119" i="10"/>
  <c r="A807" i="10"/>
  <c r="A430" i="10"/>
  <c r="B292" i="10"/>
  <c r="C654" i="10"/>
  <c r="B41" i="10"/>
  <c r="B1050" i="10"/>
  <c r="B334" i="10"/>
  <c r="B89" i="10"/>
  <c r="A540" i="10"/>
  <c r="C751" i="10"/>
  <c r="A58" i="10"/>
  <c r="B422" i="10"/>
  <c r="B576" i="10"/>
  <c r="A932" i="10"/>
  <c r="B330" i="10"/>
  <c r="A582" i="10"/>
  <c r="A560" i="10"/>
  <c r="A1485" i="10"/>
  <c r="C971" i="10"/>
  <c r="A873" i="10"/>
  <c r="A572" i="10"/>
  <c r="A1312" i="10"/>
  <c r="C1173" i="10"/>
  <c r="C479" i="10"/>
  <c r="A21" i="10"/>
  <c r="A1494" i="10"/>
  <c r="C988" i="10"/>
  <c r="A464" i="10"/>
  <c r="A26" i="10"/>
  <c r="B1093" i="10"/>
  <c r="A505" i="10"/>
  <c r="B1153" i="10"/>
  <c r="A469" i="10"/>
  <c r="A354" i="10"/>
  <c r="A1335" i="10"/>
  <c r="A321" i="10"/>
  <c r="B1066" i="10"/>
  <c r="B336" i="10"/>
  <c r="A997" i="10"/>
  <c r="A1169" i="10"/>
  <c r="C738" i="10"/>
  <c r="C465" i="10"/>
  <c r="A292" i="10"/>
  <c r="B1161" i="10"/>
  <c r="C162" i="10"/>
  <c r="A242" i="10"/>
  <c r="C905" i="10"/>
  <c r="A295" i="10"/>
  <c r="C235" i="10"/>
  <c r="A1099" i="10"/>
  <c r="A660" i="10"/>
  <c r="B799" i="10"/>
  <c r="A1012" i="10"/>
  <c r="A1359" i="10"/>
  <c r="A494" i="10"/>
  <c r="A1313" i="10"/>
  <c r="B616" i="10"/>
  <c r="A554" i="10"/>
  <c r="B1426" i="10"/>
  <c r="A689" i="10"/>
  <c r="C1113" i="10"/>
  <c r="B854" i="10"/>
  <c r="B780" i="10"/>
  <c r="A327" i="10"/>
  <c r="C457" i="10"/>
  <c r="B611" i="10"/>
  <c r="A946" i="10"/>
  <c r="C200" i="10"/>
  <c r="A824" i="10"/>
  <c r="B994" i="10"/>
  <c r="A872" i="10"/>
  <c r="B847" i="10"/>
  <c r="C1213" i="10"/>
  <c r="C739" i="10"/>
  <c r="B876" i="10"/>
  <c r="A677" i="10"/>
  <c r="A281" i="10"/>
  <c r="A1269" i="10"/>
  <c r="A1277" i="10"/>
  <c r="A1491" i="10"/>
  <c r="A452" i="10"/>
  <c r="A189" i="10"/>
  <c r="A435" i="10"/>
  <c r="A1499" i="10"/>
  <c r="A428" i="10"/>
  <c r="B211" i="10"/>
  <c r="B1329" i="10"/>
  <c r="B511" i="10"/>
  <c r="A767" i="10"/>
  <c r="C1451" i="10"/>
  <c r="A1106" i="10"/>
  <c r="C83" i="10"/>
  <c r="A284" i="10"/>
  <c r="A1214" i="10"/>
  <c r="C611" i="10"/>
  <c r="C1038" i="10"/>
  <c r="A1006" i="10"/>
  <c r="A723" i="10"/>
  <c r="A341" i="10"/>
  <c r="B1499" i="10"/>
  <c r="B1092" i="10"/>
  <c r="B1063" i="10"/>
  <c r="B767" i="10"/>
  <c r="B1106" i="10"/>
  <c r="C284" i="10"/>
  <c r="A463" i="10"/>
  <c r="A1481" i="10"/>
  <c r="C1259" i="10"/>
  <c r="C799" i="10"/>
  <c r="C191" i="10"/>
  <c r="C169" i="10"/>
  <c r="C1012" i="10"/>
  <c r="B1032" i="10"/>
  <c r="A927" i="10"/>
  <c r="B851" i="10"/>
  <c r="B1083" i="10"/>
  <c r="A149" i="10"/>
  <c r="A943" i="10"/>
  <c r="B177" i="10"/>
  <c r="B996" i="10"/>
  <c r="C214" i="10"/>
  <c r="B1214" i="10"/>
  <c r="B360" i="10"/>
  <c r="C757" i="10"/>
  <c r="B1396" i="10"/>
  <c r="B1037" i="10"/>
  <c r="C1154" i="10"/>
  <c r="C1180" i="10"/>
  <c r="B808" i="10"/>
  <c r="B573" i="10"/>
  <c r="A112" i="10"/>
  <c r="B1157" i="10"/>
  <c r="A344" i="10"/>
  <c r="C1229" i="10"/>
  <c r="B1395" i="10"/>
  <c r="B1182" i="10"/>
  <c r="A1195" i="10"/>
  <c r="A625" i="10"/>
  <c r="A365" i="10"/>
  <c r="B455" i="10"/>
  <c r="B234" i="10"/>
  <c r="A1284" i="10"/>
  <c r="B1166" i="10"/>
  <c r="A532" i="10"/>
  <c r="C454" i="10"/>
  <c r="A166" i="10"/>
  <c r="C711" i="10"/>
  <c r="A1463" i="10"/>
  <c r="A1139" i="10"/>
  <c r="A1038" i="10"/>
  <c r="A760" i="10"/>
  <c r="A1054" i="10"/>
  <c r="B1006" i="10"/>
  <c r="B723" i="10"/>
  <c r="A717" i="10"/>
  <c r="C341" i="10"/>
  <c r="A351" i="10"/>
  <c r="A363" i="10"/>
  <c r="B1466" i="10"/>
  <c r="A975" i="10"/>
  <c r="B888" i="10"/>
  <c r="B252" i="10"/>
  <c r="C1092" i="10"/>
  <c r="C192" i="10"/>
  <c r="A817" i="10"/>
  <c r="B919" i="10"/>
  <c r="C1063" i="10"/>
  <c r="A687" i="10"/>
  <c r="C174" i="10"/>
  <c r="A805" i="10"/>
  <c r="C668" i="10"/>
  <c r="C1353" i="10"/>
  <c r="A506" i="10"/>
  <c r="A42" i="10"/>
  <c r="B463" i="10"/>
  <c r="B1481" i="10"/>
  <c r="A867" i="10"/>
  <c r="B1259" i="10"/>
  <c r="A191" i="10"/>
  <c r="C648" i="10"/>
  <c r="B169" i="10"/>
  <c r="C414" i="10"/>
  <c r="A1032" i="10"/>
  <c r="B927" i="10"/>
  <c r="C1083" i="10"/>
  <c r="C374" i="10"/>
  <c r="B149" i="10"/>
  <c r="A488" i="10"/>
  <c r="C996" i="10"/>
  <c r="B214" i="10"/>
  <c r="A1355" i="10"/>
  <c r="A1058" i="10"/>
  <c r="A662" i="10"/>
  <c r="C360" i="10"/>
  <c r="A477" i="10"/>
  <c r="A476" i="10"/>
  <c r="C493" i="10"/>
  <c r="A1183" i="10"/>
  <c r="A1180" i="10"/>
  <c r="C808" i="10"/>
  <c r="C573" i="10"/>
  <c r="A176" i="10"/>
  <c r="B137" i="10"/>
  <c r="C112" i="10"/>
  <c r="A1157" i="10"/>
  <c r="B732" i="10"/>
  <c r="A196" i="10"/>
  <c r="C1182" i="10"/>
  <c r="B1195" i="10"/>
  <c r="A518" i="10"/>
  <c r="B625" i="10"/>
  <c r="A640" i="10"/>
  <c r="B884" i="10"/>
  <c r="B365" i="10"/>
  <c r="B443" i="10"/>
  <c r="I12" i="7"/>
  <c r="I27" i="7" s="1"/>
  <c r="B1284" i="10"/>
  <c r="A438" i="10"/>
  <c r="B348" i="10"/>
  <c r="B532" i="10"/>
  <c r="A454" i="10"/>
  <c r="C1463" i="10"/>
  <c r="B1139" i="10"/>
  <c r="A1030" i="10"/>
  <c r="A834" i="10"/>
  <c r="B760" i="10"/>
  <c r="A1179" i="10"/>
  <c r="C800" i="10"/>
  <c r="B1054" i="10"/>
  <c r="A718" i="10"/>
  <c r="B717" i="10"/>
  <c r="B351" i="10"/>
  <c r="A45" i="10"/>
  <c r="B975" i="10"/>
  <c r="A1363" i="10"/>
  <c r="C888" i="10"/>
  <c r="C133" i="10"/>
  <c r="B928" i="10"/>
  <c r="A192" i="10"/>
  <c r="C817" i="10"/>
  <c r="B1217" i="10"/>
  <c r="C687" i="10"/>
  <c r="B805" i="10"/>
  <c r="B517" i="10"/>
  <c r="A668" i="10"/>
  <c r="A1201" i="10"/>
  <c r="B1353" i="10"/>
  <c r="B609" i="10"/>
  <c r="A335" i="10"/>
  <c r="A991" i="10"/>
  <c r="B506" i="10"/>
  <c r="B42" i="10"/>
  <c r="C606" i="10"/>
  <c r="B64" i="10"/>
  <c r="B867" i="10"/>
  <c r="A648" i="10"/>
  <c r="A143" i="10"/>
  <c r="A414" i="10"/>
  <c r="A1295" i="10"/>
  <c r="B1196" i="10"/>
  <c r="A282" i="10"/>
  <c r="B374" i="10"/>
  <c r="C122" i="10"/>
  <c r="B488" i="10"/>
  <c r="B1221" i="10"/>
  <c r="A1279" i="10"/>
  <c r="B473" i="10"/>
  <c r="A350" i="10"/>
  <c r="C1116" i="10"/>
  <c r="C1318" i="10"/>
  <c r="A1285" i="10"/>
  <c r="C1355" i="10"/>
  <c r="C1058" i="10"/>
  <c r="C662" i="10"/>
  <c r="B477" i="10"/>
  <c r="B476" i="10"/>
  <c r="A493" i="10"/>
  <c r="B1183" i="10"/>
  <c r="A843" i="10"/>
  <c r="A801" i="10"/>
  <c r="A372" i="10"/>
  <c r="B176" i="10"/>
  <c r="C137" i="10"/>
  <c r="C732" i="10"/>
  <c r="A490" i="10"/>
  <c r="B196" i="10"/>
  <c r="C1019" i="10"/>
  <c r="C1297" i="10"/>
  <c r="B518" i="10"/>
  <c r="B640" i="10"/>
  <c r="A882" i="10"/>
  <c r="C884" i="10"/>
  <c r="C443" i="10"/>
  <c r="C312" i="10"/>
  <c r="B329" i="10"/>
  <c r="A131" i="10"/>
  <c r="A24" i="10"/>
  <c r="C1486" i="10"/>
  <c r="C1124" i="10"/>
  <c r="B820" i="10"/>
  <c r="C438" i="10"/>
  <c r="A348" i="10"/>
  <c r="A358" i="10"/>
  <c r="C1030" i="10"/>
  <c r="B834" i="10"/>
  <c r="A1215" i="10"/>
  <c r="B1179" i="10"/>
  <c r="A800" i="10"/>
  <c r="B718" i="10"/>
  <c r="B1301" i="10"/>
  <c r="A1299" i="10"/>
  <c r="A1435" i="10"/>
  <c r="C331" i="10"/>
  <c r="C626" i="10"/>
  <c r="C45" i="10"/>
  <c r="A1368" i="10"/>
  <c r="B1363" i="10"/>
  <c r="A1380" i="10"/>
  <c r="A792" i="10"/>
  <c r="A133" i="10"/>
  <c r="C1003" i="10"/>
  <c r="C928" i="10"/>
  <c r="C1217" i="10"/>
  <c r="C134" i="10"/>
  <c r="A517" i="10"/>
  <c r="C1357" i="10"/>
  <c r="B1201" i="10"/>
  <c r="C609" i="10"/>
  <c r="B335" i="10"/>
  <c r="C198" i="10"/>
  <c r="B991" i="10"/>
  <c r="B606" i="10"/>
  <c r="C306" i="10"/>
  <c r="C64" i="10"/>
  <c r="A982" i="10"/>
  <c r="C1122" i="10"/>
  <c r="B143" i="10"/>
  <c r="A1109" i="10"/>
  <c r="A969" i="10"/>
  <c r="C1198" i="10"/>
  <c r="B389" i="10"/>
  <c r="C1295" i="10"/>
  <c r="A1281" i="10"/>
  <c r="B1309" i="10"/>
  <c r="C1196" i="10"/>
  <c r="B282" i="10"/>
  <c r="A122" i="10"/>
  <c r="C172" i="10"/>
  <c r="A1221" i="10"/>
  <c r="B1125" i="10"/>
  <c r="B1279" i="10"/>
  <c r="C473" i="10"/>
  <c r="B449" i="10"/>
  <c r="B350" i="10"/>
  <c r="C125" i="10"/>
  <c r="A1116" i="10"/>
  <c r="B1318" i="10"/>
  <c r="C1285" i="10"/>
  <c r="A756" i="10"/>
  <c r="B911" i="10"/>
  <c r="A188" i="10"/>
  <c r="B1316" i="10"/>
  <c r="B1298" i="10"/>
  <c r="B843" i="10"/>
  <c r="B254" i="10"/>
  <c r="B801" i="10"/>
  <c r="B372" i="10"/>
  <c r="C346" i="10"/>
  <c r="A308" i="10"/>
  <c r="B490" i="10"/>
  <c r="A1019" i="10"/>
  <c r="B1297" i="10"/>
  <c r="B1464" i="10"/>
  <c r="A1024" i="10"/>
  <c r="B882" i="10"/>
  <c r="A312" i="10"/>
  <c r="A300" i="10"/>
  <c r="B131" i="10"/>
  <c r="C24" i="10"/>
  <c r="B1374" i="10"/>
  <c r="A1186" i="10"/>
  <c r="B1486" i="10"/>
  <c r="B1384" i="10"/>
  <c r="A1124" i="10"/>
  <c r="A820" i="10"/>
  <c r="B358" i="10"/>
  <c r="C318" i="10"/>
  <c r="B1350" i="10"/>
  <c r="A1394" i="10"/>
  <c r="A1352" i="10"/>
  <c r="A148" i="10"/>
  <c r="C1215" i="10"/>
  <c r="C1315" i="10"/>
  <c r="C1301" i="10"/>
  <c r="C1299" i="10"/>
  <c r="C1435" i="10"/>
  <c r="B331" i="10"/>
  <c r="A424" i="10"/>
  <c r="B626" i="10"/>
  <c r="A267" i="10"/>
  <c r="A238" i="10"/>
  <c r="A138" i="10"/>
  <c r="B603" i="10"/>
  <c r="B1368" i="10"/>
  <c r="B1472" i="10"/>
  <c r="B1380" i="10"/>
  <c r="C792" i="10"/>
  <c r="B1049" i="10"/>
  <c r="A1003" i="10"/>
  <c r="B586" i="10"/>
  <c r="A134" i="10"/>
  <c r="A1338" i="10"/>
  <c r="A1357" i="10"/>
  <c r="A1255" i="10"/>
  <c r="B500" i="10"/>
  <c r="B839" i="1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<sst xmlns="http://schemas.openxmlformats.org/spreadsheetml/2006/main" count="1482" uniqueCount="366">
  <si>
    <t>Matrice d'aide à la collecte d'information pour la déclaration des mises en marché d'Emballages Professionnels</t>
  </si>
  <si>
    <r>
      <rPr>
        <b/>
        <sz val="11"/>
        <color theme="2" tint="-0.749992370372631"/>
        <rFont val="Arial"/>
        <family val="2"/>
        <scheme val="major"/>
      </rPr>
      <t xml:space="preserve">Objet </t>
    </r>
    <r>
      <rPr>
        <sz val="11"/>
        <color theme="2" tint="-0.749992370372631"/>
        <rFont val="Arial"/>
        <family val="2"/>
        <scheme val="major"/>
      </rPr>
      <t xml:space="preserve">: </t>
    </r>
    <r>
      <rPr>
        <b/>
        <sz val="11"/>
        <color theme="2" tint="-0.749992370372631"/>
        <rFont val="Arial"/>
        <family val="2"/>
        <scheme val="major"/>
      </rPr>
      <t xml:space="preserve">Guide d'utilisation de la matrice de recensement des emballages professionnels
</t>
    </r>
    <r>
      <rPr>
        <sz val="11"/>
        <color theme="2" tint="-0.749992370372631"/>
        <rFont val="Arial"/>
        <family val="2"/>
        <scheme val="major"/>
      </rPr>
      <t xml:space="preserve">Cette matrice a pour objectif de recenser l'ensemble de vos emballages professionnels mis sur le marché français. Elle se compose de quatre onglets :
</t>
    </r>
    <r>
      <rPr>
        <b/>
        <sz val="11"/>
        <color theme="2" tint="-0.749992370372631"/>
        <rFont val="Arial"/>
        <family val="2"/>
        <scheme val="major"/>
      </rPr>
      <t>- Matrice EPRO Essentielle :</t>
    </r>
    <r>
      <rPr>
        <sz val="11"/>
        <color theme="2" tint="-0.749992370372631"/>
        <rFont val="Arial"/>
        <family val="2"/>
        <scheme val="major"/>
      </rPr>
      <t xml:space="preserve"> Cet onglet vous permet de saisir les informations indispensables à votre future déclaration EPRO. Vous devez y renseigner chaque emballage dont vous êtes le metteur en marché. Ces données correspondent aux obligations fixées par l’État (arrêté relatif aux données des filières REP).
</t>
    </r>
    <r>
      <rPr>
        <i/>
        <sz val="11"/>
        <color theme="2" tint="-0.749992370372631"/>
        <rFont val="Arial"/>
        <family val="2"/>
        <scheme val="major"/>
      </rPr>
      <t xml:space="preserve">Note : Vous pouvez préciser la période de référence dans les cases K2 et L2. Le poids total (colonne L) est calculé automatiquement à partir des colonnes J et K. Le code d'éco-participation Twiice est renseigné automatiquement sur la base des informations des colonnes E à I.
</t>
    </r>
    <r>
      <rPr>
        <b/>
        <sz val="11"/>
        <color theme="2" tint="-0.749992370372631"/>
        <rFont val="Arial"/>
        <family val="2"/>
        <scheme val="major"/>
      </rPr>
      <t xml:space="preserve">- Matrice EPRO Unitaire </t>
    </r>
    <r>
      <rPr>
        <i/>
        <sz val="11"/>
        <color theme="2" tint="-0.749992370372631"/>
        <rFont val="Arial"/>
        <family val="2"/>
        <scheme val="major"/>
      </rPr>
      <t xml:space="preserve">: </t>
    </r>
    <r>
      <rPr>
        <sz val="11"/>
        <color theme="2" tint="-0.749992370372631"/>
        <rFont val="Arial"/>
        <family val="2"/>
        <scheme val="major"/>
      </rPr>
      <t xml:space="preserve">Cet onglet vous permet de saisir les données pour votre déclaration à l'unité des IBC / GRV, Big Bags et palettes bois.
Pour chaque référence, sélectionnez la famille, puis le format (type d'IBC, tranche de volume du Big Bag ou tranche de surface de plancher de la palette), la caractéristique (classification de l'IBC, toile standard ou doublure / toile lourde du Big Bag, robustesse de la palette), le dosseret pour les palettes, la catégorie d'usage, et saisissez le nombre d'unités de la période de référence. La matrice calcule automatiquement le code éco-participation Twiice, le poids de référence (unités × poids de l'abaque, sauf IBC), le tarif unitaire et l'éco-contribution. La colonne « Contrôle de saisie » doit afficher OK. Les palettes de plus de 3 m² ou non bois se déclarent au poids réel dans l'onglet Matrice EPRO Essentielle. Les lignes "OK" alimentent automatiquement la Calculatrice (lignes 10 - Bois, 64 - PP souple, 68 - IBC neufs et 69 - IBC reconditionnés poche neuve) et l'onglet "Données pour fichier d'import".
Pour plus d'information sur les abaques IBC / GRV, BIg Bags et Palettes bois vous pouvez vous référer au guide des tarifs d'éco-contributions 2027 (p.12 à p.14). 
</t>
    </r>
    <r>
      <rPr>
        <i/>
        <sz val="11"/>
        <color theme="2" tint="-0.749992370372631"/>
        <rFont val="Arial"/>
        <family val="2"/>
        <scheme val="major"/>
      </rPr>
      <t xml:space="preserve">Note : Pour les IBC / GRV ils sont obligatoirement à déclarer à l'unité. Pour les Big Bags et les palettes bois vous pouvez utiliser la déclaration à l'unité ou la déclaration au poids réel si vous le connaissez en utilisant l'onglet Matrice EPRO Essentielle.
</t>
    </r>
    <r>
      <rPr>
        <sz val="11"/>
        <color theme="2" tint="-0.749992370372631"/>
        <rFont val="Arial"/>
        <family val="2"/>
        <scheme val="major"/>
      </rPr>
      <t xml:space="preserve">
</t>
    </r>
    <r>
      <rPr>
        <b/>
        <sz val="11"/>
        <color theme="2" tint="-0.749992370372631"/>
        <rFont val="Arial"/>
        <family val="2"/>
        <scheme val="major"/>
      </rPr>
      <t>- Calculatrice t &amp; budget EPRO :</t>
    </r>
    <r>
      <rPr>
        <sz val="11"/>
        <color theme="2" tint="-0.749992370372631"/>
        <rFont val="Arial"/>
        <family val="2"/>
        <scheme val="major"/>
      </rPr>
      <t xml:space="preserve"> Cet onglet s'alimente automatiquement. Il présente la synthèse de vos emballages par matériau et par usage (unique ou réemployable)</t>
    </r>
    <r>
      <rPr>
        <i/>
        <sz val="11"/>
        <color theme="2" tint="-0.749992370372631"/>
        <rFont val="Arial"/>
        <family val="2"/>
        <scheme val="major"/>
      </rPr>
      <t xml:space="preserve"> ainsi que le budget EPRO correspondant.</t>
    </r>
    <r>
      <rPr>
        <sz val="11"/>
        <color theme="2" tint="-0.749992370372631"/>
        <rFont val="Arial"/>
        <family val="2"/>
        <scheme val="major"/>
      </rPr>
      <t xml:space="preserve">
</t>
    </r>
    <r>
      <rPr>
        <b/>
        <i/>
        <u/>
        <sz val="11"/>
        <color theme="2" tint="-0.749992370372631"/>
        <rFont val="Arial"/>
        <family val="2"/>
        <scheme val="major"/>
      </rPr>
      <t>Attention : Ce tableau n’est pas une grille déclarative d’éco-contributions</t>
    </r>
    <r>
      <rPr>
        <i/>
        <sz val="11"/>
        <color theme="2" tint="-0.749992370372631"/>
        <rFont val="Arial"/>
        <family val="2"/>
        <scheme val="major"/>
      </rPr>
      <t xml:space="preserve"> ; il sert exclusivement à évaluer vos tonnages et votre budget d'éco-contribution total sur la base du barème Twiice 2027. La distinction par usage vous permet d'identifier les emballages éligibles à la prime de réemploi de 50 % (sur le montant de l’éco-contribution) prévue par la filière EPRO pour les emballages réemployables.
</t>
    </r>
    <r>
      <rPr>
        <sz val="11"/>
        <color theme="2" tint="-0.749992370372631"/>
        <rFont val="Arial"/>
        <family val="2"/>
        <scheme val="major"/>
      </rPr>
      <t xml:space="preserve">
</t>
    </r>
    <r>
      <rPr>
        <b/>
        <sz val="11"/>
        <color theme="2" tint="-0.749992370372631"/>
        <rFont val="Arial"/>
        <family val="2"/>
        <scheme val="major"/>
      </rPr>
      <t>- Matrice EPRO Avancée :</t>
    </r>
    <r>
      <rPr>
        <sz val="11"/>
        <color theme="2" tint="-0.749992370372631"/>
        <rFont val="Arial"/>
        <family val="2"/>
        <scheme val="major"/>
      </rPr>
      <t xml:space="preserve"> Cet onglet reprend les données de la matrice "Essentielle" et vous permet d’y ajouter des détails techniques complémentaires. Ces informations vous seront utiles pour anticiper d'éventuelles éco-modulations à partir de l'année N+1.
</t>
    </r>
    <r>
      <rPr>
        <i/>
        <sz val="11"/>
        <color theme="2" tint="-0.749992370372631"/>
        <rFont val="Arial"/>
        <family val="2"/>
        <scheme val="major"/>
      </rPr>
      <t>Précision : Cette liste exhaustive ne préfigure en rien les futures éco-modulations qui seront officiellement proposées par Twiice.</t>
    </r>
    <r>
      <rPr>
        <sz val="11"/>
        <color theme="2" tint="-0.749992370372631"/>
        <rFont val="Arial"/>
        <family val="2"/>
        <scheme val="major"/>
      </rPr>
      <t xml:space="preserve"> 
</t>
    </r>
    <r>
      <rPr>
        <b/>
        <sz val="11"/>
        <color theme="2" tint="-0.749992370372631"/>
        <rFont val="Arial"/>
        <family val="2"/>
        <scheme val="major"/>
      </rPr>
      <t>- Données pour fichier d'import :</t>
    </r>
    <r>
      <rPr>
        <sz val="11"/>
        <color theme="2" tint="-0.749992370372631"/>
        <rFont val="Arial"/>
        <family val="2"/>
        <scheme val="major"/>
      </rPr>
      <t xml:space="preserve"> Ce dernier onglet s'alimente automatiquement avec toutes les données nécessaires à la déclaration de vos emballages professionnels dont vous êtes metteur sur le marché. Si vous souhaitez utiliser l'import de masse pour votre déclaration EPRO sur votre espace adhérent MyValobat Adhérent, vous pouvez copier les données des colonnes A, B et C de cet onglet pour les coller sur le fichier dédié "Fichier d'import déclaration". Disponible sur demande auprès de Valobat.</t>
    </r>
  </si>
  <si>
    <r>
      <rPr>
        <b/>
        <sz val="11"/>
        <color theme="2" tint="-0.749992370372631"/>
        <rFont val="Arial"/>
        <family val="2"/>
        <scheme val="major"/>
      </rPr>
      <t>Définition des emballages professionnels</t>
    </r>
    <r>
      <rPr>
        <sz val="11"/>
        <color theme="2" tint="-0.749992370372631"/>
        <rFont val="Arial"/>
        <family val="2"/>
        <scheme val="major"/>
      </rPr>
      <t xml:space="preserve">
Les emballages professionnels regroupent les emballages de vente, de regroupement et de transport utilisés pour la commercialisation de produits consommés ou utilisés par des professionnels.
</t>
    </r>
    <r>
      <rPr>
        <b/>
        <sz val="11"/>
        <color theme="2" tint="-0.749992370372631"/>
        <rFont val="Arial"/>
        <family val="2"/>
        <scheme val="major"/>
      </rPr>
      <t xml:space="preserve">Périmètre de comptabilisation
</t>
    </r>
    <r>
      <rPr>
        <sz val="11"/>
        <color theme="2" tint="-0.749992370372631"/>
        <rFont val="Arial"/>
        <family val="2"/>
        <scheme val="major"/>
      </rPr>
      <t xml:space="preserve">
Doivent être comptabilisés les emballages :
① Ceux mis sur le marché national (France Métropolitaine et DROM-COM)
② Les importations d'emballages mis en marché en France 
③ Sont exclues les exportations
Pour vous aider à identifier votre rôle, vous trouverez ci-dessous un tableau récapitulatif présentant les types d'emballages et les règles permettant de déterminer qui est le « metteur sur le marché ».</t>
    </r>
  </si>
  <si>
    <r>
      <rPr>
        <b/>
        <u/>
        <sz val="11"/>
        <color theme="2" tint="-0.749992370372631"/>
        <rFont val="Arial"/>
        <family val="2"/>
        <scheme val="major"/>
      </rPr>
      <t>Lexique</t>
    </r>
    <r>
      <rPr>
        <sz val="11"/>
        <color theme="2" tint="-0.749992370372631"/>
        <rFont val="Arial"/>
        <family val="2"/>
        <scheme val="major"/>
      </rPr>
      <t xml:space="preserve">
</t>
    </r>
    <r>
      <rPr>
        <b/>
        <sz val="11"/>
        <color theme="2" tint="-0.749992370372631"/>
        <rFont val="Arial"/>
        <family val="2"/>
        <scheme val="major"/>
      </rPr>
      <t xml:space="preserve">Type d’emballages
</t>
    </r>
    <r>
      <rPr>
        <i/>
        <sz val="11"/>
        <color theme="2" tint="-0.749992370372631"/>
        <rFont val="Arial"/>
        <family val="2"/>
        <scheme val="major"/>
      </rPr>
      <t>Cette catégorie regroupe les typologies d’emballages comme emballage de vente, et les autres emballages (groupement et transport).</t>
    </r>
    <r>
      <rPr>
        <sz val="11"/>
        <color theme="2" tint="-0.749992370372631"/>
        <rFont val="Arial"/>
        <family val="2"/>
        <scheme val="major"/>
      </rPr>
      <t xml:space="preserve">
</t>
    </r>
    <r>
      <rPr>
        <b/>
        <sz val="11"/>
        <color theme="2" tint="-0.749992370372631"/>
        <rFont val="Arial"/>
        <family val="2"/>
        <scheme val="major"/>
      </rPr>
      <t>Emballage de vente :</t>
    </r>
    <r>
      <rPr>
        <sz val="11"/>
        <color theme="2" tint="-0.749992370372631"/>
        <rFont val="Arial"/>
        <family val="2"/>
        <scheme val="major"/>
      </rPr>
      <t xml:space="preserve"> un emballage conçu de manière à constituer au point de vente une unité de vente, elle-même constituée de produits et d’emballages, pour l’utilisateur final;
</t>
    </r>
    <r>
      <rPr>
        <b/>
        <sz val="11"/>
        <color theme="2" tint="-0.749992370372631"/>
        <rFont val="Arial"/>
        <family val="2"/>
        <scheme val="major"/>
      </rPr>
      <t>Emballage de groupement :</t>
    </r>
    <r>
      <rPr>
        <sz val="11"/>
        <color theme="2" tint="-0.749992370372631"/>
        <rFont val="Arial"/>
        <family val="2"/>
        <scheme val="major"/>
      </rPr>
      <t xml:space="preserve"> un emballage conçu de manière à constituer au point de vente un groupe d’un certain nombre d’unités de vente, que ce groupe d’unités de vente soit vendu tel quel à l’utilisateur final ou qu’il serve à faciliter le réapprovisionnement des rayons au point de vente ou à créer une unité de stockage ou de distribution, et qui peut être enlevé sans modifier les caractéristiques du produit;
</t>
    </r>
    <r>
      <rPr>
        <b/>
        <sz val="11"/>
        <color theme="2" tint="-0.749992370372631"/>
        <rFont val="Arial"/>
        <family val="2"/>
        <scheme val="major"/>
      </rPr>
      <t>Emballage de transport :</t>
    </r>
    <r>
      <rPr>
        <sz val="11"/>
        <color theme="2" tint="-0.749992370372631"/>
        <rFont val="Arial"/>
        <family val="2"/>
        <scheme val="major"/>
      </rPr>
      <t xml:space="preserve"> un emballage conçu de manière à faciliter la manipulation et le transport d’une ou de plus d’une unité de vente ou d’un groupe d’unités de vente, afin d’éviter les dommages au produit liés à leur manipulation et à leur transport, mais à l’exclusion des conteneurs de transport routier, ferroviaire, maritime et aérien;
</t>
    </r>
    <r>
      <rPr>
        <b/>
        <sz val="11"/>
        <color theme="2" tint="-0.749992370372631"/>
        <rFont val="Arial"/>
        <family val="2"/>
        <scheme val="major"/>
      </rPr>
      <t xml:space="preserve">Matériau
</t>
    </r>
    <r>
      <rPr>
        <i/>
        <sz val="11"/>
        <color theme="2" tint="-0.749992370372631"/>
        <rFont val="Arial"/>
        <family val="2"/>
        <scheme val="major"/>
      </rPr>
      <t>Le matériau est l’élément principal du calcul de l’éco-contribution. Il est important de rappeler qu’il est nécessaire de déclarer le matériau majoritaire de l’emballage. Si le second matériau de l’emballage fait moins de 5% du poids total de l’emballage, alors il sera nécessaire de déclarer l’emballage dans le matériau majoritaire. Dans l’autre cas, il est nécessaire de séparer la déclaration des matériaux.</t>
    </r>
    <r>
      <rPr>
        <sz val="11"/>
        <color theme="2" tint="-0.749992370372631"/>
        <rFont val="Arial"/>
        <family val="2"/>
        <scheme val="major"/>
      </rPr>
      <t xml:space="preserve">
</t>
    </r>
    <r>
      <rPr>
        <b/>
        <sz val="11"/>
        <color theme="2" tint="-0.749992370372631"/>
        <rFont val="Arial"/>
        <family val="2"/>
        <scheme val="major"/>
      </rPr>
      <t xml:space="preserve">Catégorie d’usage
</t>
    </r>
    <r>
      <rPr>
        <i/>
        <sz val="11"/>
        <color theme="2" tint="-0.749992370372631"/>
        <rFont val="Arial"/>
        <family val="2"/>
        <scheme val="major"/>
      </rPr>
      <t>La catégorie d’usage représente les différents types d’usage d’un emballage selon les définitions du réemploi. 3 catégories d’usage : emballage à usage unique, réemployable et réemployé.</t>
    </r>
    <r>
      <rPr>
        <sz val="11"/>
        <color theme="2" tint="-0.749992370372631"/>
        <rFont val="Arial"/>
        <family val="2"/>
        <scheme val="major"/>
      </rPr>
      <t xml:space="preserve">
</t>
    </r>
    <r>
      <rPr>
        <b/>
        <sz val="11"/>
        <color theme="2" tint="-0.749992370372631"/>
        <rFont val="Arial"/>
        <family val="2"/>
        <scheme val="major"/>
      </rPr>
      <t>Usage unique :</t>
    </r>
    <r>
      <rPr>
        <sz val="11"/>
        <color theme="2" tint="-0.749992370372631"/>
        <rFont val="Arial"/>
        <family val="2"/>
        <scheme val="major"/>
      </rPr>
      <t xml:space="preserve"> Emballage qui n’est pas conçu, créé ou mis sur le marché pour accomplir, pendant sa durée de vie, plusieurs trajets ou rotations en étant retourné à un producteur pour être rempli à nouveau.
</t>
    </r>
    <r>
      <rPr>
        <b/>
        <sz val="11"/>
        <color theme="2" tint="-0.749992370372631"/>
        <rFont val="Arial"/>
        <family val="2"/>
        <scheme val="major"/>
      </rPr>
      <t>Réemployable :</t>
    </r>
    <r>
      <rPr>
        <sz val="11"/>
        <color theme="2" tint="-0.749992370372631"/>
        <rFont val="Arial"/>
        <family val="2"/>
        <scheme val="major"/>
      </rPr>
      <t xml:space="preserve"> Emballage conçu, créé et mis sur le marché pour pouvoir accomplir pendant son cycle de vie plusieurs trajets ou rotations pour un usage identique à celui pour lequel il a été conçu.
</t>
    </r>
    <r>
      <rPr>
        <b/>
        <sz val="11"/>
        <color theme="2" tint="-0.749992370372631"/>
        <rFont val="Arial"/>
        <family val="2"/>
        <scheme val="major"/>
      </rPr>
      <t>Réemployé :</t>
    </r>
    <r>
      <rPr>
        <sz val="11"/>
        <color theme="2" tint="-0.749992370372631"/>
        <rFont val="Arial"/>
        <family val="2"/>
        <scheme val="major"/>
      </rPr>
      <t xml:space="preserve"> Un emballage réemployable (cf définition précédente) faisant l'objet d'au moins une deuxième utilisation pour un usage de même nature que celui pour lequel il a été conçu, et dont le réemploi est organisé par ou pour le compte du producteur.
</t>
    </r>
    <r>
      <rPr>
        <b/>
        <sz val="11"/>
        <color theme="2" tint="-0.749992370372631"/>
        <rFont val="Arial"/>
        <family val="2"/>
        <scheme val="major"/>
      </rPr>
      <t xml:space="preserve">Classification
</t>
    </r>
    <r>
      <rPr>
        <i/>
        <sz val="11"/>
        <color theme="2" tint="-0.749992370372631"/>
        <rFont val="Arial"/>
        <family val="2"/>
        <scheme val="major"/>
      </rPr>
      <t xml:space="preserve">Cette catégorie permet d’identifier des aspects techniques des emballages ayant un impact sur les obligations réglementaires (réemploi, incorporation…).
</t>
    </r>
    <r>
      <rPr>
        <sz val="11"/>
        <color theme="2" tint="-0.749992370372631"/>
        <rFont val="Arial"/>
        <family val="2"/>
        <scheme val="major"/>
      </rPr>
      <t xml:space="preserve">
</t>
    </r>
    <r>
      <rPr>
        <b/>
        <sz val="11"/>
        <color theme="2" tint="-0.749992370372631"/>
        <rFont val="Arial"/>
        <family val="2"/>
        <scheme val="major"/>
      </rPr>
      <t>Sans classification :</t>
    </r>
    <r>
      <rPr>
        <sz val="11"/>
        <color theme="2" tint="-0.749992370372631"/>
        <rFont val="Arial"/>
        <family val="2"/>
        <scheme val="major"/>
      </rPr>
      <t xml:space="preserve"> mon emballage ne répond à aucune spécificité précise (non cités dans la liste)
</t>
    </r>
    <r>
      <rPr>
        <b/>
        <sz val="11"/>
        <color theme="2" tint="-0.749992370372631"/>
        <rFont val="Arial"/>
        <family val="2"/>
        <scheme val="major"/>
      </rPr>
      <t>Dangereux :</t>
    </r>
    <r>
      <rPr>
        <sz val="11"/>
        <color theme="2" tint="-0.749992370372631"/>
        <rFont val="Arial"/>
        <family val="2"/>
        <scheme val="major"/>
      </rPr>
      <t xml:space="preserve"> mon emballage est utilisé pour contenir des marchandises dangereuses conformément à la directive 2008/68/CE ;
</t>
    </r>
    <r>
      <rPr>
        <b/>
        <sz val="11"/>
        <color theme="2" tint="-0.749992370372631"/>
        <rFont val="Arial"/>
        <family val="2"/>
        <scheme val="major"/>
      </rPr>
      <t>Contact alimentaire :</t>
    </r>
    <r>
      <rPr>
        <sz val="11"/>
        <color theme="2" tint="-0.749992370372631"/>
        <rFont val="Arial"/>
        <family val="2"/>
        <scheme val="major"/>
      </rPr>
      <t xml:space="preserve"> mon emballage est considéré comme sensible au contact alimentaire.
</t>
    </r>
    <r>
      <rPr>
        <b/>
        <sz val="11"/>
        <color theme="2" tint="-0.749992370372631"/>
        <rFont val="Arial"/>
        <family val="2"/>
        <scheme val="major"/>
      </rPr>
      <t>Autres contacts sensibles :</t>
    </r>
    <r>
      <rPr>
        <sz val="11"/>
        <color theme="2" tint="-0.749992370372631"/>
        <rFont val="Arial"/>
        <family val="2"/>
        <scheme val="major"/>
      </rPr>
      <t xml:space="preserve"> les emballages pharmaceutiques, cosmétiques, santé / médical et nutrition animale.
</t>
    </r>
    <r>
      <rPr>
        <b/>
        <sz val="11"/>
        <color theme="2" tint="-0.749992370372631"/>
        <rFont val="Arial"/>
        <family val="2"/>
        <scheme val="major"/>
      </rPr>
      <t xml:space="preserve">Eco-modulation
</t>
    </r>
    <r>
      <rPr>
        <i/>
        <sz val="11"/>
        <color theme="2" tint="-0.749992370372631"/>
        <rFont val="Arial"/>
        <family val="2"/>
        <scheme val="major"/>
      </rPr>
      <t xml:space="preserve">Application d’une éco-modulation selon des critères définis par l’ensemble des éco-organismes. </t>
    </r>
    <r>
      <rPr>
        <sz val="11"/>
        <color theme="2" tint="-0.749992370372631"/>
        <rFont val="Arial"/>
        <family val="2"/>
        <scheme val="major"/>
      </rPr>
      <t xml:space="preserve">
</t>
    </r>
    <r>
      <rPr>
        <b/>
        <sz val="11"/>
        <color theme="2" tint="-0.749992370372631"/>
        <rFont val="Arial"/>
        <family val="2"/>
        <scheme val="major"/>
      </rPr>
      <t xml:space="preserve">
</t>
    </r>
  </si>
  <si>
    <r>
      <t xml:space="preserve">Structure du code éco-contribution Twiice
</t>
    </r>
    <r>
      <rPr>
        <sz val="11"/>
        <color theme="2" tint="-0.749992370372631"/>
        <rFont val="Arial"/>
        <family val="2"/>
        <scheme val="major"/>
      </rPr>
      <t xml:space="preserve">Chaque emballage est identifié par un code d’éco-contribution à 7 chiffres.
Ce code est propre à chaque type d’emballage et détermine le barème applicable.
Certains éléments du code ont un impact direct sur le montant d’éco-contribution 
(matériau, usage et éco-modulation).
D’autres éléments n’ont pas d’impact financier mais permettent d’évaluer l’atteinte 
des objectifs réglementaires (type d’emballage et classification).
</t>
    </r>
    <r>
      <rPr>
        <b/>
        <sz val="11"/>
        <color theme="2" tint="-0.749992370372631"/>
        <rFont val="Arial"/>
        <family val="2"/>
        <scheme val="major"/>
      </rPr>
      <t xml:space="preserve">
</t>
    </r>
  </si>
  <si>
    <r>
      <t xml:space="preserve">
Vous trouverez ici le texte définitif de l'arrêté périmètre vous permettant d'identifier la filière concernée par les emballages de vente de vos produits :  </t>
    </r>
    <r>
      <rPr>
        <sz val="11"/>
        <color theme="2" tint="-0.749992370372631"/>
        <rFont val="Arial"/>
        <family val="2"/>
        <scheme val="major"/>
      </rPr>
      <t xml:space="preserve"> 
https://www.legifrance.gouv.fr/jorf/id/JORFTEXT000053043132</t>
    </r>
  </si>
  <si>
    <r>
      <t>Pour toute question sur l'utilisation de ce fichier, vous pouvez nous contacter par mail :</t>
    </r>
    <r>
      <rPr>
        <sz val="11"/>
        <color theme="2" tint="-0.749992370372631"/>
        <rFont val="Arial"/>
        <family val="2"/>
        <scheme val="major"/>
      </rPr>
      <t xml:space="preserve"> pierre.cifarelli@valobat.fr</t>
    </r>
  </si>
  <si>
    <r>
      <t xml:space="preserve">Matrice de collecte de données pour les emballages professionnels en vue de la déclaration EPRO dont vous êtes metteur en marché
</t>
    </r>
    <r>
      <rPr>
        <i/>
        <sz val="14"/>
        <color theme="3"/>
        <rFont val="Arial"/>
        <family val="2"/>
        <scheme val="major"/>
      </rPr>
      <t>(les colonnes marquées d'une* représentent les données obligatoires à fournir à l'éco-organisme)</t>
    </r>
  </si>
  <si>
    <t xml:space="preserve">Année de référence : </t>
  </si>
  <si>
    <t>du 01/01/2025 au 31/12/2025</t>
  </si>
  <si>
    <t>Reference interne</t>
  </si>
  <si>
    <t>Description ou commentaire</t>
  </si>
  <si>
    <t>Origine (Import/National)</t>
  </si>
  <si>
    <t>Type d'emballage (Vente / Regroupement / Transport)*</t>
  </si>
  <si>
    <t>Catégorie matériaux*</t>
  </si>
  <si>
    <t>Catégorie d'usage (Unique / Réemployable / Réemployé)*</t>
  </si>
  <si>
    <t>Classification*</t>
  </si>
  <si>
    <t>Eco-modulation*</t>
  </si>
  <si>
    <t>Poids unitaire (kg)*</t>
  </si>
  <si>
    <t>Volume annuel (unités)*</t>
  </si>
  <si>
    <t>Poids Total (T)</t>
  </si>
  <si>
    <t>Code éco-participation Twiice</t>
  </si>
  <si>
    <t>exemple 1</t>
  </si>
  <si>
    <t>Import</t>
  </si>
  <si>
    <t>1 - Vente</t>
  </si>
  <si>
    <t>42 - Papier-carton non complexé</t>
  </si>
  <si>
    <t>1 - Usage Unique</t>
  </si>
  <si>
    <t>0 - Sans classification</t>
  </si>
  <si>
    <t>00 - Sans éco-modulation</t>
  </si>
  <si>
    <t>exemple 2</t>
  </si>
  <si>
    <t>2 - Autre (Transport)</t>
  </si>
  <si>
    <t>62 - PE souple</t>
  </si>
  <si>
    <t>exemple 3</t>
  </si>
  <si>
    <t>National</t>
  </si>
  <si>
    <t>exemple 4</t>
  </si>
  <si>
    <t>exemple 5</t>
  </si>
  <si>
    <t>66 - PET rigide et souple</t>
  </si>
  <si>
    <t>exemple 6</t>
  </si>
  <si>
    <t>20 - Acier</t>
  </si>
  <si>
    <t>exemple 7</t>
  </si>
  <si>
    <t>67 - PVC rigide et souple</t>
  </si>
  <si>
    <t>exemple 8</t>
  </si>
  <si>
    <t>2 - Autre (Regroupement)</t>
  </si>
  <si>
    <t>30 - Aluminium</t>
  </si>
  <si>
    <t>exemple 9</t>
  </si>
  <si>
    <t>50 - Verre</t>
  </si>
  <si>
    <t>exemple 10</t>
  </si>
  <si>
    <t>exemple 11</t>
  </si>
  <si>
    <t>10 - Bois</t>
  </si>
  <si>
    <t>2 - Réemployable</t>
  </si>
  <si>
    <t>exemple 12</t>
  </si>
  <si>
    <t>65 - PS, PSE, XPS</t>
  </si>
  <si>
    <t>exemple 13</t>
  </si>
  <si>
    <t>63 - PP rigide</t>
  </si>
  <si>
    <t>exemple 14</t>
  </si>
  <si>
    <t>64 - PP souple</t>
  </si>
  <si>
    <t>exemple 15</t>
  </si>
  <si>
    <t>exemple 16</t>
  </si>
  <si>
    <t>exemple 17</t>
  </si>
  <si>
    <t>60 - Autres plastiques</t>
  </si>
  <si>
    <r>
      <t xml:space="preserve">Matrice de collecte des emballages déclarés À L'UNITÉ selon les abaques Twiice : IBC / GRV, Big Bags et palettes bois ≤ 3 m²
</t>
    </r>
    <r>
      <rPr>
        <i/>
        <sz val="14"/>
        <color theme="3"/>
        <rFont val="Arial"/>
        <family val="2"/>
        <scheme val="major"/>
      </rPr>
      <t>(les colonnes marquées d'une * sont obligatoires ; les colonnes à partir de « Type d'emballage » sont calculées automatiquement)</t>
    </r>
  </si>
  <si>
    <t>Référence interne</t>
  </si>
  <si>
    <t>Famille d'emballage*</t>
  </si>
  <si>
    <t>Format : type IBC / volume Big Bag / surface de plancher palette*</t>
  </si>
  <si>
    <t>Caractéristique : classification IBC / toile Big Bag / robustesse palette*</t>
  </si>
  <si>
    <t>Dosseret (palettes uniquement)*</t>
  </si>
  <si>
    <t>Nombre d'unités annuel*</t>
  </si>
  <si>
    <t>Type d'emballage (calculé)</t>
  </si>
  <si>
    <t>Poids de référence unitaire (abaque)</t>
  </si>
  <si>
    <t>Tarif unitaire 2027 (€ / unité)</t>
  </si>
  <si>
    <t>Éco-contribution estimée (€)</t>
  </si>
  <si>
    <t>Contrôle de saisie</t>
  </si>
  <si>
    <t>Code technique</t>
  </si>
  <si>
    <t>R01</t>
  </si>
  <si>
    <t>Exemple IBC neuf non dangereux</t>
  </si>
  <si>
    <t>IBC / GRV</t>
  </si>
  <si>
    <t>68 - IBC neuf</t>
  </si>
  <si>
    <t>R02</t>
  </si>
  <si>
    <t>Exemple IBC neuf dangereux réemployable</t>
  </si>
  <si>
    <t>1 - Dangereux</t>
  </si>
  <si>
    <t>R03</t>
  </si>
  <si>
    <t>Exemple  IBC reconditionné poche neuve</t>
  </si>
  <si>
    <t>69 - IBC reconditionné (poche neuve)</t>
  </si>
  <si>
    <t>R04</t>
  </si>
  <si>
    <t>Exemple Big Bag ≤ 0,5 m³ standard</t>
  </si>
  <si>
    <t>Big Bag</t>
  </si>
  <si>
    <t>Volume ≤ 0,5 m³</t>
  </si>
  <si>
    <t>Toile standard</t>
  </si>
  <si>
    <t>R05</t>
  </si>
  <si>
    <t>Exemple Big Bag 1,2-1,9 m³ doublure</t>
  </si>
  <si>
    <t>1,2 m³ &lt; Volume ≤ 1,9 m³</t>
  </si>
  <si>
    <t>Doublure PE / Toile lourde (+45 %)</t>
  </si>
  <si>
    <t>R06</t>
  </si>
  <si>
    <t>Exemple Big Bag 0,5-1,2 m³ réemployable</t>
  </si>
  <si>
    <t>0,5 m³ &lt; Volume ≤ 1,2 m³</t>
  </si>
  <si>
    <t>R07</t>
  </si>
  <si>
    <t>Exemple Big Bag &gt; 1,9 m³ réemployé</t>
  </si>
  <si>
    <t>Volume &gt; 1,9 m³</t>
  </si>
  <si>
    <t>3 - Réemployé</t>
  </si>
  <si>
    <t>R08</t>
  </si>
  <si>
    <t>Exemple Palette lourde/EPAL 0,5-1 m²</t>
  </si>
  <si>
    <t>Palette bois</t>
  </si>
  <si>
    <t>0,5 m² &lt; Surface ≤ 1 m²</t>
  </si>
  <si>
    <t>4 - Lourde / EPAL</t>
  </si>
  <si>
    <t>Sans dosseret</t>
  </si>
  <si>
    <t>R09</t>
  </si>
  <si>
    <t>Exemple Palette lourde/EPAL 0,5-1 m² dosseret</t>
  </si>
  <si>
    <t>Avec dosseret</t>
  </si>
  <si>
    <t>R10</t>
  </si>
  <si>
    <t>Exemple Palette légère 2-3 m² réemployable</t>
  </si>
  <si>
    <t>2 m² &lt; Surface ≤ 3 m²</t>
  </si>
  <si>
    <t>6 - Légère / Perdue</t>
  </si>
  <si>
    <r>
      <t xml:space="preserve">Total de vos Emballages Professionnels neufs par matériau
</t>
    </r>
    <r>
      <rPr>
        <i/>
        <sz val="18"/>
        <color theme="3"/>
        <rFont val="Arial"/>
        <family val="2"/>
        <scheme val="major"/>
      </rPr>
      <t>(1ère mise en marché)</t>
    </r>
  </si>
  <si>
    <t>Catégorie matériaux</t>
  </si>
  <si>
    <t>Catégorie</t>
  </si>
  <si>
    <t>Réemployable</t>
  </si>
  <si>
    <t>à Usage Unique</t>
  </si>
  <si>
    <r>
      <rPr>
        <b/>
        <u/>
        <sz val="11"/>
        <color theme="3"/>
        <rFont val="Arial"/>
        <family val="2"/>
        <scheme val="major"/>
      </rPr>
      <t>Poids total</t>
    </r>
    <r>
      <rPr>
        <b/>
        <sz val="11"/>
        <color theme="3"/>
        <rFont val="Arial"/>
        <family val="2"/>
        <scheme val="major"/>
      </rPr>
      <t xml:space="preserve">  (A)
(T)</t>
    </r>
  </si>
  <si>
    <r>
      <rPr>
        <b/>
        <u/>
        <sz val="11"/>
        <color theme="3"/>
        <rFont val="Arial"/>
        <family val="2"/>
        <scheme val="major"/>
      </rPr>
      <t>Poids total</t>
    </r>
    <r>
      <rPr>
        <b/>
        <sz val="11"/>
        <color theme="3"/>
        <rFont val="Arial"/>
        <family val="2"/>
        <scheme val="major"/>
      </rPr>
      <t xml:space="preserve">  (B)
(T)</t>
    </r>
  </si>
  <si>
    <t>TOTAL (A+B)</t>
  </si>
  <si>
    <r>
      <rPr>
        <b/>
        <u/>
        <sz val="11"/>
        <color theme="3"/>
        <rFont val="Arial"/>
        <family val="2"/>
        <scheme val="major"/>
      </rPr>
      <t>Budget EPRO</t>
    </r>
    <r>
      <rPr>
        <b/>
        <sz val="11"/>
        <color theme="3"/>
        <rFont val="Arial"/>
        <family val="2"/>
        <scheme val="major"/>
      </rPr>
      <t xml:space="preserve"> (A)
(€)</t>
    </r>
  </si>
  <si>
    <r>
      <rPr>
        <b/>
        <u/>
        <sz val="11"/>
        <color theme="3"/>
        <rFont val="Arial"/>
        <family val="2"/>
        <scheme val="major"/>
      </rPr>
      <t>Budget EPRO</t>
    </r>
    <r>
      <rPr>
        <b/>
        <sz val="11"/>
        <color theme="3"/>
        <rFont val="Arial"/>
        <family val="2"/>
        <scheme val="major"/>
      </rPr>
      <t xml:space="preserve">  (B)
(€)</t>
    </r>
  </si>
  <si>
    <t>Emballages ayant contenu des produits non-dangereux</t>
  </si>
  <si>
    <t>Bois</t>
  </si>
  <si>
    <t>Acier</t>
  </si>
  <si>
    <t>Aluminium</t>
  </si>
  <si>
    <t>Papier - Carton</t>
  </si>
  <si>
    <t>41 - Papier-carton complexé</t>
  </si>
  <si>
    <t>Plastique</t>
  </si>
  <si>
    <t>61 - PE rigide</t>
  </si>
  <si>
    <t>Verre</t>
  </si>
  <si>
    <t>70 - Textile</t>
  </si>
  <si>
    <t>Autres matériaux</t>
  </si>
  <si>
    <t>80 - Céramique</t>
  </si>
  <si>
    <t>99 - Autres matériaux</t>
  </si>
  <si>
    <t>68 - IBC / GRV neuf</t>
  </si>
  <si>
    <t>69 - IBC / GRV reconditionné poche neuve</t>
  </si>
  <si>
    <t xml:space="preserve">Les palettes bois et Big Bags déclarés à l'unité sont intégrés aux lignes 10 - Bois et 64 - PP souple </t>
  </si>
  <si>
    <t xml:space="preserve"> DOCUMENT CONFIDENTIEL</t>
  </si>
  <si>
    <t xml:space="preserve">Budget EPRO calculé sur la base du barème 2027 Twiice
</t>
  </si>
  <si>
    <r>
      <t>Cette grille de collecte de données a pour objectif de vous aider à évaluer les tonnages mis en marché dans le cadre de votre activité.</t>
    </r>
    <r>
      <rPr>
        <b/>
        <sz val="11"/>
        <color theme="3"/>
        <rFont val="Arial"/>
        <family val="2"/>
        <scheme val="major"/>
      </rPr>
      <t xml:space="preserve"> Ceci ne représente pas une grille déclarative d'éco-contributions</t>
    </r>
    <r>
      <rPr>
        <sz val="11"/>
        <color theme="3"/>
        <rFont val="Arial"/>
        <family val="2"/>
        <scheme val="major"/>
      </rPr>
      <t>. 
Pour toute question concernant son utilisation, n'hésitez pas à nous contacter par mail : pierre.cifarelli@valobat.fr</t>
    </r>
  </si>
  <si>
    <r>
      <t xml:space="preserve">Matrice de collecte d'information pour les emballages professionnels en vue de la déclaration EPRO
</t>
    </r>
    <r>
      <rPr>
        <i/>
        <sz val="14"/>
        <color theme="3"/>
        <rFont val="Arial"/>
        <family val="2"/>
        <scheme val="major"/>
      </rPr>
      <t>(les colonnes marquées d'une* représentent les données obligatoires à fournir à l'éco-organisme)</t>
    </r>
  </si>
  <si>
    <t>Quantité de matériau recyclé dans l'emballage  (kg)</t>
  </si>
  <si>
    <t>Quantité de matériau non recyclé dans l'emballage  (kg)</t>
  </si>
  <si>
    <t>Si réutilisable : Durée de vie utile prévue (en années)</t>
  </si>
  <si>
    <t>Si réutilisable : Nombre de cycles/an (moyenne)</t>
  </si>
  <si>
    <t>Contraintes techniques (ex: compatibilité machine, hygiène)</t>
  </si>
  <si>
    <t>Contraintes réglementaires (ex: dangers, marquage)</t>
  </si>
  <si>
    <t>Contraintes logistiques (ex: retour, stockage)</t>
  </si>
  <si>
    <t>Contraintes environnementales  (ex: réduction, substitution)</t>
  </si>
  <si>
    <t>Certifications</t>
  </si>
  <si>
    <t>Poids en Kg</t>
  </si>
  <si>
    <t>Nombre d'unité</t>
  </si>
  <si>
    <t>Type d'emballage (Vente / Regroupement / Transport)</t>
  </si>
  <si>
    <t>Matériau utilisé</t>
  </si>
  <si>
    <t>Catégorie d'usage</t>
  </si>
  <si>
    <t>Classification</t>
  </si>
  <si>
    <t>Eco-modulation</t>
  </si>
  <si>
    <t>2 - Contact alimentaire</t>
  </si>
  <si>
    <t>3 - Autres contacts sensibles</t>
  </si>
  <si>
    <t>Matériau</t>
  </si>
  <si>
    <t>Barème €/t Twiice 2027</t>
  </si>
  <si>
    <t>Papier-carton</t>
  </si>
  <si>
    <t>Référentiel des codes Twiice déclarés à l'unité – barème EPRO 2027 (onglet technique, ne pas modifier)</t>
  </si>
  <si>
    <t>Code Twiice</t>
  </si>
  <si>
    <t>Famille</t>
  </si>
  <si>
    <t>Type d'emballage</t>
  </si>
  <si>
    <t>Matériau (barème)</t>
  </si>
  <si>
    <t>Code matériau</t>
  </si>
  <si>
    <t>Code éco-modulation</t>
  </si>
  <si>
    <t>Poids de base abaque (kg)</t>
  </si>
  <si>
    <t>Majoration</t>
  </si>
  <si>
    <t>Poids de référence unitaire (kg)</t>
  </si>
  <si>
    <t>Tarif unitaire 2027 (€/unité)</t>
  </si>
  <si>
    <t>Contrôle : poids × €/t (€)</t>
  </si>
  <si>
    <t>Cohérence tarif officiel / contrôle</t>
  </si>
  <si>
    <t>Ligne Calculatrice</t>
  </si>
  <si>
    <t>L_Famille</t>
  </si>
  <si>
    <t>L_IBC_Format</t>
  </si>
  <si>
    <t>L_BB_Format</t>
  </si>
  <si>
    <t>L_PAL_Format</t>
  </si>
  <si>
    <t>L_IBC_Carac</t>
  </si>
  <si>
    <t>L_BB_Carac</t>
  </si>
  <si>
    <t>L_PAL_Carac</t>
  </si>
  <si>
    <t>L_PAL_Dosseret</t>
  </si>
  <si>
    <t>L_SansObjet</t>
  </si>
  <si>
    <t>L_Usage3</t>
  </si>
  <si>
    <t>L_Usage2</t>
  </si>
  <si>
    <t>Cumul lignes Essentielle</t>
  </si>
  <si>
    <t>Cumul lignes unitaires OK</t>
  </si>
  <si>
    <t>Ligne d'import n°</t>
  </si>
  <si>
    <t>Ligne Essentielle source</t>
  </si>
  <si>
    <t>Ligne unitaire source</t>
  </si>
  <si>
    <t>1681000</t>
  </si>
  <si>
    <t>Emballage de vente</t>
  </si>
  <si>
    <t>à usage unique</t>
  </si>
  <si>
    <t>sans classification</t>
  </si>
  <si>
    <t>00</t>
  </si>
  <si>
    <t>—</t>
  </si>
  <si>
    <t>Sans objet</t>
  </si>
  <si>
    <t>IBC (éco-contribution seule)</t>
  </si>
  <si>
    <t>Surface ≤ 0,5 m²</t>
  </si>
  <si>
    <t>1682000</t>
  </si>
  <si>
    <t>réemployable</t>
  </si>
  <si>
    <t>5 - Demi-lourde</t>
  </si>
  <si>
    <t>1683000</t>
  </si>
  <si>
    <t>réemployé</t>
  </si>
  <si>
    <t>1 m² &lt; Surface ≤ 1,5 m²</t>
  </si>
  <si>
    <t>1691000</t>
  </si>
  <si>
    <t>IBC / GRV reconditionné poche neuve</t>
  </si>
  <si>
    <t>1,5 m² &lt; Surface ≤ 2 m²</t>
  </si>
  <si>
    <t>1692000</t>
  </si>
  <si>
    <t>1681100</t>
  </si>
  <si>
    <t>Dangereux</t>
  </si>
  <si>
    <t>Surface &gt; 3 m² (déclaration au poids)</t>
  </si>
  <si>
    <t>1682100</t>
  </si>
  <si>
    <t>1683100</t>
  </si>
  <si>
    <t>1691100</t>
  </si>
  <si>
    <t>1692100</t>
  </si>
  <si>
    <t>Agrégats pour la Calculatrice (lignes « OK » uniquement)</t>
  </si>
  <si>
    <t>1911000</t>
  </si>
  <si>
    <t>Big Bag inférieur ou égal à 0,5m3</t>
  </si>
  <si>
    <t>1912000</t>
  </si>
  <si>
    <t>Palettes – poids réemployable (kg)</t>
  </si>
  <si>
    <t>1913000</t>
  </si>
  <si>
    <t>Palettes – poids usage unique (kg)</t>
  </si>
  <si>
    <t>1921000</t>
  </si>
  <si>
    <t>Big Bag Doublure / Toile Lourde inférieur ou égal à 0,5m3</t>
  </si>
  <si>
    <t>Palettes – éco-contribution réemployable (€)</t>
  </si>
  <si>
    <t>1922000</t>
  </si>
  <si>
    <t>Palettes – éco-contribution usage unique (€)</t>
  </si>
  <si>
    <t>1923000</t>
  </si>
  <si>
    <t>Big Bags – poids réemployable (kg)</t>
  </si>
  <si>
    <t>1931000</t>
  </si>
  <si>
    <t>Big Bag entre 0,5m3 et 1,2m3</t>
  </si>
  <si>
    <t>Big Bags – poids usage unique (kg)</t>
  </si>
  <si>
    <t>1932000</t>
  </si>
  <si>
    <t>Big Bags – éco-contribution réemployable (€)</t>
  </si>
  <si>
    <t>1933000</t>
  </si>
  <si>
    <t>Big Bags – éco-contribution usage unique (€)</t>
  </si>
  <si>
    <t>1941000</t>
  </si>
  <si>
    <t>Big Bag Doublure / Toile Lourde entre 0,5m3 et 1,2m3</t>
  </si>
  <si>
    <t>IBC neufs (68) – éco-contribution réemployable (€)</t>
  </si>
  <si>
    <t>1942000</t>
  </si>
  <si>
    <t>IBC neufs (68) – éco-contribution usage unique (€)</t>
  </si>
  <si>
    <t>1943000</t>
  </si>
  <si>
    <t>IBC reconditionnés poche neuve (69) – éco-contribution réemployable (€)</t>
  </si>
  <si>
    <t>1951000</t>
  </si>
  <si>
    <t>Big Bag entre 1,2m3 et 1,9m3</t>
  </si>
  <si>
    <t>IBC reconditionnés poche neuve (69) – éco-contribution usage unique (€)</t>
  </si>
  <si>
    <t>1952000</t>
  </si>
  <si>
    <t>1953000</t>
  </si>
  <si>
    <t>Nombre de lignes au poids transmises à l'import</t>
  </si>
  <si>
    <t>1961000</t>
  </si>
  <si>
    <t>Big Bag Doublure / Toile Lourde entre 1,2m3 et 1,9m3</t>
  </si>
  <si>
    <t>Nombre de lignes à l'unité transmises à l'import</t>
  </si>
  <si>
    <t>1962000</t>
  </si>
  <si>
    <t>1963000</t>
  </si>
  <si>
    <t>1971000</t>
  </si>
  <si>
    <t>Big Bag supérieur à 1,9m3</t>
  </si>
  <si>
    <t>1972000</t>
  </si>
  <si>
    <t>1973000</t>
  </si>
  <si>
    <t>1981000</t>
  </si>
  <si>
    <t>Big Bag Doublure / Toile Lourde supérieur à 1,9m3</t>
  </si>
  <si>
    <t>1982000</t>
  </si>
  <si>
    <t>1983000</t>
  </si>
  <si>
    <t>2111400</t>
  </si>
  <si>
    <t>Autres emballages</t>
  </si>
  <si>
    <t>Palettes ≤ 0,5m²</t>
  </si>
  <si>
    <t>Lourde / EPAL</t>
  </si>
  <si>
    <t>2112400</t>
  </si>
  <si>
    <t>2113400</t>
  </si>
  <si>
    <t>2121400</t>
  </si>
  <si>
    <t>Palettes 0,5m² &lt; x ≤ 1m²</t>
  </si>
  <si>
    <t>2122400</t>
  </si>
  <si>
    <t>2123400</t>
  </si>
  <si>
    <t>2131400</t>
  </si>
  <si>
    <t>Palettes 1m² &lt; x ≤ 1,5m²</t>
  </si>
  <si>
    <t>2132400</t>
  </si>
  <si>
    <t>2133400</t>
  </si>
  <si>
    <t>2141400</t>
  </si>
  <si>
    <t>Palettes 1,5m² &lt; x ≤ 2m²</t>
  </si>
  <si>
    <t>2142400</t>
  </si>
  <si>
    <t>2143400</t>
  </si>
  <si>
    <t>2151400</t>
  </si>
  <si>
    <t>Palettes 2m² &lt; x ≤ 3m²</t>
  </si>
  <si>
    <t>2152400</t>
  </si>
  <si>
    <t>2153400</t>
  </si>
  <si>
    <t>2111500</t>
  </si>
  <si>
    <t>Demi-Lourde</t>
  </si>
  <si>
    <t>2112500</t>
  </si>
  <si>
    <t>2113500</t>
  </si>
  <si>
    <t>2121500</t>
  </si>
  <si>
    <t>2122500</t>
  </si>
  <si>
    <t>2123500</t>
  </si>
  <si>
    <t>2131500</t>
  </si>
  <si>
    <t>2132500</t>
  </si>
  <si>
    <t>2133500</t>
  </si>
  <si>
    <t>2141500</t>
  </si>
  <si>
    <t>2142500</t>
  </si>
  <si>
    <t>2143500</t>
  </si>
  <si>
    <t>2151500</t>
  </si>
  <si>
    <t>2152500</t>
  </si>
  <si>
    <t>2153500</t>
  </si>
  <si>
    <t>2111600</t>
  </si>
  <si>
    <t>Légère / Perdue</t>
  </si>
  <si>
    <t>2112600</t>
  </si>
  <si>
    <t>2113600</t>
  </si>
  <si>
    <t>2121600</t>
  </si>
  <si>
    <t>2122600</t>
  </si>
  <si>
    <t>2123600</t>
  </si>
  <si>
    <t>2131600</t>
  </si>
  <si>
    <t>2132600</t>
  </si>
  <si>
    <t>2133600</t>
  </si>
  <si>
    <t>2141600</t>
  </si>
  <si>
    <t>2142600</t>
  </si>
  <si>
    <t>2143600</t>
  </si>
  <si>
    <t>2151600</t>
  </si>
  <si>
    <t>2152600</t>
  </si>
  <si>
    <t>2153600</t>
  </si>
  <si>
    <t>2111411</t>
  </si>
  <si>
    <t>11</t>
  </si>
  <si>
    <t>2112411</t>
  </si>
  <si>
    <t>2113411</t>
  </si>
  <si>
    <t>2121411</t>
  </si>
  <si>
    <t>2122411</t>
  </si>
  <si>
    <t>2123411</t>
  </si>
  <si>
    <t>2131411</t>
  </si>
  <si>
    <t>2132411</t>
  </si>
  <si>
    <t>2133411</t>
  </si>
  <si>
    <t>2141411</t>
  </si>
  <si>
    <t>2142411</t>
  </si>
  <si>
    <t>2143411</t>
  </si>
  <si>
    <t>2151411</t>
  </si>
  <si>
    <t>2152411</t>
  </si>
  <si>
    <t>2153411</t>
  </si>
  <si>
    <t>2111511</t>
  </si>
  <si>
    <t>2112511</t>
  </si>
  <si>
    <t>2113511</t>
  </si>
  <si>
    <t>2121511</t>
  </si>
  <si>
    <t>2122511</t>
  </si>
  <si>
    <t>2123511</t>
  </si>
  <si>
    <t>2131511</t>
  </si>
  <si>
    <t>2132511</t>
  </si>
  <si>
    <t>2133511</t>
  </si>
  <si>
    <t>2141511</t>
  </si>
  <si>
    <t>2142511</t>
  </si>
  <si>
    <t>2143511</t>
  </si>
  <si>
    <t>2151511</t>
  </si>
  <si>
    <t>2152511</t>
  </si>
  <si>
    <t>2153511</t>
  </si>
  <si>
    <t>2111611</t>
  </si>
  <si>
    <t>2112611</t>
  </si>
  <si>
    <t>2113611</t>
  </si>
  <si>
    <t>2121611</t>
  </si>
  <si>
    <t>2122611</t>
  </si>
  <si>
    <t>2123611</t>
  </si>
  <si>
    <t>2131611</t>
  </si>
  <si>
    <t>2132611</t>
  </si>
  <si>
    <t>2133611</t>
  </si>
  <si>
    <t>2141611</t>
  </si>
  <si>
    <t>2142611</t>
  </si>
  <si>
    <t>2143611</t>
  </si>
  <si>
    <t>2151611</t>
  </si>
  <si>
    <t>2152611</t>
  </si>
  <si>
    <t>2153611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</si>
</sst>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0.000,&quot; T&quot;"/>
    <numFmt numFmtId="165" formatCode="#,##0.00&quot; kg&quot;"/>
    <numFmt numFmtId="166" formatCode="_-* #,##0.0_-;\-* #,##0.0_-;_-* &quot;-&quot;??_-;_-@_-"/>
    <numFmt numFmtId="167" formatCode="_-* #,##0_-;\-* #,##0_-;_-* &quot;-&quot;??_-;_-@_-"/>
    <numFmt numFmtId="168" formatCode="#,##0.000#\ &quot;€&quot;"/>
    <numFmt numFmtId="169" formatCode="#,##0.000&quot; kg&quot;"/>
  </numFmts>
  <fonts count="31">
    <font>
      <sz val="11"/>
      <color theme="1"/>
      <name val="Acumin Variable Concept ExtraLi"/>
      <family val="2"/>
      <scheme val="minor"/>
    </font>
    <font>
      <sz val="10"/>
      <color theme="1"/>
      <name val="Arial"/>
      <family val="2"/>
    </font>
    <font>
      <b/>
      <sz val="11"/>
      <color theme="3"/>
      <name val="Acumin Variable Concept ExtraLi"/>
      <family val="2"/>
      <scheme val="minor"/>
    </font>
    <font>
      <sz val="11"/>
      <color theme="1"/>
      <name val="Arial"/>
      <family val="2"/>
      <scheme val="major"/>
    </font>
    <font>
      <b/>
      <sz val="12"/>
      <color theme="1"/>
      <name val="Arial"/>
      <family val="2"/>
      <scheme val="major"/>
    </font>
    <font>
      <sz val="11"/>
      <color theme="3"/>
      <name val="Acumin Variable Concept ExtraLi"/>
      <family val="2"/>
      <scheme val="minor"/>
    </font>
    <font>
      <b/>
      <sz val="18"/>
      <color theme="1"/>
      <name val="Arial"/>
      <family val="2"/>
      <scheme val="major"/>
    </font>
    <font>
      <b/>
      <sz val="11"/>
      <color theme="3"/>
      <name val="Arial"/>
      <family val="2"/>
      <scheme val="major"/>
    </font>
    <font>
      <sz val="11"/>
      <color theme="3"/>
      <name val="Arial"/>
      <family val="2"/>
      <scheme val="major"/>
    </font>
    <font>
      <b/>
      <i/>
      <sz val="11"/>
      <color theme="1"/>
      <name val="Arial"/>
      <family val="2"/>
      <scheme val="major"/>
    </font>
    <font>
      <sz val="11"/>
      <color theme="5"/>
      <name val="Arial"/>
      <family val="2"/>
      <scheme val="major"/>
    </font>
    <font>
      <b/>
      <sz val="14"/>
      <color theme="3"/>
      <name val="Arial"/>
      <family val="2"/>
      <scheme val="major"/>
    </font>
    <font>
      <i/>
      <sz val="14"/>
      <color theme="3"/>
      <name val="Arial"/>
      <family val="2"/>
      <scheme val="major"/>
    </font>
    <font>
      <sz val="11"/>
      <color theme="5"/>
      <name val="Acumin Variable Concept ExtraLi"/>
      <family val="2"/>
      <scheme val="minor"/>
    </font>
    <font>
      <b/>
      <sz val="12"/>
      <color theme="3"/>
      <name val="Arial"/>
      <family val="2"/>
      <scheme val="major"/>
    </font>
    <font>
      <b/>
      <sz val="18"/>
      <color theme="3"/>
      <name val="Arial"/>
      <family val="2"/>
      <scheme val="major"/>
    </font>
    <font>
      <i/>
      <sz val="18"/>
      <color theme="3"/>
      <name val="Arial"/>
      <family val="2"/>
      <scheme val="major"/>
    </font>
    <font>
      <b/>
      <u/>
      <sz val="11"/>
      <color theme="3"/>
      <name val="Arial"/>
      <family val="2"/>
      <scheme val="major"/>
    </font>
    <font>
      <b/>
      <i/>
      <sz val="12"/>
      <color theme="3"/>
      <name val="Arial"/>
      <family val="2"/>
      <scheme val="major"/>
    </font>
    <font>
      <i/>
      <sz val="11"/>
      <color theme="3"/>
      <name val="Arial"/>
      <family val="2"/>
      <scheme val="major"/>
    </font>
    <font>
      <b/>
      <sz val="11"/>
      <color theme="2" tint="-0.749992370372631"/>
      <name val="Arial"/>
      <family val="2"/>
      <scheme val="major"/>
    </font>
    <font>
      <sz val="11"/>
      <color theme="2" tint="-0.749992370372631"/>
      <name val="Arial"/>
      <family val="2"/>
      <scheme val="major"/>
    </font>
    <font>
      <i/>
      <sz val="11"/>
      <color theme="2" tint="-0.749992370372631"/>
      <name val="Arial"/>
      <family val="2"/>
      <scheme val="major"/>
    </font>
    <font>
      <b/>
      <i/>
      <sz val="14"/>
      <color theme="3"/>
      <name val="Arial"/>
      <family val="2"/>
      <scheme val="major"/>
    </font>
    <font>
      <sz val="11"/>
      <color theme="1"/>
      <name val="Acumin Variable Concept ExtraLi"/>
      <family val="2"/>
      <scheme val="minor"/>
    </font>
    <font>
      <sz val="11"/>
      <name val="Acumin Variable Concept ExtraLi"/>
      <family val="2"/>
      <scheme val="minor"/>
    </font>
    <font>
      <b/>
      <sz val="11"/>
      <name val="Acumin Variable Concept ExtraLi"/>
      <scheme val="minor"/>
    </font>
    <font>
      <i/>
      <sz val="9"/>
      <color theme="3"/>
      <name val="Arial"/>
      <family val="2"/>
      <scheme val="major"/>
    </font>
    <font>
      <b/>
      <u/>
      <sz val="11"/>
      <color theme="2" tint="-0.749992370372631"/>
      <name val="Arial"/>
      <family val="2"/>
      <scheme val="major"/>
    </font>
    <font>
      <b/>
      <i/>
      <u/>
      <sz val="11"/>
      <color theme="2" tint="-0.749992370372631"/>
      <name val="Arial"/>
      <family val="2"/>
      <scheme val="major"/>
    </font>
    <font>
      <sz val="8"/>
      <name val="Acumin Variable Concept ExtraLi"/>
      <family val="2"/>
      <scheme val="minor"/>
    </font>
  </fonts>
  <fills count="12">
    <fill>
      <patternFill patternType="none"/>
    </fill>
    <fill>
      <patternFill patternType="gray125"/>
    </fill>
    <fill>
      <patternFill patternType="solid">
        <fgColor theme="6" tint="0.59999389629810485"/>
        <bgColor indexed="64"/>
      </patternFill>
    </fill>
    <fill>
      <patternFill patternType="solid">
        <fgColor theme="1"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1" tint="0.39997558519241921"/>
        <bgColor indexed="64"/>
      </patternFill>
    </fill>
    <fill>
      <patternFill patternType="solid">
        <fgColor rgb="FFDCDCDC"/>
        <bgColor indexed="64"/>
      </patternFill>
    </fill>
    <fill>
      <patternFill patternType="solid">
        <fgColor theme="1"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89999084444715716"/>
        <bgColor indexed="64"/>
      </patternFill>
    </fill>
  </fills>
  <borders count="26">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4">
    <xf numFmtId="0" fontId="0" fillId="0" borderId="0"/>
    <xf numFmtId="0" fontId="1" fillId="0" borderId="0"/>
    <xf numFmtId="44" fontId="24" fillId="0" borderId="0" applyFont="0" applyFill="0" applyBorder="0" applyAlignment="0" applyProtection="0"/>
    <xf numFmtId="43" fontId="24" fillId="0" borderId="0" applyFont="0" applyFill="0" applyBorder="0" applyAlignment="0" applyProtection="0"/>
  </cellStyleXfs>
  <cellXfs count="163">
    <xf numFmtId="0" fontId="0" fillId="0" borderId="0" xfId="0"/>
    <xf numFmtId="0" fontId="0" fillId="0" borderId="0" xfId="0" applyAlignment="1">
      <alignment wrapText="1"/>
    </xf>
    <xf numFmtId="0" fontId="3" fillId="0" borderId="0" xfId="0" applyFont="1"/>
    <xf numFmtId="0" fontId="3" fillId="0" borderId="12" xfId="0" applyFont="1" applyBorder="1" applyAlignment="1">
      <alignment horizontal="center" vertical="center"/>
    </xf>
    <xf numFmtId="0" fontId="3" fillId="0" borderId="0" xfId="0" applyFont="1" applyAlignment="1">
      <alignment horizontal="center" vertical="center"/>
    </xf>
    <xf numFmtId="165" fontId="3" fillId="0" borderId="0" xfId="0" applyNumberFormat="1" applyFont="1" applyAlignment="1">
      <alignment horizontal="center" vertical="center"/>
    </xf>
    <xf numFmtId="0" fontId="3" fillId="0" borderId="0" xfId="0" applyFont="1" applyAlignment="1">
      <alignment wrapText="1"/>
    </xf>
    <xf numFmtId="0" fontId="0" fillId="0" borderId="13" xfId="0" applyBorder="1"/>
    <xf numFmtId="165" fontId="0" fillId="0" borderId="12" xfId="0" applyNumberFormat="1" applyBorder="1"/>
    <xf numFmtId="165" fontId="0" fillId="0" borderId="0" xfId="0" applyNumberFormat="1"/>
    <xf numFmtId="0" fontId="10" fillId="0" borderId="0" xfId="0" applyFont="1"/>
    <xf numFmtId="0" fontId="10" fillId="0" borderId="0" xfId="0" applyFont="1" applyAlignment="1">
      <alignment horizontal="left" vertical="center" wrapText="1"/>
    </xf>
    <xf numFmtId="0" fontId="10" fillId="0" borderId="0" xfId="0" applyFont="1" applyAlignment="1">
      <alignment horizontal="center"/>
    </xf>
    <xf numFmtId="0" fontId="13" fillId="0" borderId="0" xfId="0" applyFont="1"/>
    <xf numFmtId="0" fontId="13" fillId="0" borderId="0" xfId="0" applyFont="1" applyAlignment="1">
      <alignment wrapText="1"/>
    </xf>
    <xf numFmtId="0" fontId="6" fillId="0" borderId="0" xfId="0" applyFont="1" applyAlignment="1">
      <alignment vertical="center" wrapText="1"/>
    </xf>
    <xf numFmtId="0" fontId="14" fillId="3" borderId="3" xfId="1" applyFont="1" applyFill="1" applyBorder="1" applyAlignment="1">
      <alignment horizontal="center" vertical="center" wrapText="1"/>
    </xf>
    <xf numFmtId="0" fontId="14" fillId="3" borderId="4" xfId="0" applyFont="1" applyFill="1" applyBorder="1" applyAlignment="1">
      <alignment horizontal="center" vertical="center"/>
    </xf>
    <xf numFmtId="0" fontId="14" fillId="4"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8" fillId="0" borderId="12" xfId="0" applyFont="1" applyBorder="1" applyAlignment="1">
      <alignment horizontal="center" vertical="center"/>
    </xf>
    <xf numFmtId="0" fontId="8" fillId="0" borderId="0" xfId="0" applyFont="1" applyAlignment="1">
      <alignment horizontal="center" vertical="center"/>
    </xf>
    <xf numFmtId="165" fontId="8" fillId="0" borderId="0" xfId="0" applyNumberFormat="1" applyFont="1" applyAlignment="1">
      <alignment horizontal="center" vertical="center"/>
    </xf>
    <xf numFmtId="164" fontId="8" fillId="0" borderId="13" xfId="0" applyNumberFormat="1" applyFont="1" applyBorder="1" applyAlignment="1">
      <alignment horizontal="center" vertical="center"/>
    </xf>
    <xf numFmtId="0" fontId="11" fillId="0" borderId="0" xfId="0" applyFont="1" applyAlignment="1">
      <alignment horizontal="center" vertical="center"/>
    </xf>
    <xf numFmtId="0" fontId="7" fillId="0" borderId="2" xfId="0" applyFont="1" applyBorder="1" applyAlignment="1">
      <alignment horizontal="center" vertical="center" wrapText="1"/>
    </xf>
    <xf numFmtId="0" fontId="5" fillId="0" borderId="0" xfId="0" applyFont="1"/>
    <xf numFmtId="0" fontId="7" fillId="0" borderId="12" xfId="0" applyFont="1" applyBorder="1"/>
    <xf numFmtId="0" fontId="8" fillId="0" borderId="0" xfId="0" applyFont="1"/>
    <xf numFmtId="164" fontId="7" fillId="0" borderId="13" xfId="0" applyNumberFormat="1" applyFont="1" applyBorder="1" applyAlignment="1">
      <alignment horizontal="center"/>
    </xf>
    <xf numFmtId="0" fontId="8" fillId="0" borderId="12" xfId="0" applyFont="1" applyBorder="1" applyAlignment="1">
      <alignment horizontal="left" indent="1"/>
    </xf>
    <xf numFmtId="164" fontId="19" fillId="0" borderId="13" xfId="0" applyNumberFormat="1" applyFont="1" applyBorder="1" applyAlignment="1">
      <alignment horizontal="left" indent="4"/>
    </xf>
    <xf numFmtId="0" fontId="7" fillId="0" borderId="6" xfId="0" applyFont="1" applyBorder="1" applyAlignment="1">
      <alignment vertical="center"/>
    </xf>
    <xf numFmtId="164" fontId="7" fillId="0" borderId="23" xfId="0" applyNumberFormat="1" applyFont="1" applyBorder="1" applyAlignment="1">
      <alignment horizontal="center"/>
    </xf>
    <xf numFmtId="0" fontId="11" fillId="5" borderId="17" xfId="0" applyFont="1" applyFill="1" applyBorder="1" applyAlignment="1">
      <alignment horizontal="center" vertical="center"/>
    </xf>
    <xf numFmtId="0" fontId="7" fillId="5" borderId="21" xfId="0" applyFont="1" applyFill="1" applyBorder="1" applyAlignment="1">
      <alignment horizontal="center" vertical="center" wrapText="1"/>
    </xf>
    <xf numFmtId="0" fontId="11" fillId="2" borderId="18" xfId="0" applyFont="1" applyFill="1" applyBorder="1" applyAlignment="1">
      <alignment horizontal="center" vertical="center"/>
    </xf>
    <xf numFmtId="0" fontId="7" fillId="2" borderId="22" xfId="0" applyFont="1" applyFill="1" applyBorder="1" applyAlignment="1">
      <alignment horizontal="center" vertical="center" wrapText="1"/>
    </xf>
    <xf numFmtId="165" fontId="5" fillId="0" borderId="11" xfId="0" applyNumberFormat="1" applyFont="1" applyBorder="1"/>
    <xf numFmtId="165" fontId="5" fillId="0" borderId="9" xfId="0" applyNumberFormat="1" applyFont="1" applyBorder="1"/>
    <xf numFmtId="0" fontId="5" fillId="0" borderId="9" xfId="0" applyFont="1" applyBorder="1"/>
    <xf numFmtId="0" fontId="5" fillId="0" borderId="10" xfId="0" applyFont="1" applyBorder="1"/>
    <xf numFmtId="165" fontId="5" fillId="0" borderId="12" xfId="0" applyNumberFormat="1" applyFont="1" applyBorder="1"/>
    <xf numFmtId="165" fontId="5" fillId="0" borderId="0" xfId="0" applyNumberFormat="1" applyFont="1"/>
    <xf numFmtId="0" fontId="5" fillId="0" borderId="13" xfId="0" applyFont="1" applyBorder="1"/>
    <xf numFmtId="0" fontId="14" fillId="6" borderId="4"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0" xfId="0" applyFont="1" applyAlignment="1">
      <alignment horizontal="center" vertical="center"/>
    </xf>
    <xf numFmtId="0" fontId="23" fillId="0" borderId="0" xfId="0" applyFont="1" applyAlignment="1">
      <alignment horizontal="center" vertical="center" wrapText="1"/>
    </xf>
    <xf numFmtId="0" fontId="2" fillId="0" borderId="0" xfId="0" applyFont="1" applyAlignment="1">
      <alignment vertical="center" wrapText="1"/>
    </xf>
    <xf numFmtId="164" fontId="8" fillId="0" borderId="0" xfId="0" applyNumberFormat="1" applyFont="1"/>
    <xf numFmtId="0" fontId="7"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8" fillId="0" borderId="7" xfId="0" applyFont="1" applyBorder="1"/>
    <xf numFmtId="0" fontId="25" fillId="0" borderId="0" xfId="0" applyFont="1"/>
    <xf numFmtId="0" fontId="26" fillId="0" borderId="0" xfId="0" applyFont="1"/>
    <xf numFmtId="44" fontId="25" fillId="0" borderId="0" xfId="2" applyFont="1"/>
    <xf numFmtId="0" fontId="11" fillId="3" borderId="17" xfId="0" applyFont="1" applyFill="1" applyBorder="1" applyAlignment="1">
      <alignment horizontal="center" vertical="center"/>
    </xf>
    <xf numFmtId="0" fontId="7" fillId="3" borderId="21" xfId="0" applyFont="1" applyFill="1" applyBorder="1" applyAlignment="1">
      <alignment horizontal="center" vertical="center" wrapText="1"/>
    </xf>
    <xf numFmtId="0" fontId="11" fillId="8" borderId="18" xfId="0" applyFont="1" applyFill="1" applyBorder="1" applyAlignment="1">
      <alignment horizontal="center" vertical="center"/>
    </xf>
    <xf numFmtId="0" fontId="7" fillId="8" borderId="22" xfId="0" applyFont="1" applyFill="1" applyBorder="1" applyAlignment="1">
      <alignment horizontal="center" vertical="center" wrapText="1"/>
    </xf>
    <xf numFmtId="44" fontId="7" fillId="0" borderId="13" xfId="2" applyFont="1" applyBorder="1" applyAlignment="1">
      <alignment horizontal="center"/>
    </xf>
    <xf numFmtId="44" fontId="7" fillId="0" borderId="8" xfId="2" applyFont="1" applyBorder="1" applyAlignment="1">
      <alignment horizontal="center"/>
    </xf>
    <xf numFmtId="44" fontId="7" fillId="0" borderId="23" xfId="2" applyFont="1" applyBorder="1" applyAlignment="1">
      <alignment horizontal="center"/>
    </xf>
    <xf numFmtId="44" fontId="7" fillId="3" borderId="11" xfId="2" applyFont="1" applyFill="1" applyBorder="1" applyAlignment="1">
      <alignment vertical="center"/>
    </xf>
    <xf numFmtId="44" fontId="7" fillId="3" borderId="12" xfId="2" applyFont="1" applyFill="1" applyBorder="1" applyAlignment="1">
      <alignment vertical="center"/>
    </xf>
    <xf numFmtId="44" fontId="7" fillId="3" borderId="6" xfId="2" applyFont="1" applyFill="1" applyBorder="1" applyAlignment="1">
      <alignment vertical="center"/>
    </xf>
    <xf numFmtId="0" fontId="0" fillId="0" borderId="4" xfId="0" applyBorder="1"/>
    <xf numFmtId="44" fontId="27" fillId="3" borderId="12" xfId="2" applyFont="1" applyFill="1" applyBorder="1" applyAlignment="1">
      <alignment horizontal="left" vertical="center"/>
    </xf>
    <xf numFmtId="44" fontId="27" fillId="0" borderId="13" xfId="2" applyFont="1" applyBorder="1" applyAlignment="1">
      <alignment horizontal="left"/>
    </xf>
    <xf numFmtId="0" fontId="0" fillId="0" borderId="0" xfId="0" applyAlignment="1">
      <alignment horizontal="center"/>
    </xf>
    <xf numFmtId="0" fontId="8" fillId="0" borderId="1" xfId="0" applyFont="1" applyBorder="1" applyAlignment="1">
      <alignment horizontal="center" vertical="center"/>
    </xf>
    <xf numFmtId="166" fontId="8" fillId="0" borderId="1" xfId="3" applyNumberFormat="1" applyFont="1" applyBorder="1" applyAlignment="1">
      <alignment horizontal="center" vertical="center"/>
    </xf>
    <xf numFmtId="166" fontId="0" fillId="0" borderId="0" xfId="3" applyNumberFormat="1" applyFont="1"/>
    <xf numFmtId="167" fontId="14" fillId="2" borderId="1" xfId="3" applyNumberFormat="1" applyFont="1" applyFill="1" applyBorder="1" applyAlignment="1">
      <alignment horizontal="center" vertical="center" wrapText="1"/>
    </xf>
    <xf numFmtId="167" fontId="8" fillId="0" borderId="1" xfId="3" applyNumberFormat="1" applyFont="1" applyBorder="1" applyAlignment="1">
      <alignment horizontal="center" vertical="center"/>
    </xf>
    <xf numFmtId="167" fontId="0" fillId="0" borderId="0" xfId="3" applyNumberFormat="1" applyFont="1"/>
    <xf numFmtId="164" fontId="8" fillId="0" borderId="0" xfId="0" applyNumberFormat="1" applyFont="1" applyAlignment="1">
      <alignment horizontal="center" vertical="center"/>
    </xf>
    <xf numFmtId="0" fontId="8" fillId="0" borderId="6" xfId="0" applyFont="1" applyBorder="1" applyAlignment="1">
      <alignment horizontal="center" vertical="center"/>
    </xf>
    <xf numFmtId="164" fontId="8" fillId="0" borderId="8" xfId="0" applyNumberFormat="1" applyFont="1" applyBorder="1" applyAlignment="1">
      <alignment horizontal="center" vertical="center"/>
    </xf>
    <xf numFmtId="164" fontId="8" fillId="0" borderId="24" xfId="0" applyNumberFormat="1" applyFont="1" applyBorder="1" applyAlignment="1">
      <alignment horizontal="center" vertical="center"/>
    </xf>
    <xf numFmtId="164" fontId="8" fillId="0" borderId="23" xfId="0" applyNumberFormat="1" applyFont="1" applyBorder="1" applyAlignment="1">
      <alignment horizontal="center" vertical="center"/>
    </xf>
    <xf numFmtId="0" fontId="14" fillId="6" borderId="5"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10" borderId="5" xfId="0" applyFont="1" applyFill="1" applyBorder="1" applyAlignment="1">
      <alignment horizontal="center" vertical="center" wrapText="1"/>
    </xf>
    <xf numFmtId="166" fontId="14" fillId="9" borderId="1" xfId="3" applyNumberFormat="1" applyFont="1" applyFill="1" applyBorder="1" applyAlignment="1">
      <alignment horizontal="center" vertical="center" wrapText="1"/>
    </xf>
    <xf numFmtId="0" fontId="14" fillId="10" borderId="1" xfId="0" applyFont="1" applyFill="1" applyBorder="1" applyAlignment="1">
      <alignment horizontal="center" vertical="center" wrapText="1"/>
    </xf>
    <xf numFmtId="164" fontId="3" fillId="0" borderId="0" xfId="0" applyNumberFormat="1" applyFont="1" applyAlignment="1">
      <alignment horizontal="center" vertical="center"/>
    </xf>
    <xf numFmtId="164" fontId="3" fillId="0" borderId="24" xfId="0" applyNumberFormat="1" applyFont="1" applyBorder="1" applyAlignment="1">
      <alignment horizontal="center" vertical="center"/>
    </xf>
    <xf numFmtId="0" fontId="7" fillId="0" borderId="11" xfId="0" applyFont="1" applyBorder="1"/>
    <xf numFmtId="0" fontId="8" fillId="0" borderId="9" xfId="0" applyFont="1" applyBorder="1"/>
    <xf numFmtId="164" fontId="7" fillId="5" borderId="9" xfId="0" applyNumberFormat="1" applyFont="1" applyFill="1" applyBorder="1" applyAlignment="1">
      <alignment horizontal="center"/>
    </xf>
    <xf numFmtId="164" fontId="7" fillId="2" borderId="9" xfId="0" applyNumberFormat="1" applyFont="1" applyFill="1" applyBorder="1" applyAlignment="1">
      <alignment horizontal="center"/>
    </xf>
    <xf numFmtId="164" fontId="7" fillId="0" borderId="10" xfId="0" applyNumberFormat="1" applyFont="1" applyBorder="1" applyAlignment="1">
      <alignment horizontal="center"/>
    </xf>
    <xf numFmtId="164" fontId="7" fillId="5" borderId="0" xfId="0" applyNumberFormat="1" applyFont="1" applyFill="1" applyAlignment="1">
      <alignment horizontal="center"/>
    </xf>
    <xf numFmtId="164" fontId="7" fillId="2" borderId="0" xfId="0" applyNumberFormat="1" applyFont="1" applyFill="1" applyAlignment="1">
      <alignment horizontal="center"/>
    </xf>
    <xf numFmtId="164" fontId="19" fillId="5" borderId="0" xfId="0" applyNumberFormat="1" applyFont="1" applyFill="1" applyAlignment="1">
      <alignment horizontal="left" vertical="center" indent="6"/>
    </xf>
    <xf numFmtId="164" fontId="19" fillId="2" borderId="0" xfId="0" applyNumberFormat="1" applyFont="1" applyFill="1" applyAlignment="1">
      <alignment horizontal="left" vertical="center" indent="6"/>
    </xf>
    <xf numFmtId="0" fontId="8" fillId="0" borderId="0" xfId="0" applyFont="1" applyAlignment="1">
      <alignment vertical="center"/>
    </xf>
    <xf numFmtId="44" fontId="7" fillId="8" borderId="10" xfId="2" applyFont="1" applyFill="1" applyBorder="1" applyAlignment="1">
      <alignment horizontal="center"/>
    </xf>
    <xf numFmtId="44" fontId="7" fillId="8" borderId="13" xfId="2" applyFont="1" applyFill="1" applyBorder="1" applyAlignment="1">
      <alignment horizontal="center"/>
    </xf>
    <xf numFmtId="44" fontId="27" fillId="8" borderId="13" xfId="2" applyFont="1" applyFill="1" applyBorder="1" applyAlignment="1">
      <alignment horizontal="left" vertical="center" indent="6"/>
    </xf>
    <xf numFmtId="44" fontId="7" fillId="8" borderId="8" xfId="2" applyFont="1" applyFill="1" applyBorder="1" applyAlignment="1">
      <alignment horizontal="center"/>
    </xf>
    <xf numFmtId="168" fontId="8" fillId="0" borderId="0" xfId="0" applyNumberFormat="1" applyFont="1" applyAlignment="1">
      <alignment horizontal="center" vertical="center"/>
    </xf>
    <xf numFmtId="168" fontId="8" fillId="0" borderId="7" xfId="0" applyNumberFormat="1" applyFont="1" applyBorder="1" applyAlignment="1">
      <alignment horizontal="center" vertical="center"/>
    </xf>
    <xf numFmtId="44" fontId="8" fillId="0" borderId="0" xfId="0" applyNumberFormat="1" applyFont="1" applyAlignment="1">
      <alignment horizontal="center" vertical="center"/>
    </xf>
    <xf numFmtId="169" fontId="8" fillId="0" borderId="0" xfId="0" applyNumberFormat="1" applyFont="1" applyAlignment="1">
      <alignment horizontal="center" vertical="center"/>
    </xf>
    <xf numFmtId="169" fontId="8" fillId="0" borderId="7" xfId="0" applyNumberFormat="1" applyFont="1" applyBorder="1" applyAlignment="1">
      <alignment horizontal="center" vertical="center"/>
    </xf>
    <xf numFmtId="0" fontId="8" fillId="0" borderId="13" xfId="0" applyFont="1" applyBorder="1" applyAlignment="1">
      <alignment horizontal="left" vertical="center" wrapText="1"/>
    </xf>
    <xf numFmtId="0" fontId="8" fillId="0" borderId="8" xfId="0" applyFont="1" applyBorder="1" applyAlignment="1">
      <alignment horizontal="left" vertical="center" wrapText="1"/>
    </xf>
    <xf numFmtId="9" fontId="8" fillId="0" borderId="0" xfId="0" applyNumberFormat="1" applyFont="1" applyAlignment="1">
      <alignment horizontal="center" vertical="center"/>
    </xf>
    <xf numFmtId="0" fontId="8" fillId="0" borderId="0" xfId="0" applyFont="1" applyAlignment="1">
      <alignment horizontal="left" vertical="center" wrapText="1"/>
    </xf>
    <xf numFmtId="0" fontId="8" fillId="0" borderId="12"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165" fontId="8" fillId="0" borderId="0" xfId="0" applyNumberFormat="1" applyFont="1" applyAlignment="1" applyProtection="1">
      <alignment horizontal="center" vertical="center"/>
      <protection locked="0"/>
    </xf>
    <xf numFmtId="165" fontId="8" fillId="0" borderId="7" xfId="0" applyNumberFormat="1"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center" vertical="center" wrapText="1"/>
      <protection locked="0"/>
    </xf>
    <xf numFmtId="44" fontId="8" fillId="0" borderId="13" xfId="0" applyNumberFormat="1" applyFont="1" applyBorder="1" applyAlignment="1">
      <alignment horizontal="center" vertical="center"/>
    </xf>
    <xf numFmtId="164" fontId="8" fillId="0" borderId="7" xfId="0" applyNumberFormat="1" applyFont="1" applyBorder="1" applyAlignment="1">
      <alignment horizontal="center" vertical="center"/>
    </xf>
    <xf numFmtId="44" fontId="8" fillId="0" borderId="8" xfId="0" applyNumberFormat="1" applyFont="1" applyBorder="1" applyAlignment="1">
      <alignment horizontal="center" vertical="center"/>
    </xf>
    <xf numFmtId="0" fontId="8" fillId="0" borderId="25" xfId="0" applyFont="1" applyBorder="1" applyAlignment="1">
      <alignment horizontal="center" vertical="center"/>
    </xf>
    <xf numFmtId="0" fontId="8" fillId="0" borderId="24" xfId="0" applyFont="1" applyBorder="1" applyAlignment="1">
      <alignment horizontal="center" vertical="center"/>
    </xf>
    <xf numFmtId="0" fontId="8" fillId="0" borderId="23" xfId="0" applyFont="1" applyBorder="1" applyAlignment="1">
      <alignment horizontal="center" vertical="center"/>
    </xf>
    <xf numFmtId="0" fontId="14" fillId="11" borderId="5" xfId="0" applyFont="1" applyFill="1" applyBorder="1" applyAlignment="1">
      <alignment horizontal="center" vertical="center" wrapText="1"/>
    </xf>
    <xf numFmtId="0" fontId="19" fillId="0" borderId="0" xfId="0" applyFont="1"/>
    <xf numFmtId="164" fontId="7" fillId="11" borderId="0" xfId="0" applyNumberFormat="1" applyFont="1" applyFill="1" applyAlignment="1">
      <alignment horizontal="center"/>
    </xf>
    <xf numFmtId="164" fontId="7" fillId="11" borderId="13" xfId="0" applyNumberFormat="1" applyFont="1" applyFill="1" applyBorder="1" applyAlignment="1">
      <alignment horizontal="center"/>
    </xf>
    <xf numFmtId="164" fontId="7" fillId="11" borderId="7" xfId="0" applyNumberFormat="1" applyFont="1" applyFill="1" applyBorder="1" applyAlignment="1">
      <alignment horizontal="center"/>
    </xf>
    <xf numFmtId="164" fontId="7" fillId="11" borderId="8" xfId="0" applyNumberFormat="1" applyFont="1" applyFill="1" applyBorder="1" applyAlignment="1">
      <alignment horizontal="center"/>
    </xf>
    <xf numFmtId="0" fontId="19" fillId="0" borderId="12"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0" fillId="0" borderId="0" xfId="0" applyAlignment="1">
      <alignment horizontal="center"/>
    </xf>
    <xf numFmtId="0" fontId="11" fillId="0" borderId="7" xfId="0" applyFont="1" applyBorder="1" applyAlignment="1">
      <alignment horizontal="center" vertical="center" wrapText="1"/>
    </xf>
    <xf numFmtId="0" fontId="10" fillId="0" borderId="0" xfId="0" applyFont="1" applyAlignment="1">
      <alignment horizontal="center"/>
    </xf>
    <xf numFmtId="0" fontId="20" fillId="7" borderId="0" xfId="0" applyFont="1" applyFill="1" applyAlignment="1">
      <alignment horizontal="left" vertical="top" wrapText="1"/>
    </xf>
    <xf numFmtId="0" fontId="21" fillId="7" borderId="0" xfId="0" applyFont="1" applyFill="1" applyAlignment="1">
      <alignment horizontal="left" vertical="top"/>
    </xf>
    <xf numFmtId="0" fontId="20" fillId="7" borderId="0" xfId="0" applyFont="1" applyFill="1" applyAlignment="1">
      <alignment horizontal="left" vertical="center" wrapText="1"/>
    </xf>
    <xf numFmtId="0" fontId="4" fillId="7" borderId="0" xfId="0" applyFont="1" applyFill="1" applyAlignment="1">
      <alignment horizontal="center" vertical="center" wrapText="1"/>
    </xf>
    <xf numFmtId="0" fontId="21" fillId="7" borderId="0" xfId="0" applyFont="1" applyFill="1" applyAlignment="1">
      <alignment horizontal="left" vertical="center" wrapText="1"/>
    </xf>
    <xf numFmtId="0" fontId="20" fillId="4" borderId="0" xfId="0" applyFont="1" applyFill="1" applyAlignment="1">
      <alignment horizontal="left" vertical="top" wrapText="1"/>
    </xf>
    <xf numFmtId="0" fontId="8" fillId="0" borderId="0" xfId="0" applyFont="1" applyAlignment="1">
      <alignment horizontal="center" vertical="center" wrapText="1"/>
    </xf>
    <xf numFmtId="0" fontId="3" fillId="0" borderId="0" xfId="0" applyFont="1" applyAlignment="1">
      <alignment horizontal="center"/>
    </xf>
    <xf numFmtId="0" fontId="18" fillId="0" borderId="4" xfId="0" applyFont="1" applyBorder="1" applyAlignment="1">
      <alignment horizontal="left"/>
    </xf>
    <xf numFmtId="0" fontId="7" fillId="0" borderId="15"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lignment horizontal="center" vertical="center" wrapText="1"/>
    </xf>
    <xf numFmtId="0" fontId="15" fillId="0" borderId="0" xfId="0" applyFont="1" applyAlignment="1">
      <alignment horizontal="center" vertical="center" wrapText="1"/>
    </xf>
    <xf numFmtId="0" fontId="9" fillId="0" borderId="14"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wrapText="1"/>
    </xf>
    <xf numFmtId="0" fontId="14" fillId="3" borderId="12" xfId="1" applyFont="1" applyFill="1" applyBorder="1" applyAlignment="1">
      <alignment horizontal="center" vertical="center" wrapText="1"/>
    </xf>
    <xf numFmtId="0" fontId="14" fillId="3" borderId="0" xfId="1" applyFont="1" applyFill="1" applyAlignment="1">
      <alignment horizontal="center" vertical="center" wrapText="1"/>
    </xf>
  </cellXfs>
  <cellStyles count="4">
    <cellStyle name="Milliers" xfId="3" builtinId="3"/>
    <cellStyle name="Monétaire" xfId="2" builtinId="4"/>
    <cellStyle name="Normal" xfId="0" builtinId="0"/>
    <cellStyle name="Normal 3" xfId="1" xr:uid="{26386430-AE4F-46D6-B658-22F67E50F9DE}"/>
  </cellStyles>
  <dxfs count="4">
    <dxf>
      <font>
        <b/>
        <color rgb="FF1E7B34"/>
      </font>
      <fill>
        <patternFill>
          <bgColor rgb="FFE3F4E6"/>
        </patternFill>
      </fill>
    </dxf>
    <dxf>
      <font>
        <b/>
        <color rgb="FFC00000"/>
      </font>
      <fill>
        <patternFill>
          <bgColor rgb="FFFDE2E2"/>
        </patternFill>
      </fill>
    </dxf>
    <dxf>
      <fill>
        <patternFill>
          <bgColor rgb="FFFFE9C7"/>
        </patternFill>
      </fill>
    </dxf>
    <dxf>
      <fill>
        <patternFill>
          <bgColor rgb="FFFFE9C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488351</xdr:colOff>
      <xdr:row>1</xdr:row>
      <xdr:rowOff>114413</xdr:rowOff>
    </xdr:from>
    <xdr:to>
      <xdr:col>8</xdr:col>
      <xdr:colOff>762176</xdr:colOff>
      <xdr:row>5</xdr:row>
      <xdr:rowOff>64136</xdr:rowOff>
    </xdr:to>
    <xdr:pic>
      <xdr:nvPicPr>
        <xdr:cNvPr id="76" name="Image 7" descr="Une image contenant Police, Graphique, logo, graphisme&#10;&#10;Description générée automatiquement">
          <a:extLst>
            <a:ext uri="{FF2B5EF4-FFF2-40B4-BE49-F238E27FC236}">
              <a16:creationId xmlns:a16="http://schemas.microsoft.com/office/drawing/2014/main" id="{9191E7D1-58DE-4CF9-9272-817C7E0559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00814" y="282501"/>
          <a:ext cx="1890535" cy="670448"/>
        </a:xfrm>
        <a:prstGeom prst="rect">
          <a:avLst/>
        </a:prstGeom>
      </xdr:spPr>
    </xdr:pic>
    <xdr:clientData/>
  </xdr:twoCellAnchor>
  <xdr:twoCellAnchor>
    <xdr:from>
      <xdr:col>1</xdr:col>
      <xdr:colOff>232409</xdr:colOff>
      <xdr:row>2</xdr:row>
      <xdr:rowOff>57149</xdr:rowOff>
    </xdr:from>
    <xdr:to>
      <xdr:col>1</xdr:col>
      <xdr:colOff>1805940</xdr:colOff>
      <xdr:row>4</xdr:row>
      <xdr:rowOff>129540</xdr:rowOff>
    </xdr:to>
    <xdr:grpSp>
      <xdr:nvGrpSpPr>
        <xdr:cNvPr id="57" name="Google Shape;810;p26">
          <a:extLst>
            <a:ext uri="{FF2B5EF4-FFF2-40B4-BE49-F238E27FC236}">
              <a16:creationId xmlns:a16="http://schemas.microsoft.com/office/drawing/2014/main" id="{B6D3FC20-7D11-45BB-B8CD-0B66410A43F0}"/>
            </a:ext>
          </a:extLst>
        </xdr:cNvPr>
        <xdr:cNvGrpSpPr/>
      </xdr:nvGrpSpPr>
      <xdr:grpSpPr>
        <a:xfrm>
          <a:off x="1070609" y="400049"/>
          <a:ext cx="1573531" cy="415291"/>
          <a:chOff x="318084" y="6375446"/>
          <a:chExt cx="837986" cy="225820"/>
        </a:xfrm>
      </xdr:grpSpPr>
      <xdr:grpSp>
        <xdr:nvGrpSpPr>
          <xdr:cNvPr id="58" name="Google Shape;811;p26">
            <a:extLst>
              <a:ext uri="{FF2B5EF4-FFF2-40B4-BE49-F238E27FC236}">
                <a16:creationId xmlns:a16="http://schemas.microsoft.com/office/drawing/2014/main" id="{860306D0-BF56-CCCD-9DBB-7C995182672D}"/>
              </a:ext>
            </a:extLst>
          </xdr:cNvPr>
          <xdr:cNvGrpSpPr/>
        </xdr:nvGrpSpPr>
        <xdr:grpSpPr>
          <a:xfrm>
            <a:off x="318084" y="6375446"/>
            <a:ext cx="201198" cy="225820"/>
            <a:chOff x="318084" y="6375446"/>
            <a:chExt cx="201198" cy="225820"/>
          </a:xfrm>
        </xdr:grpSpPr>
        <xdr:sp macro="" textlink="">
          <xdr:nvSpPr>
            <xdr:cNvPr id="59" name="Google Shape;812;p26">
              <a:extLst>
                <a:ext uri="{FF2B5EF4-FFF2-40B4-BE49-F238E27FC236}">
                  <a16:creationId xmlns:a16="http://schemas.microsoft.com/office/drawing/2014/main" id="{794BB5F5-5B64-4E0C-C946-CA07C89F6FC5}"/>
                </a:ext>
              </a:extLst>
            </xdr:cNvPr>
            <xdr:cNvSpPr/>
          </xdr:nvSpPr>
          <xdr:spPr>
            <a:xfrm>
              <a:off x="356309" y="6428139"/>
              <a:ext cx="124805" cy="114619"/>
            </a:xfrm>
            <a:custGeom>
              <a:avLst/>
              <a:gdLst/>
              <a:ahLst/>
              <a:cxnLst/>
              <a:rect l="l" t="t" r="r" b="b"/>
              <a:pathLst>
                <a:path w="124805" h="114619" extrusionOk="0">
                  <a:moveTo>
                    <a:pt x="124805" y="62515"/>
                  </a:moveTo>
                  <a:lnTo>
                    <a:pt x="62403" y="0"/>
                  </a:lnTo>
                  <a:lnTo>
                    <a:pt x="0" y="62515"/>
                  </a:lnTo>
                  <a:lnTo>
                    <a:pt x="21827" y="62515"/>
                  </a:lnTo>
                  <a:lnTo>
                    <a:pt x="21827" y="114620"/>
                  </a:lnTo>
                  <a:lnTo>
                    <a:pt x="102922" y="114620"/>
                  </a:lnTo>
                  <a:lnTo>
                    <a:pt x="102922" y="62515"/>
                  </a:lnTo>
                  <a:close/>
                </a:path>
              </a:pathLst>
            </a:custGeom>
            <a:solidFill>
              <a:srgbClr val="FFFFF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nvGrpSpPr>
            <xdr:cNvPr id="60" name="Google Shape;813;p26">
              <a:extLst>
                <a:ext uri="{FF2B5EF4-FFF2-40B4-BE49-F238E27FC236}">
                  <a16:creationId xmlns:a16="http://schemas.microsoft.com/office/drawing/2014/main" id="{B68F5150-DDE4-5109-FC1C-5C0B8292BFA5}"/>
                </a:ext>
              </a:extLst>
            </xdr:cNvPr>
            <xdr:cNvGrpSpPr/>
          </xdr:nvGrpSpPr>
          <xdr:grpSpPr>
            <a:xfrm>
              <a:off x="318084" y="6375446"/>
              <a:ext cx="195714" cy="167872"/>
              <a:chOff x="318084" y="6375446"/>
              <a:chExt cx="195714" cy="167872"/>
            </a:xfrm>
          </xdr:grpSpPr>
          <xdr:sp macro="" textlink="">
            <xdr:nvSpPr>
              <xdr:cNvPr id="61" name="Google Shape;814;p26">
                <a:extLst>
                  <a:ext uri="{FF2B5EF4-FFF2-40B4-BE49-F238E27FC236}">
                    <a16:creationId xmlns:a16="http://schemas.microsoft.com/office/drawing/2014/main" id="{73208285-3660-01B2-0ED7-B2FDD3C82E28}"/>
                  </a:ext>
                </a:extLst>
              </xdr:cNvPr>
              <xdr:cNvSpPr/>
            </xdr:nvSpPr>
            <xdr:spPr>
              <a:xfrm>
                <a:off x="459231" y="6542759"/>
                <a:ext cx="559" cy="559"/>
              </a:xfrm>
              <a:custGeom>
                <a:avLst/>
                <a:gdLst/>
                <a:ahLst/>
                <a:cxnLst/>
                <a:rect l="l" t="t" r="r" b="b"/>
                <a:pathLst>
                  <a:path w="559" h="559" extrusionOk="0">
                    <a:moveTo>
                      <a:pt x="0" y="0"/>
                    </a:moveTo>
                    <a:lnTo>
                      <a:pt x="0" y="0"/>
                    </a:lnTo>
                    <a:lnTo>
                      <a:pt x="0" y="0"/>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62" name="Google Shape;815;p26">
                <a:extLst>
                  <a:ext uri="{FF2B5EF4-FFF2-40B4-BE49-F238E27FC236}">
                    <a16:creationId xmlns:a16="http://schemas.microsoft.com/office/drawing/2014/main" id="{06D4F5C3-2039-E15C-4312-09906EABA32E}"/>
                  </a:ext>
                </a:extLst>
              </xdr:cNvPr>
              <xdr:cNvSpPr/>
            </xdr:nvSpPr>
            <xdr:spPr>
              <a:xfrm>
                <a:off x="318084" y="6375446"/>
                <a:ext cx="195714" cy="167368"/>
              </a:xfrm>
              <a:custGeom>
                <a:avLst/>
                <a:gdLst/>
                <a:ahLst/>
                <a:cxnLst/>
                <a:rect l="l" t="t" r="r" b="b"/>
                <a:pathLst>
                  <a:path w="195714" h="167368" extrusionOk="0">
                    <a:moveTo>
                      <a:pt x="60052" y="115207"/>
                    </a:moveTo>
                    <a:lnTo>
                      <a:pt x="38225" y="115207"/>
                    </a:lnTo>
                    <a:lnTo>
                      <a:pt x="100628" y="52693"/>
                    </a:lnTo>
                    <a:lnTo>
                      <a:pt x="100628" y="52693"/>
                    </a:lnTo>
                    <a:lnTo>
                      <a:pt x="100628" y="52693"/>
                    </a:lnTo>
                    <a:lnTo>
                      <a:pt x="100628" y="52693"/>
                    </a:lnTo>
                    <a:lnTo>
                      <a:pt x="100628" y="52693"/>
                    </a:lnTo>
                    <a:lnTo>
                      <a:pt x="195715" y="52693"/>
                    </a:lnTo>
                    <a:cubicBezTo>
                      <a:pt x="194484" y="51349"/>
                      <a:pt x="193141" y="50174"/>
                      <a:pt x="191741" y="49335"/>
                    </a:cubicBezTo>
                    <a:lnTo>
                      <a:pt x="110142" y="2267"/>
                    </a:lnTo>
                    <a:cubicBezTo>
                      <a:pt x="104881" y="-756"/>
                      <a:pt x="96318" y="-756"/>
                      <a:pt x="91058" y="2267"/>
                    </a:cubicBezTo>
                    <a:lnTo>
                      <a:pt x="9514" y="49335"/>
                    </a:lnTo>
                    <a:cubicBezTo>
                      <a:pt x="4253" y="52357"/>
                      <a:pt x="0" y="59800"/>
                      <a:pt x="0" y="65845"/>
                    </a:cubicBezTo>
                    <a:lnTo>
                      <a:pt x="0" y="160036"/>
                    </a:lnTo>
                    <a:cubicBezTo>
                      <a:pt x="0" y="162387"/>
                      <a:pt x="672" y="164962"/>
                      <a:pt x="1735" y="167368"/>
                    </a:cubicBezTo>
                    <a:lnTo>
                      <a:pt x="60052" y="167368"/>
                    </a:lnTo>
                    <a:lnTo>
                      <a:pt x="60052" y="115207"/>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sp macro="" textlink="">
          <xdr:nvSpPr>
            <xdr:cNvPr id="63" name="Google Shape;816;p26">
              <a:extLst>
                <a:ext uri="{FF2B5EF4-FFF2-40B4-BE49-F238E27FC236}">
                  <a16:creationId xmlns:a16="http://schemas.microsoft.com/office/drawing/2014/main" id="{F3A70A41-30A6-977D-A56B-DCE5088B32D8}"/>
                </a:ext>
              </a:extLst>
            </xdr:cNvPr>
            <xdr:cNvSpPr/>
          </xdr:nvSpPr>
          <xdr:spPr>
            <a:xfrm>
              <a:off x="319930" y="6428134"/>
              <a:ext cx="199352" cy="173132"/>
            </a:xfrm>
            <a:custGeom>
              <a:avLst/>
              <a:gdLst/>
              <a:ahLst/>
              <a:cxnLst/>
              <a:rect l="l" t="t" r="r" b="b"/>
              <a:pathLst>
                <a:path w="199352" h="173132" extrusionOk="0">
                  <a:moveTo>
                    <a:pt x="193812" y="0"/>
                  </a:moveTo>
                  <a:lnTo>
                    <a:pt x="98781" y="0"/>
                  </a:lnTo>
                  <a:lnTo>
                    <a:pt x="98781" y="0"/>
                  </a:lnTo>
                  <a:lnTo>
                    <a:pt x="161184" y="62515"/>
                  </a:lnTo>
                  <a:lnTo>
                    <a:pt x="139357" y="62515"/>
                  </a:lnTo>
                  <a:lnTo>
                    <a:pt x="139357" y="114620"/>
                  </a:lnTo>
                  <a:lnTo>
                    <a:pt x="0" y="114620"/>
                  </a:lnTo>
                  <a:cubicBezTo>
                    <a:pt x="1735" y="118425"/>
                    <a:pt x="4477" y="121951"/>
                    <a:pt x="7667" y="123798"/>
                  </a:cubicBezTo>
                  <a:lnTo>
                    <a:pt x="89211" y="170866"/>
                  </a:lnTo>
                  <a:cubicBezTo>
                    <a:pt x="94472" y="173888"/>
                    <a:pt x="103034" y="173888"/>
                    <a:pt x="108295" y="170866"/>
                  </a:cubicBezTo>
                  <a:lnTo>
                    <a:pt x="189838" y="123798"/>
                  </a:lnTo>
                  <a:cubicBezTo>
                    <a:pt x="195099" y="120776"/>
                    <a:pt x="199353" y="113332"/>
                    <a:pt x="199353" y="107288"/>
                  </a:cubicBezTo>
                  <a:lnTo>
                    <a:pt x="199353" y="13152"/>
                  </a:lnTo>
                  <a:cubicBezTo>
                    <a:pt x="199353" y="8731"/>
                    <a:pt x="197058" y="3638"/>
                    <a:pt x="193812" y="0"/>
                  </a:cubicBezTo>
                  <a:close/>
                </a:path>
              </a:pathLst>
            </a:custGeom>
            <a:solidFill>
              <a:srgbClr val="DB6053"/>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nvGrpSpPr>
          <xdr:cNvPr id="64" name="Google Shape;817;p26">
            <a:extLst>
              <a:ext uri="{FF2B5EF4-FFF2-40B4-BE49-F238E27FC236}">
                <a16:creationId xmlns:a16="http://schemas.microsoft.com/office/drawing/2014/main" id="{49E835CD-2012-8690-BE11-FFCA9F8EC433}"/>
              </a:ext>
            </a:extLst>
          </xdr:cNvPr>
          <xdr:cNvGrpSpPr/>
        </xdr:nvGrpSpPr>
        <xdr:grpSpPr>
          <a:xfrm>
            <a:off x="546931" y="6402562"/>
            <a:ext cx="609139" cy="135831"/>
            <a:chOff x="546931" y="6402562"/>
            <a:chExt cx="609139" cy="135831"/>
          </a:xfrm>
        </xdr:grpSpPr>
        <xdr:sp macro="" textlink="">
          <xdr:nvSpPr>
            <xdr:cNvPr id="65" name="Google Shape;818;p26">
              <a:extLst>
                <a:ext uri="{FF2B5EF4-FFF2-40B4-BE49-F238E27FC236}">
                  <a16:creationId xmlns:a16="http://schemas.microsoft.com/office/drawing/2014/main" id="{C8FA541B-18DF-4460-AF85-8E76F271C86E}"/>
                </a:ext>
              </a:extLst>
            </xdr:cNvPr>
            <xdr:cNvSpPr/>
          </xdr:nvSpPr>
          <xdr:spPr>
            <a:xfrm>
              <a:off x="546931" y="6435918"/>
              <a:ext cx="94471" cy="102474"/>
            </a:xfrm>
            <a:custGeom>
              <a:avLst/>
              <a:gdLst/>
              <a:ahLst/>
              <a:cxnLst/>
              <a:rect l="l" t="t" r="r" b="b"/>
              <a:pathLst>
                <a:path w="94471" h="102474" extrusionOk="0">
                  <a:moveTo>
                    <a:pt x="40968" y="102475"/>
                  </a:moveTo>
                  <a:lnTo>
                    <a:pt x="0" y="0"/>
                  </a:lnTo>
                  <a:lnTo>
                    <a:pt x="19980" y="0"/>
                  </a:lnTo>
                  <a:lnTo>
                    <a:pt x="47348" y="68111"/>
                  </a:lnTo>
                  <a:lnTo>
                    <a:pt x="74491" y="0"/>
                  </a:lnTo>
                  <a:lnTo>
                    <a:pt x="94472" y="0"/>
                  </a:lnTo>
                  <a:lnTo>
                    <a:pt x="53504" y="102475"/>
                  </a:lnTo>
                  <a:lnTo>
                    <a:pt x="40968" y="102475"/>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66" name="Google Shape;819;p26">
              <a:extLst>
                <a:ext uri="{FF2B5EF4-FFF2-40B4-BE49-F238E27FC236}">
                  <a16:creationId xmlns:a16="http://schemas.microsoft.com/office/drawing/2014/main" id="{0E4D7F4A-0872-10B1-8787-DA1D9C4E55EF}"/>
                </a:ext>
              </a:extLst>
            </xdr:cNvPr>
            <xdr:cNvSpPr/>
          </xdr:nvSpPr>
          <xdr:spPr>
            <a:xfrm>
              <a:off x="648230"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617" y="60556"/>
                  </a:moveTo>
                  <a:cubicBezTo>
                    <a:pt x="33580" y="60556"/>
                    <a:pt x="26584" y="61339"/>
                    <a:pt x="22331" y="64250"/>
                  </a:cubicBezTo>
                  <a:cubicBezTo>
                    <a:pt x="20764" y="65593"/>
                    <a:pt x="18637" y="67552"/>
                    <a:pt x="18637" y="72197"/>
                  </a:cubicBezTo>
                  <a:cubicBezTo>
                    <a:pt x="18637" y="76842"/>
                    <a:pt x="20764" y="78969"/>
                    <a:pt x="22331" y="80144"/>
                  </a:cubicBezTo>
                  <a:cubicBezTo>
                    <a:pt x="24849" y="81879"/>
                    <a:pt x="29494" y="83838"/>
                    <a:pt x="38617" y="83838"/>
                  </a:cubicBezTo>
                  <a:lnTo>
                    <a:pt x="42870" y="83838"/>
                  </a:lnTo>
                  <a:cubicBezTo>
                    <a:pt x="51209" y="83838"/>
                    <a:pt x="57590" y="82103"/>
                    <a:pt x="61507" y="78577"/>
                  </a:cubicBezTo>
                  <a:cubicBezTo>
                    <a:pt x="65201" y="75275"/>
                    <a:pt x="67160" y="70406"/>
                    <a:pt x="67160" y="63858"/>
                  </a:cubicBezTo>
                  <a:lnTo>
                    <a:pt x="67160" y="60556"/>
                  </a:lnTo>
                  <a:lnTo>
                    <a:pt x="38617" y="60556"/>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67" name="Google Shape;820;p26">
              <a:extLst>
                <a:ext uri="{FF2B5EF4-FFF2-40B4-BE49-F238E27FC236}">
                  <a16:creationId xmlns:a16="http://schemas.microsoft.com/office/drawing/2014/main" id="{C9685C05-8F21-7EF3-26B4-AA649DFDD743}"/>
                </a:ext>
              </a:extLst>
            </xdr:cNvPr>
            <xdr:cNvSpPr/>
          </xdr:nvSpPr>
          <xdr:spPr>
            <a:xfrm>
              <a:off x="754399" y="6402562"/>
              <a:ext cx="30221" cy="135830"/>
            </a:xfrm>
            <a:custGeom>
              <a:avLst/>
              <a:gdLst/>
              <a:ahLst/>
              <a:cxnLst/>
              <a:rect l="l" t="t" r="r" b="b"/>
              <a:pathLst>
                <a:path w="30221" h="135830" extrusionOk="0">
                  <a:moveTo>
                    <a:pt x="18581" y="97214"/>
                  </a:moveTo>
                  <a:cubicBezTo>
                    <a:pt x="18581" y="102251"/>
                    <a:pt x="19141" y="109247"/>
                    <a:pt x="22275" y="113500"/>
                  </a:cubicBezTo>
                  <a:cubicBezTo>
                    <a:pt x="23450" y="115235"/>
                    <a:pt x="25577" y="117194"/>
                    <a:pt x="30222" y="117194"/>
                  </a:cubicBezTo>
                  <a:lnTo>
                    <a:pt x="30222" y="135831"/>
                  </a:lnTo>
                  <a:cubicBezTo>
                    <a:pt x="25353" y="135831"/>
                    <a:pt x="21099" y="134879"/>
                    <a:pt x="17238" y="132921"/>
                  </a:cubicBezTo>
                  <a:cubicBezTo>
                    <a:pt x="13152" y="130962"/>
                    <a:pt x="9850" y="128052"/>
                    <a:pt x="7164" y="124358"/>
                  </a:cubicBezTo>
                  <a:cubicBezTo>
                    <a:pt x="2295" y="117586"/>
                    <a:pt x="0" y="108463"/>
                    <a:pt x="0" y="97214"/>
                  </a:cubicBezTo>
                  <a:lnTo>
                    <a:pt x="0" y="0"/>
                  </a:lnTo>
                  <a:lnTo>
                    <a:pt x="18637" y="0"/>
                  </a:lnTo>
                  <a:lnTo>
                    <a:pt x="18637" y="97214"/>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68" name="Google Shape;821;p26">
              <a:extLst>
                <a:ext uri="{FF2B5EF4-FFF2-40B4-BE49-F238E27FC236}">
                  <a16:creationId xmlns:a16="http://schemas.microsoft.com/office/drawing/2014/main" id="{ACBC949F-7DC7-E875-A1DE-945E7B398F73}"/>
                </a:ext>
              </a:extLst>
            </xdr:cNvPr>
            <xdr:cNvSpPr/>
          </xdr:nvSpPr>
          <xdr:spPr>
            <a:xfrm>
              <a:off x="795366" y="6435974"/>
              <a:ext cx="85516" cy="102419"/>
            </a:xfrm>
            <a:custGeom>
              <a:avLst/>
              <a:gdLst/>
              <a:ahLst/>
              <a:cxnLst/>
              <a:rect l="l" t="t" r="r" b="b"/>
              <a:pathLst>
                <a:path w="85516" h="102419" extrusionOk="0">
                  <a:moveTo>
                    <a:pt x="73708" y="10075"/>
                  </a:moveTo>
                  <a:cubicBezTo>
                    <a:pt x="81487" y="16847"/>
                    <a:pt x="85517" y="26753"/>
                    <a:pt x="85517" y="38786"/>
                  </a:cubicBezTo>
                  <a:lnTo>
                    <a:pt x="85517" y="63803"/>
                  </a:lnTo>
                  <a:cubicBezTo>
                    <a:pt x="85517" y="75835"/>
                    <a:pt x="81431" y="85741"/>
                    <a:pt x="73708" y="92513"/>
                  </a:cubicBezTo>
                  <a:cubicBezTo>
                    <a:pt x="66152" y="99117"/>
                    <a:pt x="55855" y="102420"/>
                    <a:pt x="42870" y="102420"/>
                  </a:cubicBezTo>
                  <a:cubicBezTo>
                    <a:pt x="29662" y="102420"/>
                    <a:pt x="19364" y="99117"/>
                    <a:pt x="11809" y="92513"/>
                  </a:cubicBezTo>
                  <a:cubicBezTo>
                    <a:pt x="4030" y="85741"/>
                    <a:pt x="0" y="75835"/>
                    <a:pt x="0" y="63803"/>
                  </a:cubicBezTo>
                  <a:lnTo>
                    <a:pt x="0" y="38786"/>
                  </a:lnTo>
                  <a:cubicBezTo>
                    <a:pt x="0" y="26753"/>
                    <a:pt x="4086" y="16847"/>
                    <a:pt x="11809" y="10075"/>
                  </a:cubicBezTo>
                  <a:cubicBezTo>
                    <a:pt x="19364" y="3471"/>
                    <a:pt x="29662" y="1"/>
                    <a:pt x="42870" y="1"/>
                  </a:cubicBezTo>
                  <a:cubicBezTo>
                    <a:pt x="55855" y="-55"/>
                    <a:pt x="66096" y="3471"/>
                    <a:pt x="73708" y="10075"/>
                  </a:cubicBezTo>
                  <a:close/>
                  <a:moveTo>
                    <a:pt x="24010" y="24010"/>
                  </a:moveTo>
                  <a:cubicBezTo>
                    <a:pt x="20540" y="27088"/>
                    <a:pt x="18581" y="32181"/>
                    <a:pt x="18581" y="38730"/>
                  </a:cubicBezTo>
                  <a:lnTo>
                    <a:pt x="18581" y="63747"/>
                  </a:lnTo>
                  <a:cubicBezTo>
                    <a:pt x="18581" y="70351"/>
                    <a:pt x="20540" y="75220"/>
                    <a:pt x="24010" y="78466"/>
                  </a:cubicBezTo>
                  <a:cubicBezTo>
                    <a:pt x="28095" y="81936"/>
                    <a:pt x="34475" y="83727"/>
                    <a:pt x="42814" y="83727"/>
                  </a:cubicBezTo>
                  <a:cubicBezTo>
                    <a:pt x="50986" y="83727"/>
                    <a:pt x="57366" y="81992"/>
                    <a:pt x="61451" y="78466"/>
                  </a:cubicBezTo>
                  <a:cubicBezTo>
                    <a:pt x="65145" y="75164"/>
                    <a:pt x="66880" y="70295"/>
                    <a:pt x="66880" y="63747"/>
                  </a:cubicBezTo>
                  <a:lnTo>
                    <a:pt x="66880" y="38730"/>
                  </a:lnTo>
                  <a:cubicBezTo>
                    <a:pt x="66880" y="32125"/>
                    <a:pt x="65145" y="27088"/>
                    <a:pt x="61451" y="24010"/>
                  </a:cubicBezTo>
                  <a:cubicBezTo>
                    <a:pt x="57366" y="20540"/>
                    <a:pt x="50986" y="18582"/>
                    <a:pt x="42814" y="18582"/>
                  </a:cubicBezTo>
                  <a:cubicBezTo>
                    <a:pt x="34475" y="18582"/>
                    <a:pt x="28095" y="20540"/>
                    <a:pt x="24010" y="24010"/>
                  </a:cubicBez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69" name="Google Shape;822;p26">
              <a:extLst>
                <a:ext uri="{FF2B5EF4-FFF2-40B4-BE49-F238E27FC236}">
                  <a16:creationId xmlns:a16="http://schemas.microsoft.com/office/drawing/2014/main" id="{4CD6B95C-B678-6A45-3EB9-936CF002D361}"/>
                </a:ext>
              </a:extLst>
            </xdr:cNvPr>
            <xdr:cNvSpPr/>
          </xdr:nvSpPr>
          <xdr:spPr>
            <a:xfrm>
              <a:off x="901255" y="6402562"/>
              <a:ext cx="85516" cy="135774"/>
            </a:xfrm>
            <a:custGeom>
              <a:avLst/>
              <a:gdLst/>
              <a:ahLst/>
              <a:cxnLst/>
              <a:rect l="l" t="t" r="r" b="b"/>
              <a:pathLst>
                <a:path w="85516" h="135774" extrusionOk="0">
                  <a:moveTo>
                    <a:pt x="18637" y="38785"/>
                  </a:moveTo>
                  <a:cubicBezTo>
                    <a:pt x="25241" y="35315"/>
                    <a:pt x="33356" y="33356"/>
                    <a:pt x="42870" y="33356"/>
                  </a:cubicBezTo>
                  <a:cubicBezTo>
                    <a:pt x="55855" y="33356"/>
                    <a:pt x="66152" y="36826"/>
                    <a:pt x="73708" y="43430"/>
                  </a:cubicBezTo>
                  <a:cubicBezTo>
                    <a:pt x="81487" y="50202"/>
                    <a:pt x="85517" y="60108"/>
                    <a:pt x="85517" y="72141"/>
                  </a:cubicBezTo>
                  <a:lnTo>
                    <a:pt x="85517" y="97158"/>
                  </a:lnTo>
                  <a:cubicBezTo>
                    <a:pt x="85517" y="109191"/>
                    <a:pt x="81431" y="119097"/>
                    <a:pt x="73708" y="125869"/>
                  </a:cubicBezTo>
                  <a:cubicBezTo>
                    <a:pt x="66152" y="132473"/>
                    <a:pt x="55855" y="135775"/>
                    <a:pt x="42870" y="135775"/>
                  </a:cubicBezTo>
                  <a:cubicBezTo>
                    <a:pt x="33356" y="135775"/>
                    <a:pt x="25185" y="134040"/>
                    <a:pt x="18637" y="130514"/>
                  </a:cubicBezTo>
                  <a:lnTo>
                    <a:pt x="18637" y="135775"/>
                  </a:lnTo>
                  <a:lnTo>
                    <a:pt x="0" y="135775"/>
                  </a:lnTo>
                  <a:lnTo>
                    <a:pt x="0" y="0"/>
                  </a:lnTo>
                  <a:lnTo>
                    <a:pt x="18637" y="0"/>
                  </a:lnTo>
                  <a:lnTo>
                    <a:pt x="18637" y="38785"/>
                  </a:lnTo>
                  <a:close/>
                  <a:moveTo>
                    <a:pt x="24066" y="57422"/>
                  </a:moveTo>
                  <a:cubicBezTo>
                    <a:pt x="20596" y="60500"/>
                    <a:pt x="18637" y="65593"/>
                    <a:pt x="18637" y="72141"/>
                  </a:cubicBezTo>
                  <a:lnTo>
                    <a:pt x="18637" y="97158"/>
                  </a:lnTo>
                  <a:cubicBezTo>
                    <a:pt x="18637" y="103762"/>
                    <a:pt x="20596" y="108631"/>
                    <a:pt x="24066" y="111877"/>
                  </a:cubicBezTo>
                  <a:cubicBezTo>
                    <a:pt x="28151" y="115347"/>
                    <a:pt x="34531" y="117138"/>
                    <a:pt x="42870" y="117138"/>
                  </a:cubicBezTo>
                  <a:cubicBezTo>
                    <a:pt x="51041" y="117138"/>
                    <a:pt x="57422" y="115403"/>
                    <a:pt x="61507" y="111877"/>
                  </a:cubicBezTo>
                  <a:cubicBezTo>
                    <a:pt x="65201" y="108575"/>
                    <a:pt x="66936" y="103706"/>
                    <a:pt x="66936" y="97158"/>
                  </a:cubicBezTo>
                  <a:lnTo>
                    <a:pt x="66936" y="72141"/>
                  </a:lnTo>
                  <a:cubicBezTo>
                    <a:pt x="66936" y="65537"/>
                    <a:pt x="65201" y="60500"/>
                    <a:pt x="61507" y="57422"/>
                  </a:cubicBezTo>
                  <a:cubicBezTo>
                    <a:pt x="57422" y="53952"/>
                    <a:pt x="51041" y="51993"/>
                    <a:pt x="42870" y="51993"/>
                  </a:cubicBezTo>
                  <a:cubicBezTo>
                    <a:pt x="34531" y="51993"/>
                    <a:pt x="28151" y="53952"/>
                    <a:pt x="24066" y="57422"/>
                  </a:cubicBez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70" name="Google Shape;823;p26">
              <a:extLst>
                <a:ext uri="{FF2B5EF4-FFF2-40B4-BE49-F238E27FC236}">
                  <a16:creationId xmlns:a16="http://schemas.microsoft.com/office/drawing/2014/main" id="{EAA8F28B-13AE-47E4-579D-20AD8A376F42}"/>
                </a:ext>
              </a:extLst>
            </xdr:cNvPr>
            <xdr:cNvSpPr/>
          </xdr:nvSpPr>
          <xdr:spPr>
            <a:xfrm>
              <a:off x="1001435"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561" y="60556"/>
                  </a:moveTo>
                  <a:cubicBezTo>
                    <a:pt x="33524" y="60556"/>
                    <a:pt x="26528" y="61339"/>
                    <a:pt x="22275" y="64250"/>
                  </a:cubicBezTo>
                  <a:cubicBezTo>
                    <a:pt x="20708" y="65593"/>
                    <a:pt x="18581" y="67552"/>
                    <a:pt x="18581" y="72197"/>
                  </a:cubicBezTo>
                  <a:cubicBezTo>
                    <a:pt x="18581" y="76842"/>
                    <a:pt x="20708" y="78969"/>
                    <a:pt x="22275" y="80144"/>
                  </a:cubicBezTo>
                  <a:cubicBezTo>
                    <a:pt x="24793" y="81879"/>
                    <a:pt x="29438" y="83838"/>
                    <a:pt x="38561" y="83838"/>
                  </a:cubicBezTo>
                  <a:lnTo>
                    <a:pt x="42814" y="83838"/>
                  </a:lnTo>
                  <a:cubicBezTo>
                    <a:pt x="51153" y="83838"/>
                    <a:pt x="57534" y="82103"/>
                    <a:pt x="61451" y="78577"/>
                  </a:cubicBezTo>
                  <a:cubicBezTo>
                    <a:pt x="65145" y="75275"/>
                    <a:pt x="67104" y="70406"/>
                    <a:pt x="67104" y="63858"/>
                  </a:cubicBezTo>
                  <a:lnTo>
                    <a:pt x="67104" y="60556"/>
                  </a:lnTo>
                  <a:lnTo>
                    <a:pt x="38561" y="605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71" name="Google Shape;824;p26">
              <a:extLst>
                <a:ext uri="{FF2B5EF4-FFF2-40B4-BE49-F238E27FC236}">
                  <a16:creationId xmlns:a16="http://schemas.microsoft.com/office/drawing/2014/main" id="{8AF6A594-3B3E-C49C-FF1E-39BB8F33F2D8}"/>
                </a:ext>
              </a:extLst>
            </xdr:cNvPr>
            <xdr:cNvSpPr/>
          </xdr:nvSpPr>
          <xdr:spPr>
            <a:xfrm>
              <a:off x="1101783" y="6402562"/>
              <a:ext cx="54287" cy="135830"/>
            </a:xfrm>
            <a:custGeom>
              <a:avLst/>
              <a:gdLst/>
              <a:ahLst/>
              <a:cxnLst/>
              <a:rect l="l" t="t" r="r" b="b"/>
              <a:pathLst>
                <a:path w="54287" h="135830" extrusionOk="0">
                  <a:moveTo>
                    <a:pt x="54288" y="33356"/>
                  </a:moveTo>
                  <a:lnTo>
                    <a:pt x="54288" y="51993"/>
                  </a:lnTo>
                  <a:lnTo>
                    <a:pt x="30222" y="51993"/>
                  </a:lnTo>
                  <a:lnTo>
                    <a:pt x="30222" y="97214"/>
                  </a:lnTo>
                  <a:cubicBezTo>
                    <a:pt x="30222" y="103818"/>
                    <a:pt x="31957" y="108687"/>
                    <a:pt x="35651" y="111933"/>
                  </a:cubicBezTo>
                  <a:cubicBezTo>
                    <a:pt x="39736" y="115403"/>
                    <a:pt x="46116" y="117194"/>
                    <a:pt x="54288" y="117194"/>
                  </a:cubicBezTo>
                  <a:lnTo>
                    <a:pt x="54288" y="135831"/>
                  </a:lnTo>
                  <a:cubicBezTo>
                    <a:pt x="41303" y="135831"/>
                    <a:pt x="31005" y="132529"/>
                    <a:pt x="23450" y="125925"/>
                  </a:cubicBezTo>
                  <a:cubicBezTo>
                    <a:pt x="15671" y="119153"/>
                    <a:pt x="11641" y="109247"/>
                    <a:pt x="11641" y="97214"/>
                  </a:cubicBezTo>
                  <a:lnTo>
                    <a:pt x="11641" y="51993"/>
                  </a:lnTo>
                  <a:lnTo>
                    <a:pt x="0" y="51993"/>
                  </a:lnTo>
                  <a:lnTo>
                    <a:pt x="0" y="33356"/>
                  </a:lnTo>
                  <a:lnTo>
                    <a:pt x="11641" y="33356"/>
                  </a:lnTo>
                  <a:lnTo>
                    <a:pt x="11641" y="0"/>
                  </a:lnTo>
                  <a:lnTo>
                    <a:pt x="30278" y="0"/>
                  </a:lnTo>
                  <a:lnTo>
                    <a:pt x="30278" y="33356"/>
                  </a:lnTo>
                  <a:lnTo>
                    <a:pt x="54288" y="333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clientData/>
  </xdr:twoCellAnchor>
  <xdr:twoCellAnchor editAs="oneCell">
    <xdr:from>
      <xdr:col>2</xdr:col>
      <xdr:colOff>4715609</xdr:colOff>
      <xdr:row>52</xdr:row>
      <xdr:rowOff>49642</xdr:rowOff>
    </xdr:from>
    <xdr:to>
      <xdr:col>8</xdr:col>
      <xdr:colOff>638737</xdr:colOff>
      <xdr:row>56</xdr:row>
      <xdr:rowOff>152302</xdr:rowOff>
    </xdr:to>
    <xdr:pic>
      <xdr:nvPicPr>
        <xdr:cNvPr id="3" name="Image 2">
          <a:extLst>
            <a:ext uri="{FF2B5EF4-FFF2-40B4-BE49-F238E27FC236}">
              <a16:creationId xmlns:a16="http://schemas.microsoft.com/office/drawing/2014/main" id="{9F6E7338-ADC5-DF2D-7829-14CF06688FED}"/>
            </a:ext>
          </a:extLst>
        </xdr:cNvPr>
        <xdr:cNvPicPr>
          <a:picLocks noChangeAspect="1"/>
        </xdr:cNvPicPr>
      </xdr:nvPicPr>
      <xdr:blipFill>
        <a:blip xmlns:r="http://schemas.openxmlformats.org/officeDocument/2006/relationships" r:embed="rId2"/>
        <a:stretch>
          <a:fillRect/>
        </a:stretch>
      </xdr:blipFill>
      <xdr:spPr>
        <a:xfrm>
          <a:off x="7685168" y="21307201"/>
          <a:ext cx="6949716" cy="53918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1882589</xdr:colOff>
      <xdr:row>0</xdr:row>
      <xdr:rowOff>425824</xdr:rowOff>
    </xdr:from>
    <xdr:to>
      <xdr:col>4</xdr:col>
      <xdr:colOff>2607083</xdr:colOff>
      <xdr:row>1</xdr:row>
      <xdr:rowOff>20732</xdr:rowOff>
    </xdr:to>
    <xdr:pic>
      <xdr:nvPicPr>
        <xdr:cNvPr id="2" name="Image 1" descr="Une image contenant Police, Graphique, logo, graphisme&#10;&#10;Description générée automatiquement">
          <a:extLst>
            <a:ext uri="{FF2B5EF4-FFF2-40B4-BE49-F238E27FC236}">
              <a16:creationId xmlns:a16="http://schemas.microsoft.com/office/drawing/2014/main" id="{B1054A80-1C79-4496-8B32-5ED17E64C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71765" y="425824"/>
          <a:ext cx="3138642" cy="1219761"/>
        </a:xfrm>
        <a:prstGeom prst="rect">
          <a:avLst/>
        </a:prstGeom>
      </xdr:spPr>
    </xdr:pic>
    <xdr:clientData/>
  </xdr:twoCellAnchor>
  <xdr:twoCellAnchor>
    <xdr:from>
      <xdr:col>4</xdr:col>
      <xdr:colOff>2407350</xdr:colOff>
      <xdr:row>0</xdr:row>
      <xdr:rowOff>587511</xdr:rowOff>
    </xdr:from>
    <xdr:to>
      <xdr:col>6</xdr:col>
      <xdr:colOff>789407</xdr:colOff>
      <xdr:row>0</xdr:row>
      <xdr:rowOff>1444014</xdr:rowOff>
    </xdr:to>
    <xdr:grpSp>
      <xdr:nvGrpSpPr>
        <xdr:cNvPr id="3" name="Google Shape;810;p26">
          <a:extLst>
            <a:ext uri="{FF2B5EF4-FFF2-40B4-BE49-F238E27FC236}">
              <a16:creationId xmlns:a16="http://schemas.microsoft.com/office/drawing/2014/main" id="{5B7F45CE-ED58-485E-82E8-CAE607355DE8}"/>
            </a:ext>
          </a:extLst>
        </xdr:cNvPr>
        <xdr:cNvGrpSpPr/>
      </xdr:nvGrpSpPr>
      <xdr:grpSpPr>
        <a:xfrm>
          <a:off x="10084500" y="587511"/>
          <a:ext cx="3268382" cy="856503"/>
          <a:chOff x="318084" y="6375446"/>
          <a:chExt cx="837986" cy="225820"/>
        </a:xfrm>
      </xdr:grpSpPr>
      <xdr:grpSp>
        <xdr:nvGrpSpPr>
          <xdr:cNvPr id="4" name="Google Shape;811;p26">
            <a:extLst>
              <a:ext uri="{FF2B5EF4-FFF2-40B4-BE49-F238E27FC236}">
                <a16:creationId xmlns:a16="http://schemas.microsoft.com/office/drawing/2014/main" id="{F2D2A4B3-8955-FA4C-E8FE-22AD62893111}"/>
              </a:ext>
            </a:extLst>
          </xdr:cNvPr>
          <xdr:cNvGrpSpPr/>
        </xdr:nvGrpSpPr>
        <xdr:grpSpPr>
          <a:xfrm>
            <a:off x="318084" y="6375446"/>
            <a:ext cx="201198" cy="225820"/>
            <a:chOff x="318084" y="6375446"/>
            <a:chExt cx="201198" cy="225820"/>
          </a:xfrm>
        </xdr:grpSpPr>
        <xdr:sp macro="" textlink="">
          <xdr:nvSpPr>
            <xdr:cNvPr id="13" name="Google Shape;812;p26">
              <a:extLst>
                <a:ext uri="{FF2B5EF4-FFF2-40B4-BE49-F238E27FC236}">
                  <a16:creationId xmlns:a16="http://schemas.microsoft.com/office/drawing/2014/main" id="{576A0F0B-690B-5DEB-B400-3D382A2BF2D2}"/>
                </a:ext>
              </a:extLst>
            </xdr:cNvPr>
            <xdr:cNvSpPr/>
          </xdr:nvSpPr>
          <xdr:spPr>
            <a:xfrm>
              <a:off x="356309" y="6428139"/>
              <a:ext cx="124805" cy="114619"/>
            </a:xfrm>
            <a:custGeom>
              <a:avLst/>
              <a:gdLst/>
              <a:ahLst/>
              <a:cxnLst/>
              <a:rect l="l" t="t" r="r" b="b"/>
              <a:pathLst>
                <a:path w="124805" h="114619" extrusionOk="0">
                  <a:moveTo>
                    <a:pt x="124805" y="62515"/>
                  </a:moveTo>
                  <a:lnTo>
                    <a:pt x="62403" y="0"/>
                  </a:lnTo>
                  <a:lnTo>
                    <a:pt x="0" y="62515"/>
                  </a:lnTo>
                  <a:lnTo>
                    <a:pt x="21827" y="62515"/>
                  </a:lnTo>
                  <a:lnTo>
                    <a:pt x="21827" y="114620"/>
                  </a:lnTo>
                  <a:lnTo>
                    <a:pt x="102922" y="114620"/>
                  </a:lnTo>
                  <a:lnTo>
                    <a:pt x="102922" y="62515"/>
                  </a:lnTo>
                  <a:close/>
                </a:path>
              </a:pathLst>
            </a:custGeom>
            <a:solidFill>
              <a:srgbClr val="FFFFF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nvGrpSpPr>
            <xdr:cNvPr id="14" name="Google Shape;813;p26">
              <a:extLst>
                <a:ext uri="{FF2B5EF4-FFF2-40B4-BE49-F238E27FC236}">
                  <a16:creationId xmlns:a16="http://schemas.microsoft.com/office/drawing/2014/main" id="{F7608C51-99F8-28FD-7D31-0BB29AE75AC3}"/>
                </a:ext>
              </a:extLst>
            </xdr:cNvPr>
            <xdr:cNvGrpSpPr/>
          </xdr:nvGrpSpPr>
          <xdr:grpSpPr>
            <a:xfrm>
              <a:off x="318084" y="6375446"/>
              <a:ext cx="195714" cy="167872"/>
              <a:chOff x="318084" y="6375446"/>
              <a:chExt cx="195714" cy="167872"/>
            </a:xfrm>
          </xdr:grpSpPr>
          <xdr:sp macro="" textlink="">
            <xdr:nvSpPr>
              <xdr:cNvPr id="16" name="Google Shape;814;p26">
                <a:extLst>
                  <a:ext uri="{FF2B5EF4-FFF2-40B4-BE49-F238E27FC236}">
                    <a16:creationId xmlns:a16="http://schemas.microsoft.com/office/drawing/2014/main" id="{17AA2E44-9B9A-322A-28EB-2B7C6D0F2CCD}"/>
                  </a:ext>
                </a:extLst>
              </xdr:cNvPr>
              <xdr:cNvSpPr/>
            </xdr:nvSpPr>
            <xdr:spPr>
              <a:xfrm>
                <a:off x="459231" y="6542759"/>
                <a:ext cx="559" cy="559"/>
              </a:xfrm>
              <a:custGeom>
                <a:avLst/>
                <a:gdLst/>
                <a:ahLst/>
                <a:cxnLst/>
                <a:rect l="l" t="t" r="r" b="b"/>
                <a:pathLst>
                  <a:path w="559" h="559" extrusionOk="0">
                    <a:moveTo>
                      <a:pt x="0" y="0"/>
                    </a:moveTo>
                    <a:lnTo>
                      <a:pt x="0" y="0"/>
                    </a:lnTo>
                    <a:lnTo>
                      <a:pt x="0" y="0"/>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7" name="Google Shape;815;p26">
                <a:extLst>
                  <a:ext uri="{FF2B5EF4-FFF2-40B4-BE49-F238E27FC236}">
                    <a16:creationId xmlns:a16="http://schemas.microsoft.com/office/drawing/2014/main" id="{8E433951-6FB0-8846-A2AD-CDB5DA67C320}"/>
                  </a:ext>
                </a:extLst>
              </xdr:cNvPr>
              <xdr:cNvSpPr/>
            </xdr:nvSpPr>
            <xdr:spPr>
              <a:xfrm>
                <a:off x="318084" y="6375446"/>
                <a:ext cx="195714" cy="167368"/>
              </a:xfrm>
              <a:custGeom>
                <a:avLst/>
                <a:gdLst/>
                <a:ahLst/>
                <a:cxnLst/>
                <a:rect l="l" t="t" r="r" b="b"/>
                <a:pathLst>
                  <a:path w="195714" h="167368" extrusionOk="0">
                    <a:moveTo>
                      <a:pt x="60052" y="115207"/>
                    </a:moveTo>
                    <a:lnTo>
                      <a:pt x="38225" y="115207"/>
                    </a:lnTo>
                    <a:lnTo>
                      <a:pt x="100628" y="52693"/>
                    </a:lnTo>
                    <a:lnTo>
                      <a:pt x="100628" y="52693"/>
                    </a:lnTo>
                    <a:lnTo>
                      <a:pt x="100628" y="52693"/>
                    </a:lnTo>
                    <a:lnTo>
                      <a:pt x="100628" y="52693"/>
                    </a:lnTo>
                    <a:lnTo>
                      <a:pt x="100628" y="52693"/>
                    </a:lnTo>
                    <a:lnTo>
                      <a:pt x="195715" y="52693"/>
                    </a:lnTo>
                    <a:cubicBezTo>
                      <a:pt x="194484" y="51349"/>
                      <a:pt x="193141" y="50174"/>
                      <a:pt x="191741" y="49335"/>
                    </a:cubicBezTo>
                    <a:lnTo>
                      <a:pt x="110142" y="2267"/>
                    </a:lnTo>
                    <a:cubicBezTo>
                      <a:pt x="104881" y="-756"/>
                      <a:pt x="96318" y="-756"/>
                      <a:pt x="91058" y="2267"/>
                    </a:cubicBezTo>
                    <a:lnTo>
                      <a:pt x="9514" y="49335"/>
                    </a:lnTo>
                    <a:cubicBezTo>
                      <a:pt x="4253" y="52357"/>
                      <a:pt x="0" y="59800"/>
                      <a:pt x="0" y="65845"/>
                    </a:cubicBezTo>
                    <a:lnTo>
                      <a:pt x="0" y="160036"/>
                    </a:lnTo>
                    <a:cubicBezTo>
                      <a:pt x="0" y="162387"/>
                      <a:pt x="672" y="164962"/>
                      <a:pt x="1735" y="167368"/>
                    </a:cubicBezTo>
                    <a:lnTo>
                      <a:pt x="60052" y="167368"/>
                    </a:lnTo>
                    <a:lnTo>
                      <a:pt x="60052" y="115207"/>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sp macro="" textlink="">
          <xdr:nvSpPr>
            <xdr:cNvPr id="15" name="Google Shape;816;p26">
              <a:extLst>
                <a:ext uri="{FF2B5EF4-FFF2-40B4-BE49-F238E27FC236}">
                  <a16:creationId xmlns:a16="http://schemas.microsoft.com/office/drawing/2014/main" id="{178A4F3A-231D-6BB6-4E0C-8CA22F6E6712}"/>
                </a:ext>
              </a:extLst>
            </xdr:cNvPr>
            <xdr:cNvSpPr/>
          </xdr:nvSpPr>
          <xdr:spPr>
            <a:xfrm>
              <a:off x="319930" y="6428134"/>
              <a:ext cx="199352" cy="173132"/>
            </a:xfrm>
            <a:custGeom>
              <a:avLst/>
              <a:gdLst/>
              <a:ahLst/>
              <a:cxnLst/>
              <a:rect l="l" t="t" r="r" b="b"/>
              <a:pathLst>
                <a:path w="199352" h="173132" extrusionOk="0">
                  <a:moveTo>
                    <a:pt x="193812" y="0"/>
                  </a:moveTo>
                  <a:lnTo>
                    <a:pt x="98781" y="0"/>
                  </a:lnTo>
                  <a:lnTo>
                    <a:pt x="98781" y="0"/>
                  </a:lnTo>
                  <a:lnTo>
                    <a:pt x="161184" y="62515"/>
                  </a:lnTo>
                  <a:lnTo>
                    <a:pt x="139357" y="62515"/>
                  </a:lnTo>
                  <a:lnTo>
                    <a:pt x="139357" y="114620"/>
                  </a:lnTo>
                  <a:lnTo>
                    <a:pt x="0" y="114620"/>
                  </a:lnTo>
                  <a:cubicBezTo>
                    <a:pt x="1735" y="118425"/>
                    <a:pt x="4477" y="121951"/>
                    <a:pt x="7667" y="123798"/>
                  </a:cubicBezTo>
                  <a:lnTo>
                    <a:pt x="89211" y="170866"/>
                  </a:lnTo>
                  <a:cubicBezTo>
                    <a:pt x="94472" y="173888"/>
                    <a:pt x="103034" y="173888"/>
                    <a:pt x="108295" y="170866"/>
                  </a:cubicBezTo>
                  <a:lnTo>
                    <a:pt x="189838" y="123798"/>
                  </a:lnTo>
                  <a:cubicBezTo>
                    <a:pt x="195099" y="120776"/>
                    <a:pt x="199353" y="113332"/>
                    <a:pt x="199353" y="107288"/>
                  </a:cubicBezTo>
                  <a:lnTo>
                    <a:pt x="199353" y="13152"/>
                  </a:lnTo>
                  <a:cubicBezTo>
                    <a:pt x="199353" y="8731"/>
                    <a:pt x="197058" y="3638"/>
                    <a:pt x="193812" y="0"/>
                  </a:cubicBezTo>
                  <a:close/>
                </a:path>
              </a:pathLst>
            </a:custGeom>
            <a:solidFill>
              <a:srgbClr val="DB6053"/>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nvGrpSpPr>
          <xdr:cNvPr id="5" name="Google Shape;817;p26">
            <a:extLst>
              <a:ext uri="{FF2B5EF4-FFF2-40B4-BE49-F238E27FC236}">
                <a16:creationId xmlns:a16="http://schemas.microsoft.com/office/drawing/2014/main" id="{6330CC0B-3E01-CA3D-CA85-4FFBB06AED50}"/>
              </a:ext>
            </a:extLst>
          </xdr:cNvPr>
          <xdr:cNvGrpSpPr/>
        </xdr:nvGrpSpPr>
        <xdr:grpSpPr>
          <a:xfrm>
            <a:off x="546931" y="6402562"/>
            <a:ext cx="609139" cy="135831"/>
            <a:chOff x="546931" y="6402562"/>
            <a:chExt cx="609139" cy="135831"/>
          </a:xfrm>
        </xdr:grpSpPr>
        <xdr:sp macro="" textlink="">
          <xdr:nvSpPr>
            <xdr:cNvPr id="6" name="Google Shape;818;p26">
              <a:extLst>
                <a:ext uri="{FF2B5EF4-FFF2-40B4-BE49-F238E27FC236}">
                  <a16:creationId xmlns:a16="http://schemas.microsoft.com/office/drawing/2014/main" id="{1224FD2E-1555-95D5-9B5C-30050C171B62}"/>
                </a:ext>
              </a:extLst>
            </xdr:cNvPr>
            <xdr:cNvSpPr/>
          </xdr:nvSpPr>
          <xdr:spPr>
            <a:xfrm>
              <a:off x="546931" y="6435918"/>
              <a:ext cx="94471" cy="102474"/>
            </a:xfrm>
            <a:custGeom>
              <a:avLst/>
              <a:gdLst/>
              <a:ahLst/>
              <a:cxnLst/>
              <a:rect l="l" t="t" r="r" b="b"/>
              <a:pathLst>
                <a:path w="94471" h="102474" extrusionOk="0">
                  <a:moveTo>
                    <a:pt x="40968" y="102475"/>
                  </a:moveTo>
                  <a:lnTo>
                    <a:pt x="0" y="0"/>
                  </a:lnTo>
                  <a:lnTo>
                    <a:pt x="19980" y="0"/>
                  </a:lnTo>
                  <a:lnTo>
                    <a:pt x="47348" y="68111"/>
                  </a:lnTo>
                  <a:lnTo>
                    <a:pt x="74491" y="0"/>
                  </a:lnTo>
                  <a:lnTo>
                    <a:pt x="94472" y="0"/>
                  </a:lnTo>
                  <a:lnTo>
                    <a:pt x="53504" y="102475"/>
                  </a:lnTo>
                  <a:lnTo>
                    <a:pt x="40968" y="102475"/>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7" name="Google Shape;819;p26">
              <a:extLst>
                <a:ext uri="{FF2B5EF4-FFF2-40B4-BE49-F238E27FC236}">
                  <a16:creationId xmlns:a16="http://schemas.microsoft.com/office/drawing/2014/main" id="{5D0C0964-CCB9-F004-BB52-E27460669C70}"/>
                </a:ext>
              </a:extLst>
            </xdr:cNvPr>
            <xdr:cNvSpPr/>
          </xdr:nvSpPr>
          <xdr:spPr>
            <a:xfrm>
              <a:off x="648230"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617" y="60556"/>
                  </a:moveTo>
                  <a:cubicBezTo>
                    <a:pt x="33580" y="60556"/>
                    <a:pt x="26584" y="61339"/>
                    <a:pt x="22331" y="64250"/>
                  </a:cubicBezTo>
                  <a:cubicBezTo>
                    <a:pt x="20764" y="65593"/>
                    <a:pt x="18637" y="67552"/>
                    <a:pt x="18637" y="72197"/>
                  </a:cubicBezTo>
                  <a:cubicBezTo>
                    <a:pt x="18637" y="76842"/>
                    <a:pt x="20764" y="78969"/>
                    <a:pt x="22331" y="80144"/>
                  </a:cubicBezTo>
                  <a:cubicBezTo>
                    <a:pt x="24849" y="81879"/>
                    <a:pt x="29494" y="83838"/>
                    <a:pt x="38617" y="83838"/>
                  </a:cubicBezTo>
                  <a:lnTo>
                    <a:pt x="42870" y="83838"/>
                  </a:lnTo>
                  <a:cubicBezTo>
                    <a:pt x="51209" y="83838"/>
                    <a:pt x="57590" y="82103"/>
                    <a:pt x="61507" y="78577"/>
                  </a:cubicBezTo>
                  <a:cubicBezTo>
                    <a:pt x="65201" y="75275"/>
                    <a:pt x="67160" y="70406"/>
                    <a:pt x="67160" y="63858"/>
                  </a:cubicBezTo>
                  <a:lnTo>
                    <a:pt x="67160" y="60556"/>
                  </a:lnTo>
                  <a:lnTo>
                    <a:pt x="38617" y="60556"/>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8" name="Google Shape;820;p26">
              <a:extLst>
                <a:ext uri="{FF2B5EF4-FFF2-40B4-BE49-F238E27FC236}">
                  <a16:creationId xmlns:a16="http://schemas.microsoft.com/office/drawing/2014/main" id="{82DBA692-9F31-46A0-0ABE-AE5D9CA243E8}"/>
                </a:ext>
              </a:extLst>
            </xdr:cNvPr>
            <xdr:cNvSpPr/>
          </xdr:nvSpPr>
          <xdr:spPr>
            <a:xfrm>
              <a:off x="754399" y="6402562"/>
              <a:ext cx="30221" cy="135830"/>
            </a:xfrm>
            <a:custGeom>
              <a:avLst/>
              <a:gdLst/>
              <a:ahLst/>
              <a:cxnLst/>
              <a:rect l="l" t="t" r="r" b="b"/>
              <a:pathLst>
                <a:path w="30221" h="135830" extrusionOk="0">
                  <a:moveTo>
                    <a:pt x="18581" y="97214"/>
                  </a:moveTo>
                  <a:cubicBezTo>
                    <a:pt x="18581" y="102251"/>
                    <a:pt x="19141" y="109247"/>
                    <a:pt x="22275" y="113500"/>
                  </a:cubicBezTo>
                  <a:cubicBezTo>
                    <a:pt x="23450" y="115235"/>
                    <a:pt x="25577" y="117194"/>
                    <a:pt x="30222" y="117194"/>
                  </a:cubicBezTo>
                  <a:lnTo>
                    <a:pt x="30222" y="135831"/>
                  </a:lnTo>
                  <a:cubicBezTo>
                    <a:pt x="25353" y="135831"/>
                    <a:pt x="21099" y="134879"/>
                    <a:pt x="17238" y="132921"/>
                  </a:cubicBezTo>
                  <a:cubicBezTo>
                    <a:pt x="13152" y="130962"/>
                    <a:pt x="9850" y="128052"/>
                    <a:pt x="7164" y="124358"/>
                  </a:cubicBezTo>
                  <a:cubicBezTo>
                    <a:pt x="2295" y="117586"/>
                    <a:pt x="0" y="108463"/>
                    <a:pt x="0" y="97214"/>
                  </a:cubicBezTo>
                  <a:lnTo>
                    <a:pt x="0" y="0"/>
                  </a:lnTo>
                  <a:lnTo>
                    <a:pt x="18637" y="0"/>
                  </a:lnTo>
                  <a:lnTo>
                    <a:pt x="18637" y="97214"/>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9" name="Google Shape;821;p26">
              <a:extLst>
                <a:ext uri="{FF2B5EF4-FFF2-40B4-BE49-F238E27FC236}">
                  <a16:creationId xmlns:a16="http://schemas.microsoft.com/office/drawing/2014/main" id="{73636822-4C90-990A-7763-019997D1F502}"/>
                </a:ext>
              </a:extLst>
            </xdr:cNvPr>
            <xdr:cNvSpPr/>
          </xdr:nvSpPr>
          <xdr:spPr>
            <a:xfrm>
              <a:off x="795366" y="6435974"/>
              <a:ext cx="85516" cy="102419"/>
            </a:xfrm>
            <a:custGeom>
              <a:avLst/>
              <a:gdLst/>
              <a:ahLst/>
              <a:cxnLst/>
              <a:rect l="l" t="t" r="r" b="b"/>
              <a:pathLst>
                <a:path w="85516" h="102419" extrusionOk="0">
                  <a:moveTo>
                    <a:pt x="73708" y="10075"/>
                  </a:moveTo>
                  <a:cubicBezTo>
                    <a:pt x="81487" y="16847"/>
                    <a:pt x="85517" y="26753"/>
                    <a:pt x="85517" y="38786"/>
                  </a:cubicBezTo>
                  <a:lnTo>
                    <a:pt x="85517" y="63803"/>
                  </a:lnTo>
                  <a:cubicBezTo>
                    <a:pt x="85517" y="75835"/>
                    <a:pt x="81431" y="85741"/>
                    <a:pt x="73708" y="92513"/>
                  </a:cubicBezTo>
                  <a:cubicBezTo>
                    <a:pt x="66152" y="99117"/>
                    <a:pt x="55855" y="102420"/>
                    <a:pt x="42870" y="102420"/>
                  </a:cubicBezTo>
                  <a:cubicBezTo>
                    <a:pt x="29662" y="102420"/>
                    <a:pt x="19364" y="99117"/>
                    <a:pt x="11809" y="92513"/>
                  </a:cubicBezTo>
                  <a:cubicBezTo>
                    <a:pt x="4030" y="85741"/>
                    <a:pt x="0" y="75835"/>
                    <a:pt x="0" y="63803"/>
                  </a:cubicBezTo>
                  <a:lnTo>
                    <a:pt x="0" y="38786"/>
                  </a:lnTo>
                  <a:cubicBezTo>
                    <a:pt x="0" y="26753"/>
                    <a:pt x="4086" y="16847"/>
                    <a:pt x="11809" y="10075"/>
                  </a:cubicBezTo>
                  <a:cubicBezTo>
                    <a:pt x="19364" y="3471"/>
                    <a:pt x="29662" y="1"/>
                    <a:pt x="42870" y="1"/>
                  </a:cubicBezTo>
                  <a:cubicBezTo>
                    <a:pt x="55855" y="-55"/>
                    <a:pt x="66096" y="3471"/>
                    <a:pt x="73708" y="10075"/>
                  </a:cubicBezTo>
                  <a:close/>
                  <a:moveTo>
                    <a:pt x="24010" y="24010"/>
                  </a:moveTo>
                  <a:cubicBezTo>
                    <a:pt x="20540" y="27088"/>
                    <a:pt x="18581" y="32181"/>
                    <a:pt x="18581" y="38730"/>
                  </a:cubicBezTo>
                  <a:lnTo>
                    <a:pt x="18581" y="63747"/>
                  </a:lnTo>
                  <a:cubicBezTo>
                    <a:pt x="18581" y="70351"/>
                    <a:pt x="20540" y="75220"/>
                    <a:pt x="24010" y="78466"/>
                  </a:cubicBezTo>
                  <a:cubicBezTo>
                    <a:pt x="28095" y="81936"/>
                    <a:pt x="34475" y="83727"/>
                    <a:pt x="42814" y="83727"/>
                  </a:cubicBezTo>
                  <a:cubicBezTo>
                    <a:pt x="50986" y="83727"/>
                    <a:pt x="57366" y="81992"/>
                    <a:pt x="61451" y="78466"/>
                  </a:cubicBezTo>
                  <a:cubicBezTo>
                    <a:pt x="65145" y="75164"/>
                    <a:pt x="66880" y="70295"/>
                    <a:pt x="66880" y="63747"/>
                  </a:cubicBezTo>
                  <a:lnTo>
                    <a:pt x="66880" y="38730"/>
                  </a:lnTo>
                  <a:cubicBezTo>
                    <a:pt x="66880" y="32125"/>
                    <a:pt x="65145" y="27088"/>
                    <a:pt x="61451" y="24010"/>
                  </a:cubicBezTo>
                  <a:cubicBezTo>
                    <a:pt x="57366" y="20540"/>
                    <a:pt x="50986" y="18582"/>
                    <a:pt x="42814" y="18582"/>
                  </a:cubicBezTo>
                  <a:cubicBezTo>
                    <a:pt x="34475" y="18582"/>
                    <a:pt x="28095" y="20540"/>
                    <a:pt x="24010" y="24010"/>
                  </a:cubicBez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0" name="Google Shape;822;p26">
              <a:extLst>
                <a:ext uri="{FF2B5EF4-FFF2-40B4-BE49-F238E27FC236}">
                  <a16:creationId xmlns:a16="http://schemas.microsoft.com/office/drawing/2014/main" id="{7E915246-5724-09D4-971C-F7080F3DD47E}"/>
                </a:ext>
              </a:extLst>
            </xdr:cNvPr>
            <xdr:cNvSpPr/>
          </xdr:nvSpPr>
          <xdr:spPr>
            <a:xfrm>
              <a:off x="901255" y="6402562"/>
              <a:ext cx="85516" cy="135774"/>
            </a:xfrm>
            <a:custGeom>
              <a:avLst/>
              <a:gdLst/>
              <a:ahLst/>
              <a:cxnLst/>
              <a:rect l="l" t="t" r="r" b="b"/>
              <a:pathLst>
                <a:path w="85516" h="135774" extrusionOk="0">
                  <a:moveTo>
                    <a:pt x="18637" y="38785"/>
                  </a:moveTo>
                  <a:cubicBezTo>
                    <a:pt x="25241" y="35315"/>
                    <a:pt x="33356" y="33356"/>
                    <a:pt x="42870" y="33356"/>
                  </a:cubicBezTo>
                  <a:cubicBezTo>
                    <a:pt x="55855" y="33356"/>
                    <a:pt x="66152" y="36826"/>
                    <a:pt x="73708" y="43430"/>
                  </a:cubicBezTo>
                  <a:cubicBezTo>
                    <a:pt x="81487" y="50202"/>
                    <a:pt x="85517" y="60108"/>
                    <a:pt x="85517" y="72141"/>
                  </a:cubicBezTo>
                  <a:lnTo>
                    <a:pt x="85517" y="97158"/>
                  </a:lnTo>
                  <a:cubicBezTo>
                    <a:pt x="85517" y="109191"/>
                    <a:pt x="81431" y="119097"/>
                    <a:pt x="73708" y="125869"/>
                  </a:cubicBezTo>
                  <a:cubicBezTo>
                    <a:pt x="66152" y="132473"/>
                    <a:pt x="55855" y="135775"/>
                    <a:pt x="42870" y="135775"/>
                  </a:cubicBezTo>
                  <a:cubicBezTo>
                    <a:pt x="33356" y="135775"/>
                    <a:pt x="25185" y="134040"/>
                    <a:pt x="18637" y="130514"/>
                  </a:cubicBezTo>
                  <a:lnTo>
                    <a:pt x="18637" y="135775"/>
                  </a:lnTo>
                  <a:lnTo>
                    <a:pt x="0" y="135775"/>
                  </a:lnTo>
                  <a:lnTo>
                    <a:pt x="0" y="0"/>
                  </a:lnTo>
                  <a:lnTo>
                    <a:pt x="18637" y="0"/>
                  </a:lnTo>
                  <a:lnTo>
                    <a:pt x="18637" y="38785"/>
                  </a:lnTo>
                  <a:close/>
                  <a:moveTo>
                    <a:pt x="24066" y="57422"/>
                  </a:moveTo>
                  <a:cubicBezTo>
                    <a:pt x="20596" y="60500"/>
                    <a:pt x="18637" y="65593"/>
                    <a:pt x="18637" y="72141"/>
                  </a:cubicBezTo>
                  <a:lnTo>
                    <a:pt x="18637" y="97158"/>
                  </a:lnTo>
                  <a:cubicBezTo>
                    <a:pt x="18637" y="103762"/>
                    <a:pt x="20596" y="108631"/>
                    <a:pt x="24066" y="111877"/>
                  </a:cubicBezTo>
                  <a:cubicBezTo>
                    <a:pt x="28151" y="115347"/>
                    <a:pt x="34531" y="117138"/>
                    <a:pt x="42870" y="117138"/>
                  </a:cubicBezTo>
                  <a:cubicBezTo>
                    <a:pt x="51041" y="117138"/>
                    <a:pt x="57422" y="115403"/>
                    <a:pt x="61507" y="111877"/>
                  </a:cubicBezTo>
                  <a:cubicBezTo>
                    <a:pt x="65201" y="108575"/>
                    <a:pt x="66936" y="103706"/>
                    <a:pt x="66936" y="97158"/>
                  </a:cubicBezTo>
                  <a:lnTo>
                    <a:pt x="66936" y="72141"/>
                  </a:lnTo>
                  <a:cubicBezTo>
                    <a:pt x="66936" y="65537"/>
                    <a:pt x="65201" y="60500"/>
                    <a:pt x="61507" y="57422"/>
                  </a:cubicBezTo>
                  <a:cubicBezTo>
                    <a:pt x="57422" y="53952"/>
                    <a:pt x="51041" y="51993"/>
                    <a:pt x="42870" y="51993"/>
                  </a:cubicBezTo>
                  <a:cubicBezTo>
                    <a:pt x="34531" y="51993"/>
                    <a:pt x="28151" y="53952"/>
                    <a:pt x="24066" y="57422"/>
                  </a:cubicBez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1" name="Google Shape;823;p26">
              <a:extLst>
                <a:ext uri="{FF2B5EF4-FFF2-40B4-BE49-F238E27FC236}">
                  <a16:creationId xmlns:a16="http://schemas.microsoft.com/office/drawing/2014/main" id="{E701AA12-5EDA-3810-F72A-D8DC1809FB6B}"/>
                </a:ext>
              </a:extLst>
            </xdr:cNvPr>
            <xdr:cNvSpPr/>
          </xdr:nvSpPr>
          <xdr:spPr>
            <a:xfrm>
              <a:off x="1001435"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561" y="60556"/>
                  </a:moveTo>
                  <a:cubicBezTo>
                    <a:pt x="33524" y="60556"/>
                    <a:pt x="26528" y="61339"/>
                    <a:pt x="22275" y="64250"/>
                  </a:cubicBezTo>
                  <a:cubicBezTo>
                    <a:pt x="20708" y="65593"/>
                    <a:pt x="18581" y="67552"/>
                    <a:pt x="18581" y="72197"/>
                  </a:cubicBezTo>
                  <a:cubicBezTo>
                    <a:pt x="18581" y="76842"/>
                    <a:pt x="20708" y="78969"/>
                    <a:pt x="22275" y="80144"/>
                  </a:cubicBezTo>
                  <a:cubicBezTo>
                    <a:pt x="24793" y="81879"/>
                    <a:pt x="29438" y="83838"/>
                    <a:pt x="38561" y="83838"/>
                  </a:cubicBezTo>
                  <a:lnTo>
                    <a:pt x="42814" y="83838"/>
                  </a:lnTo>
                  <a:cubicBezTo>
                    <a:pt x="51153" y="83838"/>
                    <a:pt x="57534" y="82103"/>
                    <a:pt x="61451" y="78577"/>
                  </a:cubicBezTo>
                  <a:cubicBezTo>
                    <a:pt x="65145" y="75275"/>
                    <a:pt x="67104" y="70406"/>
                    <a:pt x="67104" y="63858"/>
                  </a:cubicBezTo>
                  <a:lnTo>
                    <a:pt x="67104" y="60556"/>
                  </a:lnTo>
                  <a:lnTo>
                    <a:pt x="38561" y="605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2" name="Google Shape;824;p26">
              <a:extLst>
                <a:ext uri="{FF2B5EF4-FFF2-40B4-BE49-F238E27FC236}">
                  <a16:creationId xmlns:a16="http://schemas.microsoft.com/office/drawing/2014/main" id="{5A113FEE-308C-7F98-E294-3F850657F5F5}"/>
                </a:ext>
              </a:extLst>
            </xdr:cNvPr>
            <xdr:cNvSpPr/>
          </xdr:nvSpPr>
          <xdr:spPr>
            <a:xfrm>
              <a:off x="1101783" y="6402562"/>
              <a:ext cx="54287" cy="135830"/>
            </a:xfrm>
            <a:custGeom>
              <a:avLst/>
              <a:gdLst/>
              <a:ahLst/>
              <a:cxnLst/>
              <a:rect l="l" t="t" r="r" b="b"/>
              <a:pathLst>
                <a:path w="54287" h="135830" extrusionOk="0">
                  <a:moveTo>
                    <a:pt x="54288" y="33356"/>
                  </a:moveTo>
                  <a:lnTo>
                    <a:pt x="54288" y="51993"/>
                  </a:lnTo>
                  <a:lnTo>
                    <a:pt x="30222" y="51993"/>
                  </a:lnTo>
                  <a:lnTo>
                    <a:pt x="30222" y="97214"/>
                  </a:lnTo>
                  <a:cubicBezTo>
                    <a:pt x="30222" y="103818"/>
                    <a:pt x="31957" y="108687"/>
                    <a:pt x="35651" y="111933"/>
                  </a:cubicBezTo>
                  <a:cubicBezTo>
                    <a:pt x="39736" y="115403"/>
                    <a:pt x="46116" y="117194"/>
                    <a:pt x="54288" y="117194"/>
                  </a:cubicBezTo>
                  <a:lnTo>
                    <a:pt x="54288" y="135831"/>
                  </a:lnTo>
                  <a:cubicBezTo>
                    <a:pt x="41303" y="135831"/>
                    <a:pt x="31005" y="132529"/>
                    <a:pt x="23450" y="125925"/>
                  </a:cubicBezTo>
                  <a:cubicBezTo>
                    <a:pt x="15671" y="119153"/>
                    <a:pt x="11641" y="109247"/>
                    <a:pt x="11641" y="97214"/>
                  </a:cubicBezTo>
                  <a:lnTo>
                    <a:pt x="11641" y="51993"/>
                  </a:lnTo>
                  <a:lnTo>
                    <a:pt x="0" y="51993"/>
                  </a:lnTo>
                  <a:lnTo>
                    <a:pt x="0" y="33356"/>
                  </a:lnTo>
                  <a:lnTo>
                    <a:pt x="11641" y="33356"/>
                  </a:lnTo>
                  <a:lnTo>
                    <a:pt x="11641" y="0"/>
                  </a:lnTo>
                  <a:lnTo>
                    <a:pt x="30278" y="0"/>
                  </a:lnTo>
                  <a:lnTo>
                    <a:pt x="30278" y="33356"/>
                  </a:lnTo>
                  <a:lnTo>
                    <a:pt x="54288" y="333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649941</xdr:colOff>
      <xdr:row>0</xdr:row>
      <xdr:rowOff>381000</xdr:rowOff>
    </xdr:from>
    <xdr:to>
      <xdr:col>5</xdr:col>
      <xdr:colOff>2105991</xdr:colOff>
      <xdr:row>0</xdr:row>
      <xdr:rowOff>1597586</xdr:rowOff>
    </xdr:to>
    <xdr:pic>
      <xdr:nvPicPr>
        <xdr:cNvPr id="18" name="Image 17" descr="Une image contenant Police, Graphique, logo, graphisme&#10;&#10;Description générée automatiquement">
          <a:extLst>
            <a:ext uri="{FF2B5EF4-FFF2-40B4-BE49-F238E27FC236}">
              <a16:creationId xmlns:a16="http://schemas.microsoft.com/office/drawing/2014/main" id="{D716AAC3-2D62-493A-A0D4-E742FB0CA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43265" y="381000"/>
          <a:ext cx="3136933" cy="1216586"/>
        </a:xfrm>
        <a:prstGeom prst="rect">
          <a:avLst/>
        </a:prstGeom>
      </xdr:spPr>
    </xdr:pic>
    <xdr:clientData/>
  </xdr:twoCellAnchor>
  <xdr:twoCellAnchor>
    <xdr:from>
      <xdr:col>5</xdr:col>
      <xdr:colOff>1906259</xdr:colOff>
      <xdr:row>0</xdr:row>
      <xdr:rowOff>542687</xdr:rowOff>
    </xdr:from>
    <xdr:to>
      <xdr:col>6</xdr:col>
      <xdr:colOff>2434990</xdr:colOff>
      <xdr:row>0</xdr:row>
      <xdr:rowOff>1392840</xdr:rowOff>
    </xdr:to>
    <xdr:grpSp>
      <xdr:nvGrpSpPr>
        <xdr:cNvPr id="19" name="Google Shape;810;p26">
          <a:extLst>
            <a:ext uri="{FF2B5EF4-FFF2-40B4-BE49-F238E27FC236}">
              <a16:creationId xmlns:a16="http://schemas.microsoft.com/office/drawing/2014/main" id="{C3ED2075-75AC-41C4-8642-E7ACD6056D69}"/>
            </a:ext>
          </a:extLst>
        </xdr:cNvPr>
        <xdr:cNvGrpSpPr/>
      </xdr:nvGrpSpPr>
      <xdr:grpSpPr>
        <a:xfrm>
          <a:off x="11364584" y="542687"/>
          <a:ext cx="3271931" cy="850153"/>
          <a:chOff x="318084" y="6375446"/>
          <a:chExt cx="837986" cy="225820"/>
        </a:xfrm>
      </xdr:grpSpPr>
      <xdr:grpSp>
        <xdr:nvGrpSpPr>
          <xdr:cNvPr id="20" name="Google Shape;811;p26">
            <a:extLst>
              <a:ext uri="{FF2B5EF4-FFF2-40B4-BE49-F238E27FC236}">
                <a16:creationId xmlns:a16="http://schemas.microsoft.com/office/drawing/2014/main" id="{0A295013-ACBA-4E64-67D2-336A0FFEF3C1}"/>
              </a:ext>
            </a:extLst>
          </xdr:cNvPr>
          <xdr:cNvGrpSpPr/>
        </xdr:nvGrpSpPr>
        <xdr:grpSpPr>
          <a:xfrm>
            <a:off x="318084" y="6375446"/>
            <a:ext cx="201198" cy="225820"/>
            <a:chOff x="318084" y="6375446"/>
            <a:chExt cx="201198" cy="225820"/>
          </a:xfrm>
        </xdr:grpSpPr>
        <xdr:sp macro="" textlink="">
          <xdr:nvSpPr>
            <xdr:cNvPr id="29" name="Google Shape;812;p26">
              <a:extLst>
                <a:ext uri="{FF2B5EF4-FFF2-40B4-BE49-F238E27FC236}">
                  <a16:creationId xmlns:a16="http://schemas.microsoft.com/office/drawing/2014/main" id="{3E33EF69-89F6-07C3-758C-7F4C539BA01F}"/>
                </a:ext>
              </a:extLst>
            </xdr:cNvPr>
            <xdr:cNvSpPr/>
          </xdr:nvSpPr>
          <xdr:spPr>
            <a:xfrm>
              <a:off x="356309" y="6428139"/>
              <a:ext cx="124805" cy="114619"/>
            </a:xfrm>
            <a:custGeom>
              <a:avLst/>
              <a:gdLst/>
              <a:ahLst/>
              <a:cxnLst/>
              <a:rect l="l" t="t" r="r" b="b"/>
              <a:pathLst>
                <a:path w="124805" h="114619" extrusionOk="0">
                  <a:moveTo>
                    <a:pt x="124805" y="62515"/>
                  </a:moveTo>
                  <a:lnTo>
                    <a:pt x="62403" y="0"/>
                  </a:lnTo>
                  <a:lnTo>
                    <a:pt x="0" y="62515"/>
                  </a:lnTo>
                  <a:lnTo>
                    <a:pt x="21827" y="62515"/>
                  </a:lnTo>
                  <a:lnTo>
                    <a:pt x="21827" y="114620"/>
                  </a:lnTo>
                  <a:lnTo>
                    <a:pt x="102922" y="114620"/>
                  </a:lnTo>
                  <a:lnTo>
                    <a:pt x="102922" y="62515"/>
                  </a:lnTo>
                  <a:close/>
                </a:path>
              </a:pathLst>
            </a:custGeom>
            <a:solidFill>
              <a:srgbClr val="FFFFF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nvGrpSpPr>
            <xdr:cNvPr id="30" name="Google Shape;813;p26">
              <a:extLst>
                <a:ext uri="{FF2B5EF4-FFF2-40B4-BE49-F238E27FC236}">
                  <a16:creationId xmlns:a16="http://schemas.microsoft.com/office/drawing/2014/main" id="{62C7CBA6-ADD4-1015-E52B-BBD5D9E1824E}"/>
                </a:ext>
              </a:extLst>
            </xdr:cNvPr>
            <xdr:cNvGrpSpPr/>
          </xdr:nvGrpSpPr>
          <xdr:grpSpPr>
            <a:xfrm>
              <a:off x="318084" y="6375446"/>
              <a:ext cx="195714" cy="167872"/>
              <a:chOff x="318084" y="6375446"/>
              <a:chExt cx="195714" cy="167872"/>
            </a:xfrm>
          </xdr:grpSpPr>
          <xdr:sp macro="" textlink="">
            <xdr:nvSpPr>
              <xdr:cNvPr id="32" name="Google Shape;814;p26">
                <a:extLst>
                  <a:ext uri="{FF2B5EF4-FFF2-40B4-BE49-F238E27FC236}">
                    <a16:creationId xmlns:a16="http://schemas.microsoft.com/office/drawing/2014/main" id="{5E42DB7E-A2AB-3CE3-064D-BE38C29F4160}"/>
                  </a:ext>
                </a:extLst>
              </xdr:cNvPr>
              <xdr:cNvSpPr/>
            </xdr:nvSpPr>
            <xdr:spPr>
              <a:xfrm>
                <a:off x="459231" y="6542759"/>
                <a:ext cx="559" cy="559"/>
              </a:xfrm>
              <a:custGeom>
                <a:avLst/>
                <a:gdLst/>
                <a:ahLst/>
                <a:cxnLst/>
                <a:rect l="l" t="t" r="r" b="b"/>
                <a:pathLst>
                  <a:path w="559" h="559" extrusionOk="0">
                    <a:moveTo>
                      <a:pt x="0" y="0"/>
                    </a:moveTo>
                    <a:lnTo>
                      <a:pt x="0" y="0"/>
                    </a:lnTo>
                    <a:lnTo>
                      <a:pt x="0" y="0"/>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33" name="Google Shape;815;p26">
                <a:extLst>
                  <a:ext uri="{FF2B5EF4-FFF2-40B4-BE49-F238E27FC236}">
                    <a16:creationId xmlns:a16="http://schemas.microsoft.com/office/drawing/2014/main" id="{A92D672D-E7D1-567F-D388-3C1AB97F9251}"/>
                  </a:ext>
                </a:extLst>
              </xdr:cNvPr>
              <xdr:cNvSpPr/>
            </xdr:nvSpPr>
            <xdr:spPr>
              <a:xfrm>
                <a:off x="318084" y="6375446"/>
                <a:ext cx="195714" cy="167368"/>
              </a:xfrm>
              <a:custGeom>
                <a:avLst/>
                <a:gdLst/>
                <a:ahLst/>
                <a:cxnLst/>
                <a:rect l="l" t="t" r="r" b="b"/>
                <a:pathLst>
                  <a:path w="195714" h="167368" extrusionOk="0">
                    <a:moveTo>
                      <a:pt x="60052" y="115207"/>
                    </a:moveTo>
                    <a:lnTo>
                      <a:pt x="38225" y="115207"/>
                    </a:lnTo>
                    <a:lnTo>
                      <a:pt x="100628" y="52693"/>
                    </a:lnTo>
                    <a:lnTo>
                      <a:pt x="100628" y="52693"/>
                    </a:lnTo>
                    <a:lnTo>
                      <a:pt x="100628" y="52693"/>
                    </a:lnTo>
                    <a:lnTo>
                      <a:pt x="100628" y="52693"/>
                    </a:lnTo>
                    <a:lnTo>
                      <a:pt x="100628" y="52693"/>
                    </a:lnTo>
                    <a:lnTo>
                      <a:pt x="195715" y="52693"/>
                    </a:lnTo>
                    <a:cubicBezTo>
                      <a:pt x="194484" y="51349"/>
                      <a:pt x="193141" y="50174"/>
                      <a:pt x="191741" y="49335"/>
                    </a:cubicBezTo>
                    <a:lnTo>
                      <a:pt x="110142" y="2267"/>
                    </a:lnTo>
                    <a:cubicBezTo>
                      <a:pt x="104881" y="-756"/>
                      <a:pt x="96318" y="-756"/>
                      <a:pt x="91058" y="2267"/>
                    </a:cubicBezTo>
                    <a:lnTo>
                      <a:pt x="9514" y="49335"/>
                    </a:lnTo>
                    <a:cubicBezTo>
                      <a:pt x="4253" y="52357"/>
                      <a:pt x="0" y="59800"/>
                      <a:pt x="0" y="65845"/>
                    </a:cubicBezTo>
                    <a:lnTo>
                      <a:pt x="0" y="160036"/>
                    </a:lnTo>
                    <a:cubicBezTo>
                      <a:pt x="0" y="162387"/>
                      <a:pt x="672" y="164962"/>
                      <a:pt x="1735" y="167368"/>
                    </a:cubicBezTo>
                    <a:lnTo>
                      <a:pt x="60052" y="167368"/>
                    </a:lnTo>
                    <a:lnTo>
                      <a:pt x="60052" y="115207"/>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sp macro="" textlink="">
          <xdr:nvSpPr>
            <xdr:cNvPr id="31" name="Google Shape;816;p26">
              <a:extLst>
                <a:ext uri="{FF2B5EF4-FFF2-40B4-BE49-F238E27FC236}">
                  <a16:creationId xmlns:a16="http://schemas.microsoft.com/office/drawing/2014/main" id="{96C1883A-A712-9A7D-A8C5-1FF896412EEB}"/>
                </a:ext>
              </a:extLst>
            </xdr:cNvPr>
            <xdr:cNvSpPr/>
          </xdr:nvSpPr>
          <xdr:spPr>
            <a:xfrm>
              <a:off x="319930" y="6428134"/>
              <a:ext cx="199352" cy="173132"/>
            </a:xfrm>
            <a:custGeom>
              <a:avLst/>
              <a:gdLst/>
              <a:ahLst/>
              <a:cxnLst/>
              <a:rect l="l" t="t" r="r" b="b"/>
              <a:pathLst>
                <a:path w="199352" h="173132" extrusionOk="0">
                  <a:moveTo>
                    <a:pt x="193812" y="0"/>
                  </a:moveTo>
                  <a:lnTo>
                    <a:pt x="98781" y="0"/>
                  </a:lnTo>
                  <a:lnTo>
                    <a:pt x="98781" y="0"/>
                  </a:lnTo>
                  <a:lnTo>
                    <a:pt x="161184" y="62515"/>
                  </a:lnTo>
                  <a:lnTo>
                    <a:pt x="139357" y="62515"/>
                  </a:lnTo>
                  <a:lnTo>
                    <a:pt x="139357" y="114620"/>
                  </a:lnTo>
                  <a:lnTo>
                    <a:pt x="0" y="114620"/>
                  </a:lnTo>
                  <a:cubicBezTo>
                    <a:pt x="1735" y="118425"/>
                    <a:pt x="4477" y="121951"/>
                    <a:pt x="7667" y="123798"/>
                  </a:cubicBezTo>
                  <a:lnTo>
                    <a:pt x="89211" y="170866"/>
                  </a:lnTo>
                  <a:cubicBezTo>
                    <a:pt x="94472" y="173888"/>
                    <a:pt x="103034" y="173888"/>
                    <a:pt x="108295" y="170866"/>
                  </a:cubicBezTo>
                  <a:lnTo>
                    <a:pt x="189838" y="123798"/>
                  </a:lnTo>
                  <a:cubicBezTo>
                    <a:pt x="195099" y="120776"/>
                    <a:pt x="199353" y="113332"/>
                    <a:pt x="199353" y="107288"/>
                  </a:cubicBezTo>
                  <a:lnTo>
                    <a:pt x="199353" y="13152"/>
                  </a:lnTo>
                  <a:cubicBezTo>
                    <a:pt x="199353" y="8731"/>
                    <a:pt x="197058" y="3638"/>
                    <a:pt x="193812" y="0"/>
                  </a:cubicBezTo>
                  <a:close/>
                </a:path>
              </a:pathLst>
            </a:custGeom>
            <a:solidFill>
              <a:srgbClr val="DB6053"/>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nvGrpSpPr>
          <xdr:cNvPr id="21" name="Google Shape;817;p26">
            <a:extLst>
              <a:ext uri="{FF2B5EF4-FFF2-40B4-BE49-F238E27FC236}">
                <a16:creationId xmlns:a16="http://schemas.microsoft.com/office/drawing/2014/main" id="{5732B817-5AA8-3512-939E-602C6FD02828}"/>
              </a:ext>
            </a:extLst>
          </xdr:cNvPr>
          <xdr:cNvGrpSpPr/>
        </xdr:nvGrpSpPr>
        <xdr:grpSpPr>
          <a:xfrm>
            <a:off x="546931" y="6402562"/>
            <a:ext cx="609139" cy="135831"/>
            <a:chOff x="546931" y="6402562"/>
            <a:chExt cx="609139" cy="135831"/>
          </a:xfrm>
        </xdr:grpSpPr>
        <xdr:sp macro="" textlink="">
          <xdr:nvSpPr>
            <xdr:cNvPr id="22" name="Google Shape;818;p26">
              <a:extLst>
                <a:ext uri="{FF2B5EF4-FFF2-40B4-BE49-F238E27FC236}">
                  <a16:creationId xmlns:a16="http://schemas.microsoft.com/office/drawing/2014/main" id="{53391BD8-F70C-D03C-9357-EF8542C98D06}"/>
                </a:ext>
              </a:extLst>
            </xdr:cNvPr>
            <xdr:cNvSpPr/>
          </xdr:nvSpPr>
          <xdr:spPr>
            <a:xfrm>
              <a:off x="546931" y="6435918"/>
              <a:ext cx="94471" cy="102474"/>
            </a:xfrm>
            <a:custGeom>
              <a:avLst/>
              <a:gdLst/>
              <a:ahLst/>
              <a:cxnLst/>
              <a:rect l="l" t="t" r="r" b="b"/>
              <a:pathLst>
                <a:path w="94471" h="102474" extrusionOk="0">
                  <a:moveTo>
                    <a:pt x="40968" y="102475"/>
                  </a:moveTo>
                  <a:lnTo>
                    <a:pt x="0" y="0"/>
                  </a:lnTo>
                  <a:lnTo>
                    <a:pt x="19980" y="0"/>
                  </a:lnTo>
                  <a:lnTo>
                    <a:pt x="47348" y="68111"/>
                  </a:lnTo>
                  <a:lnTo>
                    <a:pt x="74491" y="0"/>
                  </a:lnTo>
                  <a:lnTo>
                    <a:pt x="94472" y="0"/>
                  </a:lnTo>
                  <a:lnTo>
                    <a:pt x="53504" y="102475"/>
                  </a:lnTo>
                  <a:lnTo>
                    <a:pt x="40968" y="102475"/>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3" name="Google Shape;819;p26">
              <a:extLst>
                <a:ext uri="{FF2B5EF4-FFF2-40B4-BE49-F238E27FC236}">
                  <a16:creationId xmlns:a16="http://schemas.microsoft.com/office/drawing/2014/main" id="{AFFEE821-52A0-BA0B-A74B-9E29C51C64F5}"/>
                </a:ext>
              </a:extLst>
            </xdr:cNvPr>
            <xdr:cNvSpPr/>
          </xdr:nvSpPr>
          <xdr:spPr>
            <a:xfrm>
              <a:off x="648230"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617" y="60556"/>
                  </a:moveTo>
                  <a:cubicBezTo>
                    <a:pt x="33580" y="60556"/>
                    <a:pt x="26584" y="61339"/>
                    <a:pt x="22331" y="64250"/>
                  </a:cubicBezTo>
                  <a:cubicBezTo>
                    <a:pt x="20764" y="65593"/>
                    <a:pt x="18637" y="67552"/>
                    <a:pt x="18637" y="72197"/>
                  </a:cubicBezTo>
                  <a:cubicBezTo>
                    <a:pt x="18637" y="76842"/>
                    <a:pt x="20764" y="78969"/>
                    <a:pt x="22331" y="80144"/>
                  </a:cubicBezTo>
                  <a:cubicBezTo>
                    <a:pt x="24849" y="81879"/>
                    <a:pt x="29494" y="83838"/>
                    <a:pt x="38617" y="83838"/>
                  </a:cubicBezTo>
                  <a:lnTo>
                    <a:pt x="42870" y="83838"/>
                  </a:lnTo>
                  <a:cubicBezTo>
                    <a:pt x="51209" y="83838"/>
                    <a:pt x="57590" y="82103"/>
                    <a:pt x="61507" y="78577"/>
                  </a:cubicBezTo>
                  <a:cubicBezTo>
                    <a:pt x="65201" y="75275"/>
                    <a:pt x="67160" y="70406"/>
                    <a:pt x="67160" y="63858"/>
                  </a:cubicBezTo>
                  <a:lnTo>
                    <a:pt x="67160" y="60556"/>
                  </a:lnTo>
                  <a:lnTo>
                    <a:pt x="38617" y="60556"/>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4" name="Google Shape;820;p26">
              <a:extLst>
                <a:ext uri="{FF2B5EF4-FFF2-40B4-BE49-F238E27FC236}">
                  <a16:creationId xmlns:a16="http://schemas.microsoft.com/office/drawing/2014/main" id="{07B0A117-C757-07A5-D6E4-B6C6E4FA0DEC}"/>
                </a:ext>
              </a:extLst>
            </xdr:cNvPr>
            <xdr:cNvSpPr/>
          </xdr:nvSpPr>
          <xdr:spPr>
            <a:xfrm>
              <a:off x="754399" y="6402562"/>
              <a:ext cx="30221" cy="135830"/>
            </a:xfrm>
            <a:custGeom>
              <a:avLst/>
              <a:gdLst/>
              <a:ahLst/>
              <a:cxnLst/>
              <a:rect l="l" t="t" r="r" b="b"/>
              <a:pathLst>
                <a:path w="30221" h="135830" extrusionOk="0">
                  <a:moveTo>
                    <a:pt x="18581" y="97214"/>
                  </a:moveTo>
                  <a:cubicBezTo>
                    <a:pt x="18581" y="102251"/>
                    <a:pt x="19141" y="109247"/>
                    <a:pt x="22275" y="113500"/>
                  </a:cubicBezTo>
                  <a:cubicBezTo>
                    <a:pt x="23450" y="115235"/>
                    <a:pt x="25577" y="117194"/>
                    <a:pt x="30222" y="117194"/>
                  </a:cubicBezTo>
                  <a:lnTo>
                    <a:pt x="30222" y="135831"/>
                  </a:lnTo>
                  <a:cubicBezTo>
                    <a:pt x="25353" y="135831"/>
                    <a:pt x="21099" y="134879"/>
                    <a:pt x="17238" y="132921"/>
                  </a:cubicBezTo>
                  <a:cubicBezTo>
                    <a:pt x="13152" y="130962"/>
                    <a:pt x="9850" y="128052"/>
                    <a:pt x="7164" y="124358"/>
                  </a:cubicBezTo>
                  <a:cubicBezTo>
                    <a:pt x="2295" y="117586"/>
                    <a:pt x="0" y="108463"/>
                    <a:pt x="0" y="97214"/>
                  </a:cubicBezTo>
                  <a:lnTo>
                    <a:pt x="0" y="0"/>
                  </a:lnTo>
                  <a:lnTo>
                    <a:pt x="18637" y="0"/>
                  </a:lnTo>
                  <a:lnTo>
                    <a:pt x="18637" y="97214"/>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5" name="Google Shape;821;p26">
              <a:extLst>
                <a:ext uri="{FF2B5EF4-FFF2-40B4-BE49-F238E27FC236}">
                  <a16:creationId xmlns:a16="http://schemas.microsoft.com/office/drawing/2014/main" id="{EDE95199-F7B5-6A40-BB92-1BFD933A0629}"/>
                </a:ext>
              </a:extLst>
            </xdr:cNvPr>
            <xdr:cNvSpPr/>
          </xdr:nvSpPr>
          <xdr:spPr>
            <a:xfrm>
              <a:off x="795366" y="6435974"/>
              <a:ext cx="85516" cy="102419"/>
            </a:xfrm>
            <a:custGeom>
              <a:avLst/>
              <a:gdLst/>
              <a:ahLst/>
              <a:cxnLst/>
              <a:rect l="l" t="t" r="r" b="b"/>
              <a:pathLst>
                <a:path w="85516" h="102419" extrusionOk="0">
                  <a:moveTo>
                    <a:pt x="73708" y="10075"/>
                  </a:moveTo>
                  <a:cubicBezTo>
                    <a:pt x="81487" y="16847"/>
                    <a:pt x="85517" y="26753"/>
                    <a:pt x="85517" y="38786"/>
                  </a:cubicBezTo>
                  <a:lnTo>
                    <a:pt x="85517" y="63803"/>
                  </a:lnTo>
                  <a:cubicBezTo>
                    <a:pt x="85517" y="75835"/>
                    <a:pt x="81431" y="85741"/>
                    <a:pt x="73708" y="92513"/>
                  </a:cubicBezTo>
                  <a:cubicBezTo>
                    <a:pt x="66152" y="99117"/>
                    <a:pt x="55855" y="102420"/>
                    <a:pt x="42870" y="102420"/>
                  </a:cubicBezTo>
                  <a:cubicBezTo>
                    <a:pt x="29662" y="102420"/>
                    <a:pt x="19364" y="99117"/>
                    <a:pt x="11809" y="92513"/>
                  </a:cubicBezTo>
                  <a:cubicBezTo>
                    <a:pt x="4030" y="85741"/>
                    <a:pt x="0" y="75835"/>
                    <a:pt x="0" y="63803"/>
                  </a:cubicBezTo>
                  <a:lnTo>
                    <a:pt x="0" y="38786"/>
                  </a:lnTo>
                  <a:cubicBezTo>
                    <a:pt x="0" y="26753"/>
                    <a:pt x="4086" y="16847"/>
                    <a:pt x="11809" y="10075"/>
                  </a:cubicBezTo>
                  <a:cubicBezTo>
                    <a:pt x="19364" y="3471"/>
                    <a:pt x="29662" y="1"/>
                    <a:pt x="42870" y="1"/>
                  </a:cubicBezTo>
                  <a:cubicBezTo>
                    <a:pt x="55855" y="-55"/>
                    <a:pt x="66096" y="3471"/>
                    <a:pt x="73708" y="10075"/>
                  </a:cubicBezTo>
                  <a:close/>
                  <a:moveTo>
                    <a:pt x="24010" y="24010"/>
                  </a:moveTo>
                  <a:cubicBezTo>
                    <a:pt x="20540" y="27088"/>
                    <a:pt x="18581" y="32181"/>
                    <a:pt x="18581" y="38730"/>
                  </a:cubicBezTo>
                  <a:lnTo>
                    <a:pt x="18581" y="63747"/>
                  </a:lnTo>
                  <a:cubicBezTo>
                    <a:pt x="18581" y="70351"/>
                    <a:pt x="20540" y="75220"/>
                    <a:pt x="24010" y="78466"/>
                  </a:cubicBezTo>
                  <a:cubicBezTo>
                    <a:pt x="28095" y="81936"/>
                    <a:pt x="34475" y="83727"/>
                    <a:pt x="42814" y="83727"/>
                  </a:cubicBezTo>
                  <a:cubicBezTo>
                    <a:pt x="50986" y="83727"/>
                    <a:pt x="57366" y="81992"/>
                    <a:pt x="61451" y="78466"/>
                  </a:cubicBezTo>
                  <a:cubicBezTo>
                    <a:pt x="65145" y="75164"/>
                    <a:pt x="66880" y="70295"/>
                    <a:pt x="66880" y="63747"/>
                  </a:cubicBezTo>
                  <a:lnTo>
                    <a:pt x="66880" y="38730"/>
                  </a:lnTo>
                  <a:cubicBezTo>
                    <a:pt x="66880" y="32125"/>
                    <a:pt x="65145" y="27088"/>
                    <a:pt x="61451" y="24010"/>
                  </a:cubicBezTo>
                  <a:cubicBezTo>
                    <a:pt x="57366" y="20540"/>
                    <a:pt x="50986" y="18582"/>
                    <a:pt x="42814" y="18582"/>
                  </a:cubicBezTo>
                  <a:cubicBezTo>
                    <a:pt x="34475" y="18582"/>
                    <a:pt x="28095" y="20540"/>
                    <a:pt x="24010" y="24010"/>
                  </a:cubicBez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6" name="Google Shape;822;p26">
              <a:extLst>
                <a:ext uri="{FF2B5EF4-FFF2-40B4-BE49-F238E27FC236}">
                  <a16:creationId xmlns:a16="http://schemas.microsoft.com/office/drawing/2014/main" id="{23E46012-F84A-D838-0CE6-31642F3919FB}"/>
                </a:ext>
              </a:extLst>
            </xdr:cNvPr>
            <xdr:cNvSpPr/>
          </xdr:nvSpPr>
          <xdr:spPr>
            <a:xfrm>
              <a:off x="901255" y="6402562"/>
              <a:ext cx="85516" cy="135774"/>
            </a:xfrm>
            <a:custGeom>
              <a:avLst/>
              <a:gdLst/>
              <a:ahLst/>
              <a:cxnLst/>
              <a:rect l="l" t="t" r="r" b="b"/>
              <a:pathLst>
                <a:path w="85516" h="135774" extrusionOk="0">
                  <a:moveTo>
                    <a:pt x="18637" y="38785"/>
                  </a:moveTo>
                  <a:cubicBezTo>
                    <a:pt x="25241" y="35315"/>
                    <a:pt x="33356" y="33356"/>
                    <a:pt x="42870" y="33356"/>
                  </a:cubicBezTo>
                  <a:cubicBezTo>
                    <a:pt x="55855" y="33356"/>
                    <a:pt x="66152" y="36826"/>
                    <a:pt x="73708" y="43430"/>
                  </a:cubicBezTo>
                  <a:cubicBezTo>
                    <a:pt x="81487" y="50202"/>
                    <a:pt x="85517" y="60108"/>
                    <a:pt x="85517" y="72141"/>
                  </a:cubicBezTo>
                  <a:lnTo>
                    <a:pt x="85517" y="97158"/>
                  </a:lnTo>
                  <a:cubicBezTo>
                    <a:pt x="85517" y="109191"/>
                    <a:pt x="81431" y="119097"/>
                    <a:pt x="73708" y="125869"/>
                  </a:cubicBezTo>
                  <a:cubicBezTo>
                    <a:pt x="66152" y="132473"/>
                    <a:pt x="55855" y="135775"/>
                    <a:pt x="42870" y="135775"/>
                  </a:cubicBezTo>
                  <a:cubicBezTo>
                    <a:pt x="33356" y="135775"/>
                    <a:pt x="25185" y="134040"/>
                    <a:pt x="18637" y="130514"/>
                  </a:cubicBezTo>
                  <a:lnTo>
                    <a:pt x="18637" y="135775"/>
                  </a:lnTo>
                  <a:lnTo>
                    <a:pt x="0" y="135775"/>
                  </a:lnTo>
                  <a:lnTo>
                    <a:pt x="0" y="0"/>
                  </a:lnTo>
                  <a:lnTo>
                    <a:pt x="18637" y="0"/>
                  </a:lnTo>
                  <a:lnTo>
                    <a:pt x="18637" y="38785"/>
                  </a:lnTo>
                  <a:close/>
                  <a:moveTo>
                    <a:pt x="24066" y="57422"/>
                  </a:moveTo>
                  <a:cubicBezTo>
                    <a:pt x="20596" y="60500"/>
                    <a:pt x="18637" y="65593"/>
                    <a:pt x="18637" y="72141"/>
                  </a:cubicBezTo>
                  <a:lnTo>
                    <a:pt x="18637" y="97158"/>
                  </a:lnTo>
                  <a:cubicBezTo>
                    <a:pt x="18637" y="103762"/>
                    <a:pt x="20596" y="108631"/>
                    <a:pt x="24066" y="111877"/>
                  </a:cubicBezTo>
                  <a:cubicBezTo>
                    <a:pt x="28151" y="115347"/>
                    <a:pt x="34531" y="117138"/>
                    <a:pt x="42870" y="117138"/>
                  </a:cubicBezTo>
                  <a:cubicBezTo>
                    <a:pt x="51041" y="117138"/>
                    <a:pt x="57422" y="115403"/>
                    <a:pt x="61507" y="111877"/>
                  </a:cubicBezTo>
                  <a:cubicBezTo>
                    <a:pt x="65201" y="108575"/>
                    <a:pt x="66936" y="103706"/>
                    <a:pt x="66936" y="97158"/>
                  </a:cubicBezTo>
                  <a:lnTo>
                    <a:pt x="66936" y="72141"/>
                  </a:lnTo>
                  <a:cubicBezTo>
                    <a:pt x="66936" y="65537"/>
                    <a:pt x="65201" y="60500"/>
                    <a:pt x="61507" y="57422"/>
                  </a:cubicBezTo>
                  <a:cubicBezTo>
                    <a:pt x="57422" y="53952"/>
                    <a:pt x="51041" y="51993"/>
                    <a:pt x="42870" y="51993"/>
                  </a:cubicBezTo>
                  <a:cubicBezTo>
                    <a:pt x="34531" y="51993"/>
                    <a:pt x="28151" y="53952"/>
                    <a:pt x="24066" y="57422"/>
                  </a:cubicBez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7" name="Google Shape;823;p26">
              <a:extLst>
                <a:ext uri="{FF2B5EF4-FFF2-40B4-BE49-F238E27FC236}">
                  <a16:creationId xmlns:a16="http://schemas.microsoft.com/office/drawing/2014/main" id="{C6B93014-B51F-01D0-6C08-DBFA49A59B55}"/>
                </a:ext>
              </a:extLst>
            </xdr:cNvPr>
            <xdr:cNvSpPr/>
          </xdr:nvSpPr>
          <xdr:spPr>
            <a:xfrm>
              <a:off x="1001435"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561" y="60556"/>
                  </a:moveTo>
                  <a:cubicBezTo>
                    <a:pt x="33524" y="60556"/>
                    <a:pt x="26528" y="61339"/>
                    <a:pt x="22275" y="64250"/>
                  </a:cubicBezTo>
                  <a:cubicBezTo>
                    <a:pt x="20708" y="65593"/>
                    <a:pt x="18581" y="67552"/>
                    <a:pt x="18581" y="72197"/>
                  </a:cubicBezTo>
                  <a:cubicBezTo>
                    <a:pt x="18581" y="76842"/>
                    <a:pt x="20708" y="78969"/>
                    <a:pt x="22275" y="80144"/>
                  </a:cubicBezTo>
                  <a:cubicBezTo>
                    <a:pt x="24793" y="81879"/>
                    <a:pt x="29438" y="83838"/>
                    <a:pt x="38561" y="83838"/>
                  </a:cubicBezTo>
                  <a:lnTo>
                    <a:pt x="42814" y="83838"/>
                  </a:lnTo>
                  <a:cubicBezTo>
                    <a:pt x="51153" y="83838"/>
                    <a:pt x="57534" y="82103"/>
                    <a:pt x="61451" y="78577"/>
                  </a:cubicBezTo>
                  <a:cubicBezTo>
                    <a:pt x="65145" y="75275"/>
                    <a:pt x="67104" y="70406"/>
                    <a:pt x="67104" y="63858"/>
                  </a:cubicBezTo>
                  <a:lnTo>
                    <a:pt x="67104" y="60556"/>
                  </a:lnTo>
                  <a:lnTo>
                    <a:pt x="38561" y="605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8" name="Google Shape;824;p26">
              <a:extLst>
                <a:ext uri="{FF2B5EF4-FFF2-40B4-BE49-F238E27FC236}">
                  <a16:creationId xmlns:a16="http://schemas.microsoft.com/office/drawing/2014/main" id="{E34455A6-5C52-8597-B9E9-9E60EC9F2B35}"/>
                </a:ext>
              </a:extLst>
            </xdr:cNvPr>
            <xdr:cNvSpPr/>
          </xdr:nvSpPr>
          <xdr:spPr>
            <a:xfrm>
              <a:off x="1101783" y="6402562"/>
              <a:ext cx="54287" cy="135830"/>
            </a:xfrm>
            <a:custGeom>
              <a:avLst/>
              <a:gdLst/>
              <a:ahLst/>
              <a:cxnLst/>
              <a:rect l="l" t="t" r="r" b="b"/>
              <a:pathLst>
                <a:path w="54287" h="135830" extrusionOk="0">
                  <a:moveTo>
                    <a:pt x="54288" y="33356"/>
                  </a:moveTo>
                  <a:lnTo>
                    <a:pt x="54288" y="51993"/>
                  </a:lnTo>
                  <a:lnTo>
                    <a:pt x="30222" y="51993"/>
                  </a:lnTo>
                  <a:lnTo>
                    <a:pt x="30222" y="97214"/>
                  </a:lnTo>
                  <a:cubicBezTo>
                    <a:pt x="30222" y="103818"/>
                    <a:pt x="31957" y="108687"/>
                    <a:pt x="35651" y="111933"/>
                  </a:cubicBezTo>
                  <a:cubicBezTo>
                    <a:pt x="39736" y="115403"/>
                    <a:pt x="46116" y="117194"/>
                    <a:pt x="54288" y="117194"/>
                  </a:cubicBezTo>
                  <a:lnTo>
                    <a:pt x="54288" y="135831"/>
                  </a:lnTo>
                  <a:cubicBezTo>
                    <a:pt x="41303" y="135831"/>
                    <a:pt x="31005" y="132529"/>
                    <a:pt x="23450" y="125925"/>
                  </a:cubicBezTo>
                  <a:cubicBezTo>
                    <a:pt x="15671" y="119153"/>
                    <a:pt x="11641" y="109247"/>
                    <a:pt x="11641" y="97214"/>
                  </a:cubicBezTo>
                  <a:lnTo>
                    <a:pt x="11641" y="51993"/>
                  </a:lnTo>
                  <a:lnTo>
                    <a:pt x="0" y="51993"/>
                  </a:lnTo>
                  <a:lnTo>
                    <a:pt x="0" y="33356"/>
                  </a:lnTo>
                  <a:lnTo>
                    <a:pt x="11641" y="33356"/>
                  </a:lnTo>
                  <a:lnTo>
                    <a:pt x="11641" y="0"/>
                  </a:lnTo>
                  <a:lnTo>
                    <a:pt x="30278" y="0"/>
                  </a:lnTo>
                  <a:lnTo>
                    <a:pt x="30278" y="33356"/>
                  </a:lnTo>
                  <a:lnTo>
                    <a:pt x="54288" y="333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2512593</xdr:colOff>
      <xdr:row>0</xdr:row>
      <xdr:rowOff>274817</xdr:rowOff>
    </xdr:from>
    <xdr:to>
      <xdr:col>2</xdr:col>
      <xdr:colOff>942710</xdr:colOff>
      <xdr:row>0</xdr:row>
      <xdr:rowOff>1494578</xdr:rowOff>
    </xdr:to>
    <xdr:pic>
      <xdr:nvPicPr>
        <xdr:cNvPr id="9" name="Image 8" descr="Une image contenant Police, Graphique, logo, graphisme&#10;&#10;Description générée automatiquement">
          <a:extLst>
            <a:ext uri="{FF2B5EF4-FFF2-40B4-BE49-F238E27FC236}">
              <a16:creationId xmlns:a16="http://schemas.microsoft.com/office/drawing/2014/main" id="{F36A70FF-E099-4A9F-AED6-C4200780F0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7143" y="274817"/>
          <a:ext cx="3135467" cy="1219761"/>
        </a:xfrm>
        <a:prstGeom prst="rect">
          <a:avLst/>
        </a:prstGeom>
      </xdr:spPr>
    </xdr:pic>
    <xdr:clientData/>
  </xdr:twoCellAnchor>
  <xdr:twoCellAnchor>
    <xdr:from>
      <xdr:col>2</xdr:col>
      <xdr:colOff>749300</xdr:colOff>
      <xdr:row>0</xdr:row>
      <xdr:rowOff>449204</xdr:rowOff>
    </xdr:from>
    <xdr:to>
      <xdr:col>4</xdr:col>
      <xdr:colOff>485775</xdr:colOff>
      <xdr:row>0</xdr:row>
      <xdr:rowOff>1305707</xdr:rowOff>
    </xdr:to>
    <xdr:grpSp>
      <xdr:nvGrpSpPr>
        <xdr:cNvPr id="10" name="Google Shape;810;p26">
          <a:extLst>
            <a:ext uri="{FF2B5EF4-FFF2-40B4-BE49-F238E27FC236}">
              <a16:creationId xmlns:a16="http://schemas.microsoft.com/office/drawing/2014/main" id="{29E9881B-4D73-49A1-B929-3FF53F7D0FFF}"/>
            </a:ext>
          </a:extLst>
        </xdr:cNvPr>
        <xdr:cNvGrpSpPr/>
      </xdr:nvGrpSpPr>
      <xdr:grpSpPr>
        <a:xfrm>
          <a:off x="7550150" y="449204"/>
          <a:ext cx="2803525" cy="856503"/>
          <a:chOff x="318084" y="6375446"/>
          <a:chExt cx="837986" cy="225820"/>
        </a:xfrm>
      </xdr:grpSpPr>
      <xdr:grpSp>
        <xdr:nvGrpSpPr>
          <xdr:cNvPr id="11" name="Google Shape;811;p26">
            <a:extLst>
              <a:ext uri="{FF2B5EF4-FFF2-40B4-BE49-F238E27FC236}">
                <a16:creationId xmlns:a16="http://schemas.microsoft.com/office/drawing/2014/main" id="{2C97E6D6-14B9-BF88-AADA-F13B53CD7AAE}"/>
              </a:ext>
            </a:extLst>
          </xdr:cNvPr>
          <xdr:cNvGrpSpPr/>
        </xdr:nvGrpSpPr>
        <xdr:grpSpPr>
          <a:xfrm>
            <a:off x="318084" y="6375446"/>
            <a:ext cx="201198" cy="225820"/>
            <a:chOff x="318084" y="6375446"/>
            <a:chExt cx="201198" cy="225820"/>
          </a:xfrm>
        </xdr:grpSpPr>
        <xdr:sp macro="" textlink="">
          <xdr:nvSpPr>
            <xdr:cNvPr id="20" name="Google Shape;812;p26">
              <a:extLst>
                <a:ext uri="{FF2B5EF4-FFF2-40B4-BE49-F238E27FC236}">
                  <a16:creationId xmlns:a16="http://schemas.microsoft.com/office/drawing/2014/main" id="{14E364FF-8FB1-3842-F0E1-443BDB4CB5CA}"/>
                </a:ext>
              </a:extLst>
            </xdr:cNvPr>
            <xdr:cNvSpPr/>
          </xdr:nvSpPr>
          <xdr:spPr>
            <a:xfrm>
              <a:off x="356309" y="6428139"/>
              <a:ext cx="124805" cy="114619"/>
            </a:xfrm>
            <a:custGeom>
              <a:avLst/>
              <a:gdLst/>
              <a:ahLst/>
              <a:cxnLst/>
              <a:rect l="l" t="t" r="r" b="b"/>
              <a:pathLst>
                <a:path w="124805" h="114619" extrusionOk="0">
                  <a:moveTo>
                    <a:pt x="124805" y="62515"/>
                  </a:moveTo>
                  <a:lnTo>
                    <a:pt x="62403" y="0"/>
                  </a:lnTo>
                  <a:lnTo>
                    <a:pt x="0" y="62515"/>
                  </a:lnTo>
                  <a:lnTo>
                    <a:pt x="21827" y="62515"/>
                  </a:lnTo>
                  <a:lnTo>
                    <a:pt x="21827" y="114620"/>
                  </a:lnTo>
                  <a:lnTo>
                    <a:pt x="102922" y="114620"/>
                  </a:lnTo>
                  <a:lnTo>
                    <a:pt x="102922" y="62515"/>
                  </a:lnTo>
                  <a:close/>
                </a:path>
              </a:pathLst>
            </a:custGeom>
            <a:solidFill>
              <a:srgbClr val="FFFFF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nvGrpSpPr>
            <xdr:cNvPr id="21" name="Google Shape;813;p26">
              <a:extLst>
                <a:ext uri="{FF2B5EF4-FFF2-40B4-BE49-F238E27FC236}">
                  <a16:creationId xmlns:a16="http://schemas.microsoft.com/office/drawing/2014/main" id="{6BE85360-5266-2DA0-2F4A-E2AEE5798857}"/>
                </a:ext>
              </a:extLst>
            </xdr:cNvPr>
            <xdr:cNvGrpSpPr/>
          </xdr:nvGrpSpPr>
          <xdr:grpSpPr>
            <a:xfrm>
              <a:off x="318084" y="6375446"/>
              <a:ext cx="195714" cy="167872"/>
              <a:chOff x="318084" y="6375446"/>
              <a:chExt cx="195714" cy="167872"/>
            </a:xfrm>
          </xdr:grpSpPr>
          <xdr:sp macro="" textlink="">
            <xdr:nvSpPr>
              <xdr:cNvPr id="23" name="Google Shape;814;p26">
                <a:extLst>
                  <a:ext uri="{FF2B5EF4-FFF2-40B4-BE49-F238E27FC236}">
                    <a16:creationId xmlns:a16="http://schemas.microsoft.com/office/drawing/2014/main" id="{B3C25BBB-55A8-DF51-DC01-9CC597BED030}"/>
                  </a:ext>
                </a:extLst>
              </xdr:cNvPr>
              <xdr:cNvSpPr/>
            </xdr:nvSpPr>
            <xdr:spPr>
              <a:xfrm>
                <a:off x="459231" y="6542759"/>
                <a:ext cx="559" cy="559"/>
              </a:xfrm>
              <a:custGeom>
                <a:avLst/>
                <a:gdLst/>
                <a:ahLst/>
                <a:cxnLst/>
                <a:rect l="l" t="t" r="r" b="b"/>
                <a:pathLst>
                  <a:path w="559" h="559" extrusionOk="0">
                    <a:moveTo>
                      <a:pt x="0" y="0"/>
                    </a:moveTo>
                    <a:lnTo>
                      <a:pt x="0" y="0"/>
                    </a:lnTo>
                    <a:lnTo>
                      <a:pt x="0" y="0"/>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24" name="Google Shape;815;p26">
                <a:extLst>
                  <a:ext uri="{FF2B5EF4-FFF2-40B4-BE49-F238E27FC236}">
                    <a16:creationId xmlns:a16="http://schemas.microsoft.com/office/drawing/2014/main" id="{2E596AB3-7EDB-7CB3-49E6-504CA50C427A}"/>
                  </a:ext>
                </a:extLst>
              </xdr:cNvPr>
              <xdr:cNvSpPr/>
            </xdr:nvSpPr>
            <xdr:spPr>
              <a:xfrm>
                <a:off x="318084" y="6375446"/>
                <a:ext cx="195714" cy="167368"/>
              </a:xfrm>
              <a:custGeom>
                <a:avLst/>
                <a:gdLst/>
                <a:ahLst/>
                <a:cxnLst/>
                <a:rect l="l" t="t" r="r" b="b"/>
                <a:pathLst>
                  <a:path w="195714" h="167368" extrusionOk="0">
                    <a:moveTo>
                      <a:pt x="60052" y="115207"/>
                    </a:moveTo>
                    <a:lnTo>
                      <a:pt x="38225" y="115207"/>
                    </a:lnTo>
                    <a:lnTo>
                      <a:pt x="100628" y="52693"/>
                    </a:lnTo>
                    <a:lnTo>
                      <a:pt x="100628" y="52693"/>
                    </a:lnTo>
                    <a:lnTo>
                      <a:pt x="100628" y="52693"/>
                    </a:lnTo>
                    <a:lnTo>
                      <a:pt x="100628" y="52693"/>
                    </a:lnTo>
                    <a:lnTo>
                      <a:pt x="100628" y="52693"/>
                    </a:lnTo>
                    <a:lnTo>
                      <a:pt x="195715" y="52693"/>
                    </a:lnTo>
                    <a:cubicBezTo>
                      <a:pt x="194484" y="51349"/>
                      <a:pt x="193141" y="50174"/>
                      <a:pt x="191741" y="49335"/>
                    </a:cubicBezTo>
                    <a:lnTo>
                      <a:pt x="110142" y="2267"/>
                    </a:lnTo>
                    <a:cubicBezTo>
                      <a:pt x="104881" y="-756"/>
                      <a:pt x="96318" y="-756"/>
                      <a:pt x="91058" y="2267"/>
                    </a:cubicBezTo>
                    <a:lnTo>
                      <a:pt x="9514" y="49335"/>
                    </a:lnTo>
                    <a:cubicBezTo>
                      <a:pt x="4253" y="52357"/>
                      <a:pt x="0" y="59800"/>
                      <a:pt x="0" y="65845"/>
                    </a:cubicBezTo>
                    <a:lnTo>
                      <a:pt x="0" y="160036"/>
                    </a:lnTo>
                    <a:cubicBezTo>
                      <a:pt x="0" y="162387"/>
                      <a:pt x="672" y="164962"/>
                      <a:pt x="1735" y="167368"/>
                    </a:cubicBezTo>
                    <a:lnTo>
                      <a:pt x="60052" y="167368"/>
                    </a:lnTo>
                    <a:lnTo>
                      <a:pt x="60052" y="115207"/>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sp macro="" textlink="">
          <xdr:nvSpPr>
            <xdr:cNvPr id="22" name="Google Shape;816;p26">
              <a:extLst>
                <a:ext uri="{FF2B5EF4-FFF2-40B4-BE49-F238E27FC236}">
                  <a16:creationId xmlns:a16="http://schemas.microsoft.com/office/drawing/2014/main" id="{39930C11-AE4A-377D-47D3-3AEFC51E016D}"/>
                </a:ext>
              </a:extLst>
            </xdr:cNvPr>
            <xdr:cNvSpPr/>
          </xdr:nvSpPr>
          <xdr:spPr>
            <a:xfrm>
              <a:off x="319930" y="6428134"/>
              <a:ext cx="199352" cy="173132"/>
            </a:xfrm>
            <a:custGeom>
              <a:avLst/>
              <a:gdLst/>
              <a:ahLst/>
              <a:cxnLst/>
              <a:rect l="l" t="t" r="r" b="b"/>
              <a:pathLst>
                <a:path w="199352" h="173132" extrusionOk="0">
                  <a:moveTo>
                    <a:pt x="193812" y="0"/>
                  </a:moveTo>
                  <a:lnTo>
                    <a:pt x="98781" y="0"/>
                  </a:lnTo>
                  <a:lnTo>
                    <a:pt x="98781" y="0"/>
                  </a:lnTo>
                  <a:lnTo>
                    <a:pt x="161184" y="62515"/>
                  </a:lnTo>
                  <a:lnTo>
                    <a:pt x="139357" y="62515"/>
                  </a:lnTo>
                  <a:lnTo>
                    <a:pt x="139357" y="114620"/>
                  </a:lnTo>
                  <a:lnTo>
                    <a:pt x="0" y="114620"/>
                  </a:lnTo>
                  <a:cubicBezTo>
                    <a:pt x="1735" y="118425"/>
                    <a:pt x="4477" y="121951"/>
                    <a:pt x="7667" y="123798"/>
                  </a:cubicBezTo>
                  <a:lnTo>
                    <a:pt x="89211" y="170866"/>
                  </a:lnTo>
                  <a:cubicBezTo>
                    <a:pt x="94472" y="173888"/>
                    <a:pt x="103034" y="173888"/>
                    <a:pt x="108295" y="170866"/>
                  </a:cubicBezTo>
                  <a:lnTo>
                    <a:pt x="189838" y="123798"/>
                  </a:lnTo>
                  <a:cubicBezTo>
                    <a:pt x="195099" y="120776"/>
                    <a:pt x="199353" y="113332"/>
                    <a:pt x="199353" y="107288"/>
                  </a:cubicBezTo>
                  <a:lnTo>
                    <a:pt x="199353" y="13152"/>
                  </a:lnTo>
                  <a:cubicBezTo>
                    <a:pt x="199353" y="8731"/>
                    <a:pt x="197058" y="3638"/>
                    <a:pt x="193812" y="0"/>
                  </a:cubicBezTo>
                  <a:close/>
                </a:path>
              </a:pathLst>
            </a:custGeom>
            <a:solidFill>
              <a:srgbClr val="DB6053"/>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nvGrpSpPr>
          <xdr:cNvPr id="12" name="Google Shape;817;p26">
            <a:extLst>
              <a:ext uri="{FF2B5EF4-FFF2-40B4-BE49-F238E27FC236}">
                <a16:creationId xmlns:a16="http://schemas.microsoft.com/office/drawing/2014/main" id="{13CD96F6-BB1D-0066-4956-AF494D7D45CF}"/>
              </a:ext>
            </a:extLst>
          </xdr:cNvPr>
          <xdr:cNvGrpSpPr/>
        </xdr:nvGrpSpPr>
        <xdr:grpSpPr>
          <a:xfrm>
            <a:off x="546931" y="6402562"/>
            <a:ext cx="609139" cy="135831"/>
            <a:chOff x="546931" y="6402562"/>
            <a:chExt cx="609139" cy="135831"/>
          </a:xfrm>
        </xdr:grpSpPr>
        <xdr:sp macro="" textlink="">
          <xdr:nvSpPr>
            <xdr:cNvPr id="13" name="Google Shape;818;p26">
              <a:extLst>
                <a:ext uri="{FF2B5EF4-FFF2-40B4-BE49-F238E27FC236}">
                  <a16:creationId xmlns:a16="http://schemas.microsoft.com/office/drawing/2014/main" id="{25DB914A-AF3B-D37B-D40D-0A3544FACA51}"/>
                </a:ext>
              </a:extLst>
            </xdr:cNvPr>
            <xdr:cNvSpPr/>
          </xdr:nvSpPr>
          <xdr:spPr>
            <a:xfrm>
              <a:off x="546931" y="6435918"/>
              <a:ext cx="94471" cy="102474"/>
            </a:xfrm>
            <a:custGeom>
              <a:avLst/>
              <a:gdLst/>
              <a:ahLst/>
              <a:cxnLst/>
              <a:rect l="l" t="t" r="r" b="b"/>
              <a:pathLst>
                <a:path w="94471" h="102474" extrusionOk="0">
                  <a:moveTo>
                    <a:pt x="40968" y="102475"/>
                  </a:moveTo>
                  <a:lnTo>
                    <a:pt x="0" y="0"/>
                  </a:lnTo>
                  <a:lnTo>
                    <a:pt x="19980" y="0"/>
                  </a:lnTo>
                  <a:lnTo>
                    <a:pt x="47348" y="68111"/>
                  </a:lnTo>
                  <a:lnTo>
                    <a:pt x="74491" y="0"/>
                  </a:lnTo>
                  <a:lnTo>
                    <a:pt x="94472" y="0"/>
                  </a:lnTo>
                  <a:lnTo>
                    <a:pt x="53504" y="102475"/>
                  </a:lnTo>
                  <a:lnTo>
                    <a:pt x="40968" y="102475"/>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4" name="Google Shape;819;p26">
              <a:extLst>
                <a:ext uri="{FF2B5EF4-FFF2-40B4-BE49-F238E27FC236}">
                  <a16:creationId xmlns:a16="http://schemas.microsoft.com/office/drawing/2014/main" id="{C5AFAB2A-B514-32E4-A874-839FF63D9B56}"/>
                </a:ext>
              </a:extLst>
            </xdr:cNvPr>
            <xdr:cNvSpPr/>
          </xdr:nvSpPr>
          <xdr:spPr>
            <a:xfrm>
              <a:off x="648230"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617" y="60556"/>
                  </a:moveTo>
                  <a:cubicBezTo>
                    <a:pt x="33580" y="60556"/>
                    <a:pt x="26584" y="61339"/>
                    <a:pt x="22331" y="64250"/>
                  </a:cubicBezTo>
                  <a:cubicBezTo>
                    <a:pt x="20764" y="65593"/>
                    <a:pt x="18637" y="67552"/>
                    <a:pt x="18637" y="72197"/>
                  </a:cubicBezTo>
                  <a:cubicBezTo>
                    <a:pt x="18637" y="76842"/>
                    <a:pt x="20764" y="78969"/>
                    <a:pt x="22331" y="80144"/>
                  </a:cubicBezTo>
                  <a:cubicBezTo>
                    <a:pt x="24849" y="81879"/>
                    <a:pt x="29494" y="83838"/>
                    <a:pt x="38617" y="83838"/>
                  </a:cubicBezTo>
                  <a:lnTo>
                    <a:pt x="42870" y="83838"/>
                  </a:lnTo>
                  <a:cubicBezTo>
                    <a:pt x="51209" y="83838"/>
                    <a:pt x="57590" y="82103"/>
                    <a:pt x="61507" y="78577"/>
                  </a:cubicBezTo>
                  <a:cubicBezTo>
                    <a:pt x="65201" y="75275"/>
                    <a:pt x="67160" y="70406"/>
                    <a:pt x="67160" y="63858"/>
                  </a:cubicBezTo>
                  <a:lnTo>
                    <a:pt x="67160" y="60556"/>
                  </a:lnTo>
                  <a:lnTo>
                    <a:pt x="38617" y="60556"/>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5" name="Google Shape;820;p26">
              <a:extLst>
                <a:ext uri="{FF2B5EF4-FFF2-40B4-BE49-F238E27FC236}">
                  <a16:creationId xmlns:a16="http://schemas.microsoft.com/office/drawing/2014/main" id="{69DDA077-2A92-30EB-35B2-FF5C0F8A0761}"/>
                </a:ext>
              </a:extLst>
            </xdr:cNvPr>
            <xdr:cNvSpPr/>
          </xdr:nvSpPr>
          <xdr:spPr>
            <a:xfrm>
              <a:off x="754399" y="6402562"/>
              <a:ext cx="30221" cy="135830"/>
            </a:xfrm>
            <a:custGeom>
              <a:avLst/>
              <a:gdLst/>
              <a:ahLst/>
              <a:cxnLst/>
              <a:rect l="l" t="t" r="r" b="b"/>
              <a:pathLst>
                <a:path w="30221" h="135830" extrusionOk="0">
                  <a:moveTo>
                    <a:pt x="18581" y="97214"/>
                  </a:moveTo>
                  <a:cubicBezTo>
                    <a:pt x="18581" y="102251"/>
                    <a:pt x="19141" y="109247"/>
                    <a:pt x="22275" y="113500"/>
                  </a:cubicBezTo>
                  <a:cubicBezTo>
                    <a:pt x="23450" y="115235"/>
                    <a:pt x="25577" y="117194"/>
                    <a:pt x="30222" y="117194"/>
                  </a:cubicBezTo>
                  <a:lnTo>
                    <a:pt x="30222" y="135831"/>
                  </a:lnTo>
                  <a:cubicBezTo>
                    <a:pt x="25353" y="135831"/>
                    <a:pt x="21099" y="134879"/>
                    <a:pt x="17238" y="132921"/>
                  </a:cubicBezTo>
                  <a:cubicBezTo>
                    <a:pt x="13152" y="130962"/>
                    <a:pt x="9850" y="128052"/>
                    <a:pt x="7164" y="124358"/>
                  </a:cubicBezTo>
                  <a:cubicBezTo>
                    <a:pt x="2295" y="117586"/>
                    <a:pt x="0" y="108463"/>
                    <a:pt x="0" y="97214"/>
                  </a:cubicBezTo>
                  <a:lnTo>
                    <a:pt x="0" y="0"/>
                  </a:lnTo>
                  <a:lnTo>
                    <a:pt x="18637" y="0"/>
                  </a:lnTo>
                  <a:lnTo>
                    <a:pt x="18637" y="97214"/>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6" name="Google Shape;821;p26">
              <a:extLst>
                <a:ext uri="{FF2B5EF4-FFF2-40B4-BE49-F238E27FC236}">
                  <a16:creationId xmlns:a16="http://schemas.microsoft.com/office/drawing/2014/main" id="{86AC62FD-077B-1395-C8BE-34FC6C874481}"/>
                </a:ext>
              </a:extLst>
            </xdr:cNvPr>
            <xdr:cNvSpPr/>
          </xdr:nvSpPr>
          <xdr:spPr>
            <a:xfrm>
              <a:off x="795366" y="6435974"/>
              <a:ext cx="85516" cy="102419"/>
            </a:xfrm>
            <a:custGeom>
              <a:avLst/>
              <a:gdLst/>
              <a:ahLst/>
              <a:cxnLst/>
              <a:rect l="l" t="t" r="r" b="b"/>
              <a:pathLst>
                <a:path w="85516" h="102419" extrusionOk="0">
                  <a:moveTo>
                    <a:pt x="73708" y="10075"/>
                  </a:moveTo>
                  <a:cubicBezTo>
                    <a:pt x="81487" y="16847"/>
                    <a:pt x="85517" y="26753"/>
                    <a:pt x="85517" y="38786"/>
                  </a:cubicBezTo>
                  <a:lnTo>
                    <a:pt x="85517" y="63803"/>
                  </a:lnTo>
                  <a:cubicBezTo>
                    <a:pt x="85517" y="75835"/>
                    <a:pt x="81431" y="85741"/>
                    <a:pt x="73708" y="92513"/>
                  </a:cubicBezTo>
                  <a:cubicBezTo>
                    <a:pt x="66152" y="99117"/>
                    <a:pt x="55855" y="102420"/>
                    <a:pt x="42870" y="102420"/>
                  </a:cubicBezTo>
                  <a:cubicBezTo>
                    <a:pt x="29662" y="102420"/>
                    <a:pt x="19364" y="99117"/>
                    <a:pt x="11809" y="92513"/>
                  </a:cubicBezTo>
                  <a:cubicBezTo>
                    <a:pt x="4030" y="85741"/>
                    <a:pt x="0" y="75835"/>
                    <a:pt x="0" y="63803"/>
                  </a:cubicBezTo>
                  <a:lnTo>
                    <a:pt x="0" y="38786"/>
                  </a:lnTo>
                  <a:cubicBezTo>
                    <a:pt x="0" y="26753"/>
                    <a:pt x="4086" y="16847"/>
                    <a:pt x="11809" y="10075"/>
                  </a:cubicBezTo>
                  <a:cubicBezTo>
                    <a:pt x="19364" y="3471"/>
                    <a:pt x="29662" y="1"/>
                    <a:pt x="42870" y="1"/>
                  </a:cubicBezTo>
                  <a:cubicBezTo>
                    <a:pt x="55855" y="-55"/>
                    <a:pt x="66096" y="3471"/>
                    <a:pt x="73708" y="10075"/>
                  </a:cubicBezTo>
                  <a:close/>
                  <a:moveTo>
                    <a:pt x="24010" y="24010"/>
                  </a:moveTo>
                  <a:cubicBezTo>
                    <a:pt x="20540" y="27088"/>
                    <a:pt x="18581" y="32181"/>
                    <a:pt x="18581" y="38730"/>
                  </a:cubicBezTo>
                  <a:lnTo>
                    <a:pt x="18581" y="63747"/>
                  </a:lnTo>
                  <a:cubicBezTo>
                    <a:pt x="18581" y="70351"/>
                    <a:pt x="20540" y="75220"/>
                    <a:pt x="24010" y="78466"/>
                  </a:cubicBezTo>
                  <a:cubicBezTo>
                    <a:pt x="28095" y="81936"/>
                    <a:pt x="34475" y="83727"/>
                    <a:pt x="42814" y="83727"/>
                  </a:cubicBezTo>
                  <a:cubicBezTo>
                    <a:pt x="50986" y="83727"/>
                    <a:pt x="57366" y="81992"/>
                    <a:pt x="61451" y="78466"/>
                  </a:cubicBezTo>
                  <a:cubicBezTo>
                    <a:pt x="65145" y="75164"/>
                    <a:pt x="66880" y="70295"/>
                    <a:pt x="66880" y="63747"/>
                  </a:cubicBezTo>
                  <a:lnTo>
                    <a:pt x="66880" y="38730"/>
                  </a:lnTo>
                  <a:cubicBezTo>
                    <a:pt x="66880" y="32125"/>
                    <a:pt x="65145" y="27088"/>
                    <a:pt x="61451" y="24010"/>
                  </a:cubicBezTo>
                  <a:cubicBezTo>
                    <a:pt x="57366" y="20540"/>
                    <a:pt x="50986" y="18582"/>
                    <a:pt x="42814" y="18582"/>
                  </a:cubicBezTo>
                  <a:cubicBezTo>
                    <a:pt x="34475" y="18582"/>
                    <a:pt x="28095" y="20540"/>
                    <a:pt x="24010" y="24010"/>
                  </a:cubicBez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7" name="Google Shape;822;p26">
              <a:extLst>
                <a:ext uri="{FF2B5EF4-FFF2-40B4-BE49-F238E27FC236}">
                  <a16:creationId xmlns:a16="http://schemas.microsoft.com/office/drawing/2014/main" id="{23A8FAB1-E363-0CA0-21EA-A653F59D9E1D}"/>
                </a:ext>
              </a:extLst>
            </xdr:cNvPr>
            <xdr:cNvSpPr/>
          </xdr:nvSpPr>
          <xdr:spPr>
            <a:xfrm>
              <a:off x="901255" y="6402562"/>
              <a:ext cx="85516" cy="135774"/>
            </a:xfrm>
            <a:custGeom>
              <a:avLst/>
              <a:gdLst/>
              <a:ahLst/>
              <a:cxnLst/>
              <a:rect l="l" t="t" r="r" b="b"/>
              <a:pathLst>
                <a:path w="85516" h="135774" extrusionOk="0">
                  <a:moveTo>
                    <a:pt x="18637" y="38785"/>
                  </a:moveTo>
                  <a:cubicBezTo>
                    <a:pt x="25241" y="35315"/>
                    <a:pt x="33356" y="33356"/>
                    <a:pt x="42870" y="33356"/>
                  </a:cubicBezTo>
                  <a:cubicBezTo>
                    <a:pt x="55855" y="33356"/>
                    <a:pt x="66152" y="36826"/>
                    <a:pt x="73708" y="43430"/>
                  </a:cubicBezTo>
                  <a:cubicBezTo>
                    <a:pt x="81487" y="50202"/>
                    <a:pt x="85517" y="60108"/>
                    <a:pt x="85517" y="72141"/>
                  </a:cubicBezTo>
                  <a:lnTo>
                    <a:pt x="85517" y="97158"/>
                  </a:lnTo>
                  <a:cubicBezTo>
                    <a:pt x="85517" y="109191"/>
                    <a:pt x="81431" y="119097"/>
                    <a:pt x="73708" y="125869"/>
                  </a:cubicBezTo>
                  <a:cubicBezTo>
                    <a:pt x="66152" y="132473"/>
                    <a:pt x="55855" y="135775"/>
                    <a:pt x="42870" y="135775"/>
                  </a:cubicBezTo>
                  <a:cubicBezTo>
                    <a:pt x="33356" y="135775"/>
                    <a:pt x="25185" y="134040"/>
                    <a:pt x="18637" y="130514"/>
                  </a:cubicBezTo>
                  <a:lnTo>
                    <a:pt x="18637" y="135775"/>
                  </a:lnTo>
                  <a:lnTo>
                    <a:pt x="0" y="135775"/>
                  </a:lnTo>
                  <a:lnTo>
                    <a:pt x="0" y="0"/>
                  </a:lnTo>
                  <a:lnTo>
                    <a:pt x="18637" y="0"/>
                  </a:lnTo>
                  <a:lnTo>
                    <a:pt x="18637" y="38785"/>
                  </a:lnTo>
                  <a:close/>
                  <a:moveTo>
                    <a:pt x="24066" y="57422"/>
                  </a:moveTo>
                  <a:cubicBezTo>
                    <a:pt x="20596" y="60500"/>
                    <a:pt x="18637" y="65593"/>
                    <a:pt x="18637" y="72141"/>
                  </a:cubicBezTo>
                  <a:lnTo>
                    <a:pt x="18637" y="97158"/>
                  </a:lnTo>
                  <a:cubicBezTo>
                    <a:pt x="18637" y="103762"/>
                    <a:pt x="20596" y="108631"/>
                    <a:pt x="24066" y="111877"/>
                  </a:cubicBezTo>
                  <a:cubicBezTo>
                    <a:pt x="28151" y="115347"/>
                    <a:pt x="34531" y="117138"/>
                    <a:pt x="42870" y="117138"/>
                  </a:cubicBezTo>
                  <a:cubicBezTo>
                    <a:pt x="51041" y="117138"/>
                    <a:pt x="57422" y="115403"/>
                    <a:pt x="61507" y="111877"/>
                  </a:cubicBezTo>
                  <a:cubicBezTo>
                    <a:pt x="65201" y="108575"/>
                    <a:pt x="66936" y="103706"/>
                    <a:pt x="66936" y="97158"/>
                  </a:cubicBezTo>
                  <a:lnTo>
                    <a:pt x="66936" y="72141"/>
                  </a:lnTo>
                  <a:cubicBezTo>
                    <a:pt x="66936" y="65537"/>
                    <a:pt x="65201" y="60500"/>
                    <a:pt x="61507" y="57422"/>
                  </a:cubicBezTo>
                  <a:cubicBezTo>
                    <a:pt x="57422" y="53952"/>
                    <a:pt x="51041" y="51993"/>
                    <a:pt x="42870" y="51993"/>
                  </a:cubicBezTo>
                  <a:cubicBezTo>
                    <a:pt x="34531" y="51993"/>
                    <a:pt x="28151" y="53952"/>
                    <a:pt x="24066" y="57422"/>
                  </a:cubicBez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8" name="Google Shape;823;p26">
              <a:extLst>
                <a:ext uri="{FF2B5EF4-FFF2-40B4-BE49-F238E27FC236}">
                  <a16:creationId xmlns:a16="http://schemas.microsoft.com/office/drawing/2014/main" id="{333DDF56-D4C1-7BDF-E899-AECB755F2BD8}"/>
                </a:ext>
              </a:extLst>
            </xdr:cNvPr>
            <xdr:cNvSpPr/>
          </xdr:nvSpPr>
          <xdr:spPr>
            <a:xfrm>
              <a:off x="1001435"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561" y="60556"/>
                  </a:moveTo>
                  <a:cubicBezTo>
                    <a:pt x="33524" y="60556"/>
                    <a:pt x="26528" y="61339"/>
                    <a:pt x="22275" y="64250"/>
                  </a:cubicBezTo>
                  <a:cubicBezTo>
                    <a:pt x="20708" y="65593"/>
                    <a:pt x="18581" y="67552"/>
                    <a:pt x="18581" y="72197"/>
                  </a:cubicBezTo>
                  <a:cubicBezTo>
                    <a:pt x="18581" y="76842"/>
                    <a:pt x="20708" y="78969"/>
                    <a:pt x="22275" y="80144"/>
                  </a:cubicBezTo>
                  <a:cubicBezTo>
                    <a:pt x="24793" y="81879"/>
                    <a:pt x="29438" y="83838"/>
                    <a:pt x="38561" y="83838"/>
                  </a:cubicBezTo>
                  <a:lnTo>
                    <a:pt x="42814" y="83838"/>
                  </a:lnTo>
                  <a:cubicBezTo>
                    <a:pt x="51153" y="83838"/>
                    <a:pt x="57534" y="82103"/>
                    <a:pt x="61451" y="78577"/>
                  </a:cubicBezTo>
                  <a:cubicBezTo>
                    <a:pt x="65145" y="75275"/>
                    <a:pt x="67104" y="70406"/>
                    <a:pt x="67104" y="63858"/>
                  </a:cubicBezTo>
                  <a:lnTo>
                    <a:pt x="67104" y="60556"/>
                  </a:lnTo>
                  <a:lnTo>
                    <a:pt x="38561" y="605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9" name="Google Shape;824;p26">
              <a:extLst>
                <a:ext uri="{FF2B5EF4-FFF2-40B4-BE49-F238E27FC236}">
                  <a16:creationId xmlns:a16="http://schemas.microsoft.com/office/drawing/2014/main" id="{82EB3451-F04A-2CC1-1EEB-87DCBAE18F20}"/>
                </a:ext>
              </a:extLst>
            </xdr:cNvPr>
            <xdr:cNvSpPr/>
          </xdr:nvSpPr>
          <xdr:spPr>
            <a:xfrm>
              <a:off x="1101783" y="6402562"/>
              <a:ext cx="54287" cy="135830"/>
            </a:xfrm>
            <a:custGeom>
              <a:avLst/>
              <a:gdLst/>
              <a:ahLst/>
              <a:cxnLst/>
              <a:rect l="l" t="t" r="r" b="b"/>
              <a:pathLst>
                <a:path w="54287" h="135830" extrusionOk="0">
                  <a:moveTo>
                    <a:pt x="54288" y="33356"/>
                  </a:moveTo>
                  <a:lnTo>
                    <a:pt x="54288" y="51993"/>
                  </a:lnTo>
                  <a:lnTo>
                    <a:pt x="30222" y="51993"/>
                  </a:lnTo>
                  <a:lnTo>
                    <a:pt x="30222" y="97214"/>
                  </a:lnTo>
                  <a:cubicBezTo>
                    <a:pt x="30222" y="103818"/>
                    <a:pt x="31957" y="108687"/>
                    <a:pt x="35651" y="111933"/>
                  </a:cubicBezTo>
                  <a:cubicBezTo>
                    <a:pt x="39736" y="115403"/>
                    <a:pt x="46116" y="117194"/>
                    <a:pt x="54288" y="117194"/>
                  </a:cubicBezTo>
                  <a:lnTo>
                    <a:pt x="54288" y="135831"/>
                  </a:lnTo>
                  <a:cubicBezTo>
                    <a:pt x="41303" y="135831"/>
                    <a:pt x="31005" y="132529"/>
                    <a:pt x="23450" y="125925"/>
                  </a:cubicBezTo>
                  <a:cubicBezTo>
                    <a:pt x="15671" y="119153"/>
                    <a:pt x="11641" y="109247"/>
                    <a:pt x="11641" y="97214"/>
                  </a:cubicBezTo>
                  <a:lnTo>
                    <a:pt x="11641" y="51993"/>
                  </a:lnTo>
                  <a:lnTo>
                    <a:pt x="0" y="51993"/>
                  </a:lnTo>
                  <a:lnTo>
                    <a:pt x="0" y="33356"/>
                  </a:lnTo>
                  <a:lnTo>
                    <a:pt x="11641" y="33356"/>
                  </a:lnTo>
                  <a:lnTo>
                    <a:pt x="11641" y="0"/>
                  </a:lnTo>
                  <a:lnTo>
                    <a:pt x="30278" y="0"/>
                  </a:lnTo>
                  <a:lnTo>
                    <a:pt x="30278" y="33356"/>
                  </a:lnTo>
                  <a:lnTo>
                    <a:pt x="54288" y="333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1423330</xdr:colOff>
      <xdr:row>0</xdr:row>
      <xdr:rowOff>456267</xdr:rowOff>
    </xdr:from>
    <xdr:to>
      <xdr:col>4</xdr:col>
      <xdr:colOff>1816462</xdr:colOff>
      <xdr:row>1</xdr:row>
      <xdr:rowOff>48000</xdr:rowOff>
    </xdr:to>
    <xdr:pic>
      <xdr:nvPicPr>
        <xdr:cNvPr id="2" name="Image 1" descr="Une image contenant Police, Graphique, logo, graphisme&#10;&#10;Description générée automatiquement">
          <a:extLst>
            <a:ext uri="{FF2B5EF4-FFF2-40B4-BE49-F238E27FC236}">
              <a16:creationId xmlns:a16="http://schemas.microsoft.com/office/drawing/2014/main" id="{6744EF6A-814F-464A-945D-E14E7F16A3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5180" y="456267"/>
          <a:ext cx="3162021" cy="1220508"/>
        </a:xfrm>
        <a:prstGeom prst="rect">
          <a:avLst/>
        </a:prstGeom>
      </xdr:spPr>
    </xdr:pic>
    <xdr:clientData/>
  </xdr:twoCellAnchor>
  <xdr:twoCellAnchor>
    <xdr:from>
      <xdr:col>4</xdr:col>
      <xdr:colOff>2466973</xdr:colOff>
      <xdr:row>0</xdr:row>
      <xdr:rowOff>638736</xdr:rowOff>
    </xdr:from>
    <xdr:to>
      <xdr:col>6</xdr:col>
      <xdr:colOff>941292</xdr:colOff>
      <xdr:row>0</xdr:row>
      <xdr:rowOff>1495239</xdr:rowOff>
    </xdr:to>
    <xdr:grpSp>
      <xdr:nvGrpSpPr>
        <xdr:cNvPr id="3" name="Google Shape;810;p26">
          <a:extLst>
            <a:ext uri="{FF2B5EF4-FFF2-40B4-BE49-F238E27FC236}">
              <a16:creationId xmlns:a16="http://schemas.microsoft.com/office/drawing/2014/main" id="{87A6A19C-ACBA-4487-A6FC-BCC703D61821}"/>
            </a:ext>
          </a:extLst>
        </xdr:cNvPr>
        <xdr:cNvGrpSpPr/>
      </xdr:nvGrpSpPr>
      <xdr:grpSpPr>
        <a:xfrm>
          <a:off x="13554073" y="638736"/>
          <a:ext cx="4017869" cy="856503"/>
          <a:chOff x="318084" y="6375446"/>
          <a:chExt cx="837986" cy="225820"/>
        </a:xfrm>
      </xdr:grpSpPr>
      <xdr:grpSp>
        <xdr:nvGrpSpPr>
          <xdr:cNvPr id="4" name="Google Shape;811;p26">
            <a:extLst>
              <a:ext uri="{FF2B5EF4-FFF2-40B4-BE49-F238E27FC236}">
                <a16:creationId xmlns:a16="http://schemas.microsoft.com/office/drawing/2014/main" id="{9BF4A7F7-BDAF-1B71-5477-63B6E3B36C24}"/>
              </a:ext>
            </a:extLst>
          </xdr:cNvPr>
          <xdr:cNvGrpSpPr/>
        </xdr:nvGrpSpPr>
        <xdr:grpSpPr>
          <a:xfrm>
            <a:off x="318084" y="6375446"/>
            <a:ext cx="201198" cy="225820"/>
            <a:chOff x="318084" y="6375446"/>
            <a:chExt cx="201198" cy="225820"/>
          </a:xfrm>
        </xdr:grpSpPr>
        <xdr:sp macro="" textlink="">
          <xdr:nvSpPr>
            <xdr:cNvPr id="13" name="Google Shape;812;p26">
              <a:extLst>
                <a:ext uri="{FF2B5EF4-FFF2-40B4-BE49-F238E27FC236}">
                  <a16:creationId xmlns:a16="http://schemas.microsoft.com/office/drawing/2014/main" id="{E078AB8D-C21D-F812-FE5D-1B70BB62C050}"/>
                </a:ext>
              </a:extLst>
            </xdr:cNvPr>
            <xdr:cNvSpPr/>
          </xdr:nvSpPr>
          <xdr:spPr>
            <a:xfrm>
              <a:off x="356309" y="6428139"/>
              <a:ext cx="124805" cy="114619"/>
            </a:xfrm>
            <a:custGeom>
              <a:avLst/>
              <a:gdLst/>
              <a:ahLst/>
              <a:cxnLst/>
              <a:rect l="l" t="t" r="r" b="b"/>
              <a:pathLst>
                <a:path w="124805" h="114619" extrusionOk="0">
                  <a:moveTo>
                    <a:pt x="124805" y="62515"/>
                  </a:moveTo>
                  <a:lnTo>
                    <a:pt x="62403" y="0"/>
                  </a:lnTo>
                  <a:lnTo>
                    <a:pt x="0" y="62515"/>
                  </a:lnTo>
                  <a:lnTo>
                    <a:pt x="21827" y="62515"/>
                  </a:lnTo>
                  <a:lnTo>
                    <a:pt x="21827" y="114620"/>
                  </a:lnTo>
                  <a:lnTo>
                    <a:pt x="102922" y="114620"/>
                  </a:lnTo>
                  <a:lnTo>
                    <a:pt x="102922" y="62515"/>
                  </a:lnTo>
                  <a:close/>
                </a:path>
              </a:pathLst>
            </a:custGeom>
            <a:solidFill>
              <a:srgbClr val="FFFFF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nvGrpSpPr>
            <xdr:cNvPr id="14" name="Google Shape;813;p26">
              <a:extLst>
                <a:ext uri="{FF2B5EF4-FFF2-40B4-BE49-F238E27FC236}">
                  <a16:creationId xmlns:a16="http://schemas.microsoft.com/office/drawing/2014/main" id="{8645C41C-2F3A-9F3D-75D7-302A0CF13C6F}"/>
                </a:ext>
              </a:extLst>
            </xdr:cNvPr>
            <xdr:cNvGrpSpPr/>
          </xdr:nvGrpSpPr>
          <xdr:grpSpPr>
            <a:xfrm>
              <a:off x="318084" y="6375446"/>
              <a:ext cx="195714" cy="167872"/>
              <a:chOff x="318084" y="6375446"/>
              <a:chExt cx="195714" cy="167872"/>
            </a:xfrm>
          </xdr:grpSpPr>
          <xdr:sp macro="" textlink="">
            <xdr:nvSpPr>
              <xdr:cNvPr id="16" name="Google Shape;814;p26">
                <a:extLst>
                  <a:ext uri="{FF2B5EF4-FFF2-40B4-BE49-F238E27FC236}">
                    <a16:creationId xmlns:a16="http://schemas.microsoft.com/office/drawing/2014/main" id="{9109F4FF-8392-6592-2AC6-661DDB828D5D}"/>
                  </a:ext>
                </a:extLst>
              </xdr:cNvPr>
              <xdr:cNvSpPr/>
            </xdr:nvSpPr>
            <xdr:spPr>
              <a:xfrm>
                <a:off x="459231" y="6542759"/>
                <a:ext cx="559" cy="559"/>
              </a:xfrm>
              <a:custGeom>
                <a:avLst/>
                <a:gdLst/>
                <a:ahLst/>
                <a:cxnLst/>
                <a:rect l="l" t="t" r="r" b="b"/>
                <a:pathLst>
                  <a:path w="559" h="559" extrusionOk="0">
                    <a:moveTo>
                      <a:pt x="0" y="0"/>
                    </a:moveTo>
                    <a:lnTo>
                      <a:pt x="0" y="0"/>
                    </a:lnTo>
                    <a:lnTo>
                      <a:pt x="0" y="0"/>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7" name="Google Shape;815;p26">
                <a:extLst>
                  <a:ext uri="{FF2B5EF4-FFF2-40B4-BE49-F238E27FC236}">
                    <a16:creationId xmlns:a16="http://schemas.microsoft.com/office/drawing/2014/main" id="{5968F842-96DE-9932-AB4A-0AE34652D11D}"/>
                  </a:ext>
                </a:extLst>
              </xdr:cNvPr>
              <xdr:cNvSpPr/>
            </xdr:nvSpPr>
            <xdr:spPr>
              <a:xfrm>
                <a:off x="318084" y="6375446"/>
                <a:ext cx="195714" cy="167368"/>
              </a:xfrm>
              <a:custGeom>
                <a:avLst/>
                <a:gdLst/>
                <a:ahLst/>
                <a:cxnLst/>
                <a:rect l="l" t="t" r="r" b="b"/>
                <a:pathLst>
                  <a:path w="195714" h="167368" extrusionOk="0">
                    <a:moveTo>
                      <a:pt x="60052" y="115207"/>
                    </a:moveTo>
                    <a:lnTo>
                      <a:pt x="38225" y="115207"/>
                    </a:lnTo>
                    <a:lnTo>
                      <a:pt x="100628" y="52693"/>
                    </a:lnTo>
                    <a:lnTo>
                      <a:pt x="100628" y="52693"/>
                    </a:lnTo>
                    <a:lnTo>
                      <a:pt x="100628" y="52693"/>
                    </a:lnTo>
                    <a:lnTo>
                      <a:pt x="100628" y="52693"/>
                    </a:lnTo>
                    <a:lnTo>
                      <a:pt x="100628" y="52693"/>
                    </a:lnTo>
                    <a:lnTo>
                      <a:pt x="195715" y="52693"/>
                    </a:lnTo>
                    <a:cubicBezTo>
                      <a:pt x="194484" y="51349"/>
                      <a:pt x="193141" y="50174"/>
                      <a:pt x="191741" y="49335"/>
                    </a:cubicBezTo>
                    <a:lnTo>
                      <a:pt x="110142" y="2267"/>
                    </a:lnTo>
                    <a:cubicBezTo>
                      <a:pt x="104881" y="-756"/>
                      <a:pt x="96318" y="-756"/>
                      <a:pt x="91058" y="2267"/>
                    </a:cubicBezTo>
                    <a:lnTo>
                      <a:pt x="9514" y="49335"/>
                    </a:lnTo>
                    <a:cubicBezTo>
                      <a:pt x="4253" y="52357"/>
                      <a:pt x="0" y="59800"/>
                      <a:pt x="0" y="65845"/>
                    </a:cubicBezTo>
                    <a:lnTo>
                      <a:pt x="0" y="160036"/>
                    </a:lnTo>
                    <a:cubicBezTo>
                      <a:pt x="0" y="162387"/>
                      <a:pt x="672" y="164962"/>
                      <a:pt x="1735" y="167368"/>
                    </a:cubicBezTo>
                    <a:lnTo>
                      <a:pt x="60052" y="167368"/>
                    </a:lnTo>
                    <a:lnTo>
                      <a:pt x="60052" y="115207"/>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sp macro="" textlink="">
          <xdr:nvSpPr>
            <xdr:cNvPr id="15" name="Google Shape;816;p26">
              <a:extLst>
                <a:ext uri="{FF2B5EF4-FFF2-40B4-BE49-F238E27FC236}">
                  <a16:creationId xmlns:a16="http://schemas.microsoft.com/office/drawing/2014/main" id="{BD1A1491-B35B-5EED-2AAA-A76144A371C3}"/>
                </a:ext>
              </a:extLst>
            </xdr:cNvPr>
            <xdr:cNvSpPr/>
          </xdr:nvSpPr>
          <xdr:spPr>
            <a:xfrm>
              <a:off x="319930" y="6428134"/>
              <a:ext cx="199352" cy="173132"/>
            </a:xfrm>
            <a:custGeom>
              <a:avLst/>
              <a:gdLst/>
              <a:ahLst/>
              <a:cxnLst/>
              <a:rect l="l" t="t" r="r" b="b"/>
              <a:pathLst>
                <a:path w="199352" h="173132" extrusionOk="0">
                  <a:moveTo>
                    <a:pt x="193812" y="0"/>
                  </a:moveTo>
                  <a:lnTo>
                    <a:pt x="98781" y="0"/>
                  </a:lnTo>
                  <a:lnTo>
                    <a:pt x="98781" y="0"/>
                  </a:lnTo>
                  <a:lnTo>
                    <a:pt x="161184" y="62515"/>
                  </a:lnTo>
                  <a:lnTo>
                    <a:pt x="139357" y="62515"/>
                  </a:lnTo>
                  <a:lnTo>
                    <a:pt x="139357" y="114620"/>
                  </a:lnTo>
                  <a:lnTo>
                    <a:pt x="0" y="114620"/>
                  </a:lnTo>
                  <a:cubicBezTo>
                    <a:pt x="1735" y="118425"/>
                    <a:pt x="4477" y="121951"/>
                    <a:pt x="7667" y="123798"/>
                  </a:cubicBezTo>
                  <a:lnTo>
                    <a:pt x="89211" y="170866"/>
                  </a:lnTo>
                  <a:cubicBezTo>
                    <a:pt x="94472" y="173888"/>
                    <a:pt x="103034" y="173888"/>
                    <a:pt x="108295" y="170866"/>
                  </a:cubicBezTo>
                  <a:lnTo>
                    <a:pt x="189838" y="123798"/>
                  </a:lnTo>
                  <a:cubicBezTo>
                    <a:pt x="195099" y="120776"/>
                    <a:pt x="199353" y="113332"/>
                    <a:pt x="199353" y="107288"/>
                  </a:cubicBezTo>
                  <a:lnTo>
                    <a:pt x="199353" y="13152"/>
                  </a:lnTo>
                  <a:cubicBezTo>
                    <a:pt x="199353" y="8731"/>
                    <a:pt x="197058" y="3638"/>
                    <a:pt x="193812" y="0"/>
                  </a:cubicBezTo>
                  <a:close/>
                </a:path>
              </a:pathLst>
            </a:custGeom>
            <a:solidFill>
              <a:srgbClr val="DB6053"/>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nvGrpSpPr>
          <xdr:cNvPr id="5" name="Google Shape;817;p26">
            <a:extLst>
              <a:ext uri="{FF2B5EF4-FFF2-40B4-BE49-F238E27FC236}">
                <a16:creationId xmlns:a16="http://schemas.microsoft.com/office/drawing/2014/main" id="{DE11259C-06FD-FC5E-E2E5-97175BED49AF}"/>
              </a:ext>
            </a:extLst>
          </xdr:cNvPr>
          <xdr:cNvGrpSpPr/>
        </xdr:nvGrpSpPr>
        <xdr:grpSpPr>
          <a:xfrm>
            <a:off x="546931" y="6402562"/>
            <a:ext cx="609139" cy="135831"/>
            <a:chOff x="546931" y="6402562"/>
            <a:chExt cx="609139" cy="135831"/>
          </a:xfrm>
        </xdr:grpSpPr>
        <xdr:sp macro="" textlink="">
          <xdr:nvSpPr>
            <xdr:cNvPr id="6" name="Google Shape;818;p26">
              <a:extLst>
                <a:ext uri="{FF2B5EF4-FFF2-40B4-BE49-F238E27FC236}">
                  <a16:creationId xmlns:a16="http://schemas.microsoft.com/office/drawing/2014/main" id="{F2D77C4B-83B7-5302-B856-05CF4B3D4E61}"/>
                </a:ext>
              </a:extLst>
            </xdr:cNvPr>
            <xdr:cNvSpPr/>
          </xdr:nvSpPr>
          <xdr:spPr>
            <a:xfrm>
              <a:off x="546931" y="6435918"/>
              <a:ext cx="94471" cy="102474"/>
            </a:xfrm>
            <a:custGeom>
              <a:avLst/>
              <a:gdLst/>
              <a:ahLst/>
              <a:cxnLst/>
              <a:rect l="l" t="t" r="r" b="b"/>
              <a:pathLst>
                <a:path w="94471" h="102474" extrusionOk="0">
                  <a:moveTo>
                    <a:pt x="40968" y="102475"/>
                  </a:moveTo>
                  <a:lnTo>
                    <a:pt x="0" y="0"/>
                  </a:lnTo>
                  <a:lnTo>
                    <a:pt x="19980" y="0"/>
                  </a:lnTo>
                  <a:lnTo>
                    <a:pt x="47348" y="68111"/>
                  </a:lnTo>
                  <a:lnTo>
                    <a:pt x="74491" y="0"/>
                  </a:lnTo>
                  <a:lnTo>
                    <a:pt x="94472" y="0"/>
                  </a:lnTo>
                  <a:lnTo>
                    <a:pt x="53504" y="102475"/>
                  </a:lnTo>
                  <a:lnTo>
                    <a:pt x="40968" y="102475"/>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7" name="Google Shape;819;p26">
              <a:extLst>
                <a:ext uri="{FF2B5EF4-FFF2-40B4-BE49-F238E27FC236}">
                  <a16:creationId xmlns:a16="http://schemas.microsoft.com/office/drawing/2014/main" id="{37E4DF65-596E-11E3-C331-A6C8AF629C9C}"/>
                </a:ext>
              </a:extLst>
            </xdr:cNvPr>
            <xdr:cNvSpPr/>
          </xdr:nvSpPr>
          <xdr:spPr>
            <a:xfrm>
              <a:off x="648230"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617" y="60556"/>
                  </a:moveTo>
                  <a:cubicBezTo>
                    <a:pt x="33580" y="60556"/>
                    <a:pt x="26584" y="61339"/>
                    <a:pt x="22331" y="64250"/>
                  </a:cubicBezTo>
                  <a:cubicBezTo>
                    <a:pt x="20764" y="65593"/>
                    <a:pt x="18637" y="67552"/>
                    <a:pt x="18637" y="72197"/>
                  </a:cubicBezTo>
                  <a:cubicBezTo>
                    <a:pt x="18637" y="76842"/>
                    <a:pt x="20764" y="78969"/>
                    <a:pt x="22331" y="80144"/>
                  </a:cubicBezTo>
                  <a:cubicBezTo>
                    <a:pt x="24849" y="81879"/>
                    <a:pt x="29494" y="83838"/>
                    <a:pt x="38617" y="83838"/>
                  </a:cubicBezTo>
                  <a:lnTo>
                    <a:pt x="42870" y="83838"/>
                  </a:lnTo>
                  <a:cubicBezTo>
                    <a:pt x="51209" y="83838"/>
                    <a:pt x="57590" y="82103"/>
                    <a:pt x="61507" y="78577"/>
                  </a:cubicBezTo>
                  <a:cubicBezTo>
                    <a:pt x="65201" y="75275"/>
                    <a:pt x="67160" y="70406"/>
                    <a:pt x="67160" y="63858"/>
                  </a:cubicBezTo>
                  <a:lnTo>
                    <a:pt x="67160" y="60556"/>
                  </a:lnTo>
                  <a:lnTo>
                    <a:pt x="38617" y="60556"/>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8" name="Google Shape;820;p26">
              <a:extLst>
                <a:ext uri="{FF2B5EF4-FFF2-40B4-BE49-F238E27FC236}">
                  <a16:creationId xmlns:a16="http://schemas.microsoft.com/office/drawing/2014/main" id="{A6DC203D-9CF5-3DB0-3833-D4CA9A200E65}"/>
                </a:ext>
              </a:extLst>
            </xdr:cNvPr>
            <xdr:cNvSpPr/>
          </xdr:nvSpPr>
          <xdr:spPr>
            <a:xfrm>
              <a:off x="754399" y="6402562"/>
              <a:ext cx="30221" cy="135830"/>
            </a:xfrm>
            <a:custGeom>
              <a:avLst/>
              <a:gdLst/>
              <a:ahLst/>
              <a:cxnLst/>
              <a:rect l="l" t="t" r="r" b="b"/>
              <a:pathLst>
                <a:path w="30221" h="135830" extrusionOk="0">
                  <a:moveTo>
                    <a:pt x="18581" y="97214"/>
                  </a:moveTo>
                  <a:cubicBezTo>
                    <a:pt x="18581" y="102251"/>
                    <a:pt x="19141" y="109247"/>
                    <a:pt x="22275" y="113500"/>
                  </a:cubicBezTo>
                  <a:cubicBezTo>
                    <a:pt x="23450" y="115235"/>
                    <a:pt x="25577" y="117194"/>
                    <a:pt x="30222" y="117194"/>
                  </a:cubicBezTo>
                  <a:lnTo>
                    <a:pt x="30222" y="135831"/>
                  </a:lnTo>
                  <a:cubicBezTo>
                    <a:pt x="25353" y="135831"/>
                    <a:pt x="21099" y="134879"/>
                    <a:pt x="17238" y="132921"/>
                  </a:cubicBezTo>
                  <a:cubicBezTo>
                    <a:pt x="13152" y="130962"/>
                    <a:pt x="9850" y="128052"/>
                    <a:pt x="7164" y="124358"/>
                  </a:cubicBezTo>
                  <a:cubicBezTo>
                    <a:pt x="2295" y="117586"/>
                    <a:pt x="0" y="108463"/>
                    <a:pt x="0" y="97214"/>
                  </a:cubicBezTo>
                  <a:lnTo>
                    <a:pt x="0" y="0"/>
                  </a:lnTo>
                  <a:lnTo>
                    <a:pt x="18637" y="0"/>
                  </a:lnTo>
                  <a:lnTo>
                    <a:pt x="18637" y="97214"/>
                  </a:ln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9" name="Google Shape;821;p26">
              <a:extLst>
                <a:ext uri="{FF2B5EF4-FFF2-40B4-BE49-F238E27FC236}">
                  <a16:creationId xmlns:a16="http://schemas.microsoft.com/office/drawing/2014/main" id="{6063090C-3602-E0E6-D8B8-52D61F15F513}"/>
                </a:ext>
              </a:extLst>
            </xdr:cNvPr>
            <xdr:cNvSpPr/>
          </xdr:nvSpPr>
          <xdr:spPr>
            <a:xfrm>
              <a:off x="795366" y="6435974"/>
              <a:ext cx="85516" cy="102419"/>
            </a:xfrm>
            <a:custGeom>
              <a:avLst/>
              <a:gdLst/>
              <a:ahLst/>
              <a:cxnLst/>
              <a:rect l="l" t="t" r="r" b="b"/>
              <a:pathLst>
                <a:path w="85516" h="102419" extrusionOk="0">
                  <a:moveTo>
                    <a:pt x="73708" y="10075"/>
                  </a:moveTo>
                  <a:cubicBezTo>
                    <a:pt x="81487" y="16847"/>
                    <a:pt x="85517" y="26753"/>
                    <a:pt x="85517" y="38786"/>
                  </a:cubicBezTo>
                  <a:lnTo>
                    <a:pt x="85517" y="63803"/>
                  </a:lnTo>
                  <a:cubicBezTo>
                    <a:pt x="85517" y="75835"/>
                    <a:pt x="81431" y="85741"/>
                    <a:pt x="73708" y="92513"/>
                  </a:cubicBezTo>
                  <a:cubicBezTo>
                    <a:pt x="66152" y="99117"/>
                    <a:pt x="55855" y="102420"/>
                    <a:pt x="42870" y="102420"/>
                  </a:cubicBezTo>
                  <a:cubicBezTo>
                    <a:pt x="29662" y="102420"/>
                    <a:pt x="19364" y="99117"/>
                    <a:pt x="11809" y="92513"/>
                  </a:cubicBezTo>
                  <a:cubicBezTo>
                    <a:pt x="4030" y="85741"/>
                    <a:pt x="0" y="75835"/>
                    <a:pt x="0" y="63803"/>
                  </a:cubicBezTo>
                  <a:lnTo>
                    <a:pt x="0" y="38786"/>
                  </a:lnTo>
                  <a:cubicBezTo>
                    <a:pt x="0" y="26753"/>
                    <a:pt x="4086" y="16847"/>
                    <a:pt x="11809" y="10075"/>
                  </a:cubicBezTo>
                  <a:cubicBezTo>
                    <a:pt x="19364" y="3471"/>
                    <a:pt x="29662" y="1"/>
                    <a:pt x="42870" y="1"/>
                  </a:cubicBezTo>
                  <a:cubicBezTo>
                    <a:pt x="55855" y="-55"/>
                    <a:pt x="66096" y="3471"/>
                    <a:pt x="73708" y="10075"/>
                  </a:cubicBezTo>
                  <a:close/>
                  <a:moveTo>
                    <a:pt x="24010" y="24010"/>
                  </a:moveTo>
                  <a:cubicBezTo>
                    <a:pt x="20540" y="27088"/>
                    <a:pt x="18581" y="32181"/>
                    <a:pt x="18581" y="38730"/>
                  </a:cubicBezTo>
                  <a:lnTo>
                    <a:pt x="18581" y="63747"/>
                  </a:lnTo>
                  <a:cubicBezTo>
                    <a:pt x="18581" y="70351"/>
                    <a:pt x="20540" y="75220"/>
                    <a:pt x="24010" y="78466"/>
                  </a:cubicBezTo>
                  <a:cubicBezTo>
                    <a:pt x="28095" y="81936"/>
                    <a:pt x="34475" y="83727"/>
                    <a:pt x="42814" y="83727"/>
                  </a:cubicBezTo>
                  <a:cubicBezTo>
                    <a:pt x="50986" y="83727"/>
                    <a:pt x="57366" y="81992"/>
                    <a:pt x="61451" y="78466"/>
                  </a:cubicBezTo>
                  <a:cubicBezTo>
                    <a:pt x="65145" y="75164"/>
                    <a:pt x="66880" y="70295"/>
                    <a:pt x="66880" y="63747"/>
                  </a:cubicBezTo>
                  <a:lnTo>
                    <a:pt x="66880" y="38730"/>
                  </a:lnTo>
                  <a:cubicBezTo>
                    <a:pt x="66880" y="32125"/>
                    <a:pt x="65145" y="27088"/>
                    <a:pt x="61451" y="24010"/>
                  </a:cubicBezTo>
                  <a:cubicBezTo>
                    <a:pt x="57366" y="20540"/>
                    <a:pt x="50986" y="18582"/>
                    <a:pt x="42814" y="18582"/>
                  </a:cubicBezTo>
                  <a:cubicBezTo>
                    <a:pt x="34475" y="18582"/>
                    <a:pt x="28095" y="20540"/>
                    <a:pt x="24010" y="24010"/>
                  </a:cubicBezTo>
                  <a:close/>
                </a:path>
              </a:pathLst>
            </a:custGeom>
            <a:solidFill>
              <a:srgbClr val="4F4F4F"/>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0" name="Google Shape;822;p26">
              <a:extLst>
                <a:ext uri="{FF2B5EF4-FFF2-40B4-BE49-F238E27FC236}">
                  <a16:creationId xmlns:a16="http://schemas.microsoft.com/office/drawing/2014/main" id="{26DA4A24-F9D6-D020-FB3E-E2FEE83FBF2E}"/>
                </a:ext>
              </a:extLst>
            </xdr:cNvPr>
            <xdr:cNvSpPr/>
          </xdr:nvSpPr>
          <xdr:spPr>
            <a:xfrm>
              <a:off x="901255" y="6402562"/>
              <a:ext cx="85516" cy="135774"/>
            </a:xfrm>
            <a:custGeom>
              <a:avLst/>
              <a:gdLst/>
              <a:ahLst/>
              <a:cxnLst/>
              <a:rect l="l" t="t" r="r" b="b"/>
              <a:pathLst>
                <a:path w="85516" h="135774" extrusionOk="0">
                  <a:moveTo>
                    <a:pt x="18637" y="38785"/>
                  </a:moveTo>
                  <a:cubicBezTo>
                    <a:pt x="25241" y="35315"/>
                    <a:pt x="33356" y="33356"/>
                    <a:pt x="42870" y="33356"/>
                  </a:cubicBezTo>
                  <a:cubicBezTo>
                    <a:pt x="55855" y="33356"/>
                    <a:pt x="66152" y="36826"/>
                    <a:pt x="73708" y="43430"/>
                  </a:cubicBezTo>
                  <a:cubicBezTo>
                    <a:pt x="81487" y="50202"/>
                    <a:pt x="85517" y="60108"/>
                    <a:pt x="85517" y="72141"/>
                  </a:cubicBezTo>
                  <a:lnTo>
                    <a:pt x="85517" y="97158"/>
                  </a:lnTo>
                  <a:cubicBezTo>
                    <a:pt x="85517" y="109191"/>
                    <a:pt x="81431" y="119097"/>
                    <a:pt x="73708" y="125869"/>
                  </a:cubicBezTo>
                  <a:cubicBezTo>
                    <a:pt x="66152" y="132473"/>
                    <a:pt x="55855" y="135775"/>
                    <a:pt x="42870" y="135775"/>
                  </a:cubicBezTo>
                  <a:cubicBezTo>
                    <a:pt x="33356" y="135775"/>
                    <a:pt x="25185" y="134040"/>
                    <a:pt x="18637" y="130514"/>
                  </a:cubicBezTo>
                  <a:lnTo>
                    <a:pt x="18637" y="135775"/>
                  </a:lnTo>
                  <a:lnTo>
                    <a:pt x="0" y="135775"/>
                  </a:lnTo>
                  <a:lnTo>
                    <a:pt x="0" y="0"/>
                  </a:lnTo>
                  <a:lnTo>
                    <a:pt x="18637" y="0"/>
                  </a:lnTo>
                  <a:lnTo>
                    <a:pt x="18637" y="38785"/>
                  </a:lnTo>
                  <a:close/>
                  <a:moveTo>
                    <a:pt x="24066" y="57422"/>
                  </a:moveTo>
                  <a:cubicBezTo>
                    <a:pt x="20596" y="60500"/>
                    <a:pt x="18637" y="65593"/>
                    <a:pt x="18637" y="72141"/>
                  </a:cubicBezTo>
                  <a:lnTo>
                    <a:pt x="18637" y="97158"/>
                  </a:lnTo>
                  <a:cubicBezTo>
                    <a:pt x="18637" y="103762"/>
                    <a:pt x="20596" y="108631"/>
                    <a:pt x="24066" y="111877"/>
                  </a:cubicBezTo>
                  <a:cubicBezTo>
                    <a:pt x="28151" y="115347"/>
                    <a:pt x="34531" y="117138"/>
                    <a:pt x="42870" y="117138"/>
                  </a:cubicBezTo>
                  <a:cubicBezTo>
                    <a:pt x="51041" y="117138"/>
                    <a:pt x="57422" y="115403"/>
                    <a:pt x="61507" y="111877"/>
                  </a:cubicBezTo>
                  <a:cubicBezTo>
                    <a:pt x="65201" y="108575"/>
                    <a:pt x="66936" y="103706"/>
                    <a:pt x="66936" y="97158"/>
                  </a:cubicBezTo>
                  <a:lnTo>
                    <a:pt x="66936" y="72141"/>
                  </a:lnTo>
                  <a:cubicBezTo>
                    <a:pt x="66936" y="65537"/>
                    <a:pt x="65201" y="60500"/>
                    <a:pt x="61507" y="57422"/>
                  </a:cubicBezTo>
                  <a:cubicBezTo>
                    <a:pt x="57422" y="53952"/>
                    <a:pt x="51041" y="51993"/>
                    <a:pt x="42870" y="51993"/>
                  </a:cubicBezTo>
                  <a:cubicBezTo>
                    <a:pt x="34531" y="51993"/>
                    <a:pt x="28151" y="53952"/>
                    <a:pt x="24066" y="57422"/>
                  </a:cubicBez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1" name="Google Shape;823;p26">
              <a:extLst>
                <a:ext uri="{FF2B5EF4-FFF2-40B4-BE49-F238E27FC236}">
                  <a16:creationId xmlns:a16="http://schemas.microsoft.com/office/drawing/2014/main" id="{A104B262-BED9-B31C-907E-4CE73E64B628}"/>
                </a:ext>
              </a:extLst>
            </xdr:cNvPr>
            <xdr:cNvSpPr/>
          </xdr:nvSpPr>
          <xdr:spPr>
            <a:xfrm>
              <a:off x="1001435" y="6435918"/>
              <a:ext cx="85740" cy="102418"/>
            </a:xfrm>
            <a:custGeom>
              <a:avLst/>
              <a:gdLst/>
              <a:ahLst/>
              <a:cxnLst/>
              <a:rect l="l" t="t" r="r" b="b"/>
              <a:pathLst>
                <a:path w="85740" h="102418" extrusionOk="0">
                  <a:moveTo>
                    <a:pt x="42870" y="0"/>
                  </a:moveTo>
                  <a:cubicBezTo>
                    <a:pt x="55855" y="0"/>
                    <a:pt x="66376" y="3470"/>
                    <a:pt x="73708" y="10074"/>
                  </a:cubicBezTo>
                  <a:cubicBezTo>
                    <a:pt x="81487" y="16846"/>
                    <a:pt x="85741" y="26752"/>
                    <a:pt x="85741" y="38785"/>
                  </a:cubicBezTo>
                  <a:lnTo>
                    <a:pt x="85741" y="102419"/>
                  </a:lnTo>
                  <a:lnTo>
                    <a:pt x="67104" y="102419"/>
                  </a:lnTo>
                  <a:lnTo>
                    <a:pt x="67104" y="97158"/>
                  </a:lnTo>
                  <a:cubicBezTo>
                    <a:pt x="60500" y="100628"/>
                    <a:pt x="52329" y="102419"/>
                    <a:pt x="42870" y="102419"/>
                  </a:cubicBezTo>
                  <a:lnTo>
                    <a:pt x="38617" y="102419"/>
                  </a:lnTo>
                  <a:cubicBezTo>
                    <a:pt x="27368" y="102419"/>
                    <a:pt x="18245" y="100068"/>
                    <a:pt x="11641" y="95255"/>
                  </a:cubicBezTo>
                  <a:cubicBezTo>
                    <a:pt x="7779" y="92513"/>
                    <a:pt x="4869" y="89267"/>
                    <a:pt x="2910" y="85181"/>
                  </a:cubicBezTo>
                  <a:cubicBezTo>
                    <a:pt x="951" y="81319"/>
                    <a:pt x="0" y="77010"/>
                    <a:pt x="0" y="72197"/>
                  </a:cubicBezTo>
                  <a:cubicBezTo>
                    <a:pt x="0" y="67552"/>
                    <a:pt x="951" y="63074"/>
                    <a:pt x="2910" y="59213"/>
                  </a:cubicBezTo>
                  <a:cubicBezTo>
                    <a:pt x="4869" y="55127"/>
                    <a:pt x="7779" y="51825"/>
                    <a:pt x="11641" y="49139"/>
                  </a:cubicBezTo>
                  <a:cubicBezTo>
                    <a:pt x="18245" y="44493"/>
                    <a:pt x="27368" y="41975"/>
                    <a:pt x="38617" y="41975"/>
                  </a:cubicBezTo>
                  <a:lnTo>
                    <a:pt x="67160" y="41975"/>
                  </a:lnTo>
                  <a:lnTo>
                    <a:pt x="67160" y="38897"/>
                  </a:lnTo>
                  <a:cubicBezTo>
                    <a:pt x="67160" y="32293"/>
                    <a:pt x="65201" y="27256"/>
                    <a:pt x="61507" y="24178"/>
                  </a:cubicBezTo>
                  <a:cubicBezTo>
                    <a:pt x="57646" y="20708"/>
                    <a:pt x="51209" y="18749"/>
                    <a:pt x="42870" y="18749"/>
                  </a:cubicBezTo>
                  <a:lnTo>
                    <a:pt x="42702" y="18749"/>
                  </a:lnTo>
                  <a:cubicBezTo>
                    <a:pt x="20372" y="18749"/>
                    <a:pt x="19029" y="31565"/>
                    <a:pt x="18637" y="35651"/>
                  </a:cubicBezTo>
                  <a:lnTo>
                    <a:pt x="224" y="33692"/>
                  </a:lnTo>
                  <a:cubicBezTo>
                    <a:pt x="1175" y="23002"/>
                    <a:pt x="5876" y="14495"/>
                    <a:pt x="13600" y="8675"/>
                  </a:cubicBezTo>
                  <a:cubicBezTo>
                    <a:pt x="20987" y="3022"/>
                    <a:pt x="30670" y="112"/>
                    <a:pt x="42702" y="112"/>
                  </a:cubicBezTo>
                  <a:lnTo>
                    <a:pt x="42870" y="112"/>
                  </a:lnTo>
                  <a:close/>
                  <a:moveTo>
                    <a:pt x="38561" y="60556"/>
                  </a:moveTo>
                  <a:cubicBezTo>
                    <a:pt x="33524" y="60556"/>
                    <a:pt x="26528" y="61339"/>
                    <a:pt x="22275" y="64250"/>
                  </a:cubicBezTo>
                  <a:cubicBezTo>
                    <a:pt x="20708" y="65593"/>
                    <a:pt x="18581" y="67552"/>
                    <a:pt x="18581" y="72197"/>
                  </a:cubicBezTo>
                  <a:cubicBezTo>
                    <a:pt x="18581" y="76842"/>
                    <a:pt x="20708" y="78969"/>
                    <a:pt x="22275" y="80144"/>
                  </a:cubicBezTo>
                  <a:cubicBezTo>
                    <a:pt x="24793" y="81879"/>
                    <a:pt x="29438" y="83838"/>
                    <a:pt x="38561" y="83838"/>
                  </a:cubicBezTo>
                  <a:lnTo>
                    <a:pt x="42814" y="83838"/>
                  </a:lnTo>
                  <a:cubicBezTo>
                    <a:pt x="51153" y="83838"/>
                    <a:pt x="57534" y="82103"/>
                    <a:pt x="61451" y="78577"/>
                  </a:cubicBezTo>
                  <a:cubicBezTo>
                    <a:pt x="65145" y="75275"/>
                    <a:pt x="67104" y="70406"/>
                    <a:pt x="67104" y="63858"/>
                  </a:cubicBezTo>
                  <a:lnTo>
                    <a:pt x="67104" y="60556"/>
                  </a:lnTo>
                  <a:lnTo>
                    <a:pt x="38561" y="605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sp macro="" textlink="">
          <xdr:nvSpPr>
            <xdr:cNvPr id="12" name="Google Shape;824;p26">
              <a:extLst>
                <a:ext uri="{FF2B5EF4-FFF2-40B4-BE49-F238E27FC236}">
                  <a16:creationId xmlns:a16="http://schemas.microsoft.com/office/drawing/2014/main" id="{D05A5BF5-2885-08A4-5417-D29C8FD9CB35}"/>
                </a:ext>
              </a:extLst>
            </xdr:cNvPr>
            <xdr:cNvSpPr/>
          </xdr:nvSpPr>
          <xdr:spPr>
            <a:xfrm>
              <a:off x="1101783" y="6402562"/>
              <a:ext cx="54287" cy="135830"/>
            </a:xfrm>
            <a:custGeom>
              <a:avLst/>
              <a:gdLst/>
              <a:ahLst/>
              <a:cxnLst/>
              <a:rect l="l" t="t" r="r" b="b"/>
              <a:pathLst>
                <a:path w="54287" h="135830" extrusionOk="0">
                  <a:moveTo>
                    <a:pt x="54288" y="33356"/>
                  </a:moveTo>
                  <a:lnTo>
                    <a:pt x="54288" y="51993"/>
                  </a:lnTo>
                  <a:lnTo>
                    <a:pt x="30222" y="51993"/>
                  </a:lnTo>
                  <a:lnTo>
                    <a:pt x="30222" y="97214"/>
                  </a:lnTo>
                  <a:cubicBezTo>
                    <a:pt x="30222" y="103818"/>
                    <a:pt x="31957" y="108687"/>
                    <a:pt x="35651" y="111933"/>
                  </a:cubicBezTo>
                  <a:cubicBezTo>
                    <a:pt x="39736" y="115403"/>
                    <a:pt x="46116" y="117194"/>
                    <a:pt x="54288" y="117194"/>
                  </a:cubicBezTo>
                  <a:lnTo>
                    <a:pt x="54288" y="135831"/>
                  </a:lnTo>
                  <a:cubicBezTo>
                    <a:pt x="41303" y="135831"/>
                    <a:pt x="31005" y="132529"/>
                    <a:pt x="23450" y="125925"/>
                  </a:cubicBezTo>
                  <a:cubicBezTo>
                    <a:pt x="15671" y="119153"/>
                    <a:pt x="11641" y="109247"/>
                    <a:pt x="11641" y="97214"/>
                  </a:cubicBezTo>
                  <a:lnTo>
                    <a:pt x="11641" y="51993"/>
                  </a:lnTo>
                  <a:lnTo>
                    <a:pt x="0" y="51993"/>
                  </a:lnTo>
                  <a:lnTo>
                    <a:pt x="0" y="33356"/>
                  </a:lnTo>
                  <a:lnTo>
                    <a:pt x="11641" y="33356"/>
                  </a:lnTo>
                  <a:lnTo>
                    <a:pt x="11641" y="0"/>
                  </a:lnTo>
                  <a:lnTo>
                    <a:pt x="30278" y="0"/>
                  </a:lnTo>
                  <a:lnTo>
                    <a:pt x="30278" y="33356"/>
                  </a:lnTo>
                  <a:lnTo>
                    <a:pt x="54288" y="33356"/>
                  </a:lnTo>
                  <a:close/>
                </a:path>
              </a:pathLst>
            </a:custGeom>
            <a:solidFill>
              <a:srgbClr val="FF6A5B"/>
            </a:solidFill>
            <a:ln>
              <a:noFill/>
            </a:ln>
          </xdr:spPr>
          <xdr:txBody>
            <a:bodyPr spcFirstLastPara="1" wrap="square" lIns="91425" tIns="45700" rIns="91425" bIns="45700" anchor="ctr" anchorCtr="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rtl="0">
                <a:lnSpc>
                  <a:spcPct val="100000"/>
                </a:lnSpc>
                <a:spcBef>
                  <a:spcPts val="0"/>
                </a:spcBef>
                <a:spcAft>
                  <a:spcPts val="0"/>
                </a:spcAft>
                <a:buNone/>
              </a:pPr>
              <a:endParaRPr lang="fr-FR" sz="1400" b="0" i="0" u="none" strike="noStrike" cap="none">
                <a:solidFill>
                  <a:srgbClr val="000000"/>
                </a:solidFill>
                <a:latin typeface="Arial"/>
                <a:ea typeface="Arial"/>
                <a:cs typeface="Arial"/>
                <a:sym typeface="Arial"/>
              </a:endParaRPr>
            </a:p>
          </xdr:txBody>
        </xdr:sp>
      </xdr:grpSp>
    </xdr:grp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TWIICE">
  <a:themeElements>
    <a:clrScheme name="Valobat">
      <a:dk1>
        <a:srgbClr val="FF6A5B"/>
      </a:dk1>
      <a:lt1>
        <a:srgbClr val="DB6053"/>
      </a:lt1>
      <a:dk2>
        <a:srgbClr val="4F4F4F"/>
      </a:dk2>
      <a:lt2>
        <a:srgbClr val="F6F5EF"/>
      </a:lt2>
      <a:accent1>
        <a:srgbClr val="7F5555"/>
      </a:accent1>
      <a:accent2>
        <a:srgbClr val="7A8373"/>
      </a:accent2>
      <a:accent3>
        <a:srgbClr val="7C9A6F"/>
      </a:accent3>
      <a:accent4>
        <a:srgbClr val="262626"/>
      </a:accent4>
      <a:accent5>
        <a:srgbClr val="4B5DC1"/>
      </a:accent5>
      <a:accent6>
        <a:srgbClr val="3E366C"/>
      </a:accent6>
      <a:hlink>
        <a:srgbClr val="0563C1"/>
      </a:hlink>
      <a:folHlink>
        <a:srgbClr val="954F72"/>
      </a:folHlink>
    </a:clrScheme>
    <a:fontScheme name="Personnalisé 2">
      <a:majorFont>
        <a:latin typeface="Arial"/>
        <a:ea typeface=""/>
        <a:cs typeface=""/>
      </a:majorFont>
      <a:minorFont>
        <a:latin typeface="Acumin Variable Concept ExtraL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none" lIns="36000" tIns="0" rIns="36000" bIns="0" rtlCol="0">
        <a:spAutoFit/>
      </a:bodyPr>
      <a:lstStyle>
        <a:defPPr>
          <a:defRPr sz="1400" dirty="0" err="1" smtClean="0"/>
        </a:defPPr>
      </a:lstStyle>
    </a:txDef>
  </a:objectDefaults>
  <a:extraClrSchemeLst/>
  <a:extLst>
    <a:ext uri="{05A4C25C-085E-4340-85A3-A5531E510DB2}">
      <thm15:themeFamily xmlns:thm15="http://schemas.microsoft.com/office/thememl/2012/main" name="Thème TWIICE" id="{17FFE7BF-07CC-48D5-A537-A7CA4A9EBDEE}" vid="{8B54D3D5-0C3F-45EE-83F1-976EA4760894}"/>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273A8AE-AC90-477D-9214-E6279857587D}">
  <we:reference id="WA200009404" version="1.0.0.8" store="Omex" storeType="OMEX"/>
  <we:alternateReferences>
    <we:reference id="WA200009404" version="1.0.0.8" store="WA200009404" storeType="OMEX"/>
  </we:alternateReferences>
  <we:properties>
    <we:property name="claude.fileId" value="&quot;363f0fb5-c5e3-4a90-8be2-642335564b1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5742C-851A-4060-A01D-1CCB2DA408E0}">
  <sheetPr codeName="Feuil1"/>
  <dimension ref="B2:I64"/>
  <sheetViews>
    <sheetView showGridLines="0" zoomScale="85" zoomScaleNormal="85" workbookViewId="0">
      <selection activeCell="K13" sqref="K13"/>
    </sheetView>
  </sheetViews>
  <sheetFormatPr defaultColWidth="11" defaultRowHeight="14.1"/>
  <cols>
    <col min="2" max="2" width="27.875" bestFit="1" customWidth="1"/>
    <col min="3" max="3" width="89.5" style="1" customWidth="1"/>
    <col min="9" max="9" width="10.625" customWidth="1"/>
  </cols>
  <sheetData>
    <row r="2" spans="2:9" ht="14.1" customHeight="1">
      <c r="B2" s="147" t="s">
        <v>0</v>
      </c>
      <c r="C2" s="147"/>
      <c r="D2" s="147"/>
      <c r="E2" s="147"/>
      <c r="F2" s="147"/>
      <c r="G2" s="147"/>
      <c r="H2" s="147"/>
      <c r="I2" s="147"/>
    </row>
    <row r="3" spans="2:9">
      <c r="B3" s="147"/>
      <c r="C3" s="147"/>
      <c r="D3" s="147"/>
      <c r="E3" s="147"/>
      <c r="F3" s="147"/>
      <c r="G3" s="147"/>
      <c r="H3" s="147"/>
      <c r="I3" s="147"/>
    </row>
    <row r="4" spans="2:9">
      <c r="B4" s="147"/>
      <c r="C4" s="147"/>
      <c r="D4" s="147"/>
      <c r="E4" s="147"/>
      <c r="F4" s="147"/>
      <c r="G4" s="147"/>
      <c r="H4" s="147"/>
      <c r="I4" s="147"/>
    </row>
    <row r="5" spans="2:9">
      <c r="B5" s="147"/>
      <c r="C5" s="147"/>
      <c r="D5" s="147"/>
      <c r="E5" s="147"/>
      <c r="F5" s="147"/>
      <c r="G5" s="147"/>
      <c r="H5" s="147"/>
      <c r="I5" s="147"/>
    </row>
    <row r="6" spans="2:9">
      <c r="B6" s="147"/>
      <c r="C6" s="147"/>
      <c r="D6" s="147"/>
      <c r="E6" s="147"/>
      <c r="F6" s="147"/>
      <c r="G6" s="147"/>
      <c r="H6" s="147"/>
      <c r="I6" s="147"/>
    </row>
    <row r="7" spans="2:9">
      <c r="B7" s="2"/>
      <c r="C7" s="6"/>
      <c r="D7" s="2"/>
      <c r="E7" s="2"/>
      <c r="F7" s="2"/>
      <c r="G7" s="2"/>
      <c r="H7" s="2"/>
      <c r="I7" s="2"/>
    </row>
    <row r="8" spans="2:9" ht="14.1" customHeight="1">
      <c r="B8" s="148" t="s">
        <v>1</v>
      </c>
      <c r="C8" s="148"/>
      <c r="D8" s="148"/>
      <c r="E8" s="148"/>
      <c r="F8" s="148"/>
      <c r="G8" s="148"/>
      <c r="H8" s="148"/>
      <c r="I8" s="148"/>
    </row>
    <row r="9" spans="2:9">
      <c r="B9" s="148"/>
      <c r="C9" s="148"/>
      <c r="D9" s="148"/>
      <c r="E9" s="148"/>
      <c r="F9" s="148"/>
      <c r="G9" s="148"/>
      <c r="H9" s="148"/>
      <c r="I9" s="148"/>
    </row>
    <row r="10" spans="2:9">
      <c r="B10" s="148"/>
      <c r="C10" s="148"/>
      <c r="D10" s="148"/>
      <c r="E10" s="148"/>
      <c r="F10" s="148"/>
      <c r="G10" s="148"/>
      <c r="H10" s="148"/>
      <c r="I10" s="148"/>
    </row>
    <row r="11" spans="2:9">
      <c r="B11" s="148"/>
      <c r="C11" s="148"/>
      <c r="D11" s="148"/>
      <c r="E11" s="148"/>
      <c r="F11" s="148"/>
      <c r="G11" s="148"/>
      <c r="H11" s="148"/>
      <c r="I11" s="148"/>
    </row>
    <row r="12" spans="2:9">
      <c r="B12" s="148"/>
      <c r="C12" s="148"/>
      <c r="D12" s="148"/>
      <c r="E12" s="148"/>
      <c r="F12" s="148"/>
      <c r="G12" s="148"/>
      <c r="H12" s="148"/>
      <c r="I12" s="148"/>
    </row>
    <row r="13" spans="2:9" ht="399.95" customHeight="1">
      <c r="B13" s="148"/>
      <c r="C13" s="148"/>
      <c r="D13" s="148"/>
      <c r="E13" s="148"/>
      <c r="F13" s="148"/>
      <c r="G13" s="148"/>
      <c r="H13" s="148"/>
      <c r="I13" s="148"/>
    </row>
    <row r="14" spans="2:9">
      <c r="B14" s="10"/>
      <c r="C14" s="10"/>
      <c r="D14" s="10"/>
      <c r="E14" s="10"/>
      <c r="F14" s="10"/>
      <c r="G14" s="10"/>
      <c r="H14" s="10"/>
      <c r="I14" s="10"/>
    </row>
    <row r="15" spans="2:9" ht="14.1" customHeight="1">
      <c r="B15" s="148" t="s">
        <v>2</v>
      </c>
      <c r="C15" s="148"/>
      <c r="D15" s="148"/>
      <c r="E15" s="148"/>
      <c r="F15" s="148"/>
      <c r="G15" s="148"/>
      <c r="H15" s="148"/>
      <c r="I15" s="148"/>
    </row>
    <row r="16" spans="2:9">
      <c r="B16" s="148"/>
      <c r="C16" s="148"/>
      <c r="D16" s="148"/>
      <c r="E16" s="148"/>
      <c r="F16" s="148"/>
      <c r="G16" s="148"/>
      <c r="H16" s="148"/>
      <c r="I16" s="148"/>
    </row>
    <row r="17" spans="2:9">
      <c r="B17" s="148"/>
      <c r="C17" s="148"/>
      <c r="D17" s="148"/>
      <c r="E17" s="148"/>
      <c r="F17" s="148"/>
      <c r="G17" s="148"/>
      <c r="H17" s="148"/>
      <c r="I17" s="148"/>
    </row>
    <row r="18" spans="2:9">
      <c r="B18" s="148"/>
      <c r="C18" s="148"/>
      <c r="D18" s="148"/>
      <c r="E18" s="148"/>
      <c r="F18" s="148"/>
      <c r="G18" s="148"/>
      <c r="H18" s="148"/>
      <c r="I18" s="148"/>
    </row>
    <row r="19" spans="2:9">
      <c r="B19" s="148"/>
      <c r="C19" s="148"/>
      <c r="D19" s="148"/>
      <c r="E19" s="148"/>
      <c r="F19" s="148"/>
      <c r="G19" s="148"/>
      <c r="H19" s="148"/>
      <c r="I19" s="148"/>
    </row>
    <row r="20" spans="2:9">
      <c r="B20" s="148"/>
      <c r="C20" s="148"/>
      <c r="D20" s="148"/>
      <c r="E20" s="148"/>
      <c r="F20" s="148"/>
      <c r="G20" s="148"/>
      <c r="H20" s="148"/>
      <c r="I20" s="148"/>
    </row>
    <row r="21" spans="2:9">
      <c r="B21" s="148"/>
      <c r="C21" s="148"/>
      <c r="D21" s="148"/>
      <c r="E21" s="148"/>
      <c r="F21" s="148"/>
      <c r="G21" s="148"/>
      <c r="H21" s="148"/>
      <c r="I21" s="148"/>
    </row>
    <row r="22" spans="2:9">
      <c r="B22" s="148"/>
      <c r="C22" s="148"/>
      <c r="D22" s="148"/>
      <c r="E22" s="148"/>
      <c r="F22" s="148"/>
      <c r="G22" s="148"/>
      <c r="H22" s="148"/>
      <c r="I22" s="148"/>
    </row>
    <row r="23" spans="2:9">
      <c r="B23" s="148"/>
      <c r="C23" s="148"/>
      <c r="D23" s="148"/>
      <c r="E23" s="148"/>
      <c r="F23" s="148"/>
      <c r="G23" s="148"/>
      <c r="H23" s="148"/>
      <c r="I23" s="148"/>
    </row>
    <row r="24" spans="2:9">
      <c r="B24" s="148"/>
      <c r="C24" s="148"/>
      <c r="D24" s="148"/>
      <c r="E24" s="148"/>
      <c r="F24" s="148"/>
      <c r="G24" s="148"/>
      <c r="H24" s="148"/>
      <c r="I24" s="148"/>
    </row>
    <row r="25" spans="2:9" ht="63" customHeight="1">
      <c r="B25" s="148"/>
      <c r="C25" s="148"/>
      <c r="D25" s="148"/>
      <c r="E25" s="148"/>
      <c r="F25" s="148"/>
      <c r="G25" s="148"/>
      <c r="H25" s="148"/>
      <c r="I25" s="148"/>
    </row>
    <row r="26" spans="2:9" ht="9.6" customHeight="1">
      <c r="B26" s="11"/>
      <c r="C26" s="11"/>
      <c r="D26" s="11"/>
      <c r="E26" s="11"/>
      <c r="F26" s="11"/>
      <c r="G26" s="11"/>
      <c r="H26" s="11"/>
      <c r="I26" s="11"/>
    </row>
    <row r="27" spans="2:9">
      <c r="B27" s="143" t="e" vm="1">
        <v>#VALUE!</v>
      </c>
      <c r="C27" s="143"/>
      <c r="D27" s="143"/>
      <c r="E27" s="143"/>
      <c r="F27" s="143"/>
      <c r="G27" s="143"/>
      <c r="H27" s="143"/>
      <c r="I27" s="143"/>
    </row>
    <row r="28" spans="2:9">
      <c r="B28" s="143"/>
      <c r="C28" s="143"/>
      <c r="D28" s="143"/>
      <c r="E28" s="143"/>
      <c r="F28" s="143"/>
      <c r="G28" s="143"/>
      <c r="H28" s="143"/>
      <c r="I28" s="143"/>
    </row>
    <row r="29" spans="2:9">
      <c r="B29" s="143"/>
      <c r="C29" s="143"/>
      <c r="D29" s="143"/>
      <c r="E29" s="143"/>
      <c r="F29" s="143"/>
      <c r="G29" s="143"/>
      <c r="H29" s="143"/>
      <c r="I29" s="143"/>
    </row>
    <row r="30" spans="2:9">
      <c r="B30" s="143"/>
      <c r="C30" s="143"/>
      <c r="D30" s="143"/>
      <c r="E30" s="143"/>
      <c r="F30" s="143"/>
      <c r="G30" s="143"/>
      <c r="H30" s="143"/>
      <c r="I30" s="143"/>
    </row>
    <row r="31" spans="2:9" ht="88.5" customHeight="1">
      <c r="B31" s="143"/>
      <c r="C31" s="143"/>
      <c r="D31" s="143"/>
      <c r="E31" s="143"/>
      <c r="F31" s="143"/>
      <c r="G31" s="143"/>
      <c r="H31" s="143"/>
      <c r="I31" s="143"/>
    </row>
    <row r="32" spans="2:9" ht="39.6" customHeight="1">
      <c r="B32" s="143"/>
      <c r="C32" s="143"/>
      <c r="D32" s="143"/>
      <c r="E32" s="143"/>
      <c r="F32" s="143"/>
      <c r="G32" s="143"/>
      <c r="H32" s="143"/>
      <c r="I32" s="143"/>
    </row>
    <row r="33" spans="2:9">
      <c r="B33" s="143"/>
      <c r="C33" s="143"/>
      <c r="D33" s="143"/>
      <c r="E33" s="143"/>
      <c r="F33" s="143"/>
      <c r="G33" s="143"/>
      <c r="H33" s="143"/>
      <c r="I33" s="143"/>
    </row>
    <row r="34" spans="2:9" ht="14.1" customHeight="1">
      <c r="B34" s="143"/>
      <c r="C34" s="143"/>
      <c r="D34" s="143"/>
      <c r="E34" s="143"/>
      <c r="F34" s="143"/>
      <c r="G34" s="143"/>
      <c r="H34" s="143"/>
      <c r="I34" s="143"/>
    </row>
    <row r="35" spans="2:9" ht="14.1" customHeight="1">
      <c r="B35" s="143"/>
      <c r="C35" s="143"/>
      <c r="D35" s="143"/>
      <c r="E35" s="143"/>
      <c r="F35" s="143"/>
      <c r="G35" s="143"/>
      <c r="H35" s="143"/>
      <c r="I35" s="143"/>
    </row>
    <row r="36" spans="2:9">
      <c r="B36" s="143"/>
      <c r="C36" s="143"/>
      <c r="D36" s="143"/>
      <c r="E36" s="143"/>
      <c r="F36" s="143"/>
      <c r="G36" s="143"/>
      <c r="H36" s="143"/>
      <c r="I36" s="143"/>
    </row>
    <row r="37" spans="2:9">
      <c r="B37" s="143"/>
      <c r="C37" s="143"/>
      <c r="D37" s="143"/>
      <c r="E37" s="143"/>
      <c r="F37" s="143"/>
      <c r="G37" s="143"/>
      <c r="H37" s="143"/>
      <c r="I37" s="143"/>
    </row>
    <row r="38" spans="2:9" ht="74.099999999999994" customHeight="1">
      <c r="B38" s="143"/>
      <c r="C38" s="143"/>
      <c r="D38" s="143"/>
      <c r="E38" s="143"/>
      <c r="F38" s="143"/>
      <c r="G38" s="143"/>
      <c r="H38" s="143"/>
      <c r="I38" s="143"/>
    </row>
    <row r="39" spans="2:9" ht="8.25" customHeight="1">
      <c r="B39" s="12"/>
      <c r="C39" s="12"/>
      <c r="D39" s="12"/>
      <c r="E39" s="12"/>
      <c r="F39" s="12"/>
      <c r="G39" s="12"/>
      <c r="H39" s="12"/>
      <c r="I39" s="12"/>
    </row>
    <row r="40" spans="2:9" ht="14.1" customHeight="1">
      <c r="B40" s="144" t="s">
        <v>3</v>
      </c>
      <c r="C40" s="144"/>
      <c r="D40" s="144"/>
      <c r="E40" s="144"/>
      <c r="F40" s="144"/>
      <c r="G40" s="144"/>
      <c r="H40" s="144"/>
      <c r="I40" s="144"/>
    </row>
    <row r="41" spans="2:9">
      <c r="B41" s="144"/>
      <c r="C41" s="144"/>
      <c r="D41" s="144"/>
      <c r="E41" s="144"/>
      <c r="F41" s="144"/>
      <c r="G41" s="144"/>
      <c r="H41" s="144"/>
      <c r="I41" s="144"/>
    </row>
    <row r="42" spans="2:9">
      <c r="B42" s="144"/>
      <c r="C42" s="144"/>
      <c r="D42" s="144"/>
      <c r="E42" s="144"/>
      <c r="F42" s="144"/>
      <c r="G42" s="144"/>
      <c r="H42" s="144"/>
      <c r="I42" s="144"/>
    </row>
    <row r="43" spans="2:9">
      <c r="B43" s="144"/>
      <c r="C43" s="144"/>
      <c r="D43" s="144"/>
      <c r="E43" s="144"/>
      <c r="F43" s="144"/>
      <c r="G43" s="144"/>
      <c r="H43" s="144"/>
      <c r="I43" s="144"/>
    </row>
    <row r="44" spans="2:9">
      <c r="B44" s="144"/>
      <c r="C44" s="144"/>
      <c r="D44" s="144"/>
      <c r="E44" s="144"/>
      <c r="F44" s="144"/>
      <c r="G44" s="144"/>
      <c r="H44" s="144"/>
      <c r="I44" s="144"/>
    </row>
    <row r="45" spans="2:9">
      <c r="B45" s="144"/>
      <c r="C45" s="144"/>
      <c r="D45" s="144"/>
      <c r="E45" s="144"/>
      <c r="F45" s="144"/>
      <c r="G45" s="144"/>
      <c r="H45" s="144"/>
      <c r="I45" s="144"/>
    </row>
    <row r="46" spans="2:9">
      <c r="B46" s="144"/>
      <c r="C46" s="144"/>
      <c r="D46" s="144"/>
      <c r="E46" s="144"/>
      <c r="F46" s="144"/>
      <c r="G46" s="144"/>
      <c r="H46" s="144"/>
      <c r="I46" s="144"/>
    </row>
    <row r="47" spans="2:9">
      <c r="B47" s="144"/>
      <c r="C47" s="144"/>
      <c r="D47" s="144"/>
      <c r="E47" s="144"/>
      <c r="F47" s="144"/>
      <c r="G47" s="144"/>
      <c r="H47" s="144"/>
      <c r="I47" s="144"/>
    </row>
    <row r="48" spans="2:9">
      <c r="B48" s="144"/>
      <c r="C48" s="144"/>
      <c r="D48" s="144"/>
      <c r="E48" s="144"/>
      <c r="F48" s="144"/>
      <c r="G48" s="144"/>
      <c r="H48" s="144"/>
      <c r="I48" s="144"/>
    </row>
    <row r="49" spans="2:9">
      <c r="B49" s="144"/>
      <c r="C49" s="144"/>
      <c r="D49" s="144"/>
      <c r="E49" s="144"/>
      <c r="F49" s="144"/>
      <c r="G49" s="144"/>
      <c r="H49" s="144"/>
      <c r="I49" s="144"/>
    </row>
    <row r="50" spans="2:9" ht="409.6" customHeight="1">
      <c r="B50" s="144"/>
      <c r="C50" s="144"/>
      <c r="D50" s="144"/>
      <c r="E50" s="144"/>
      <c r="F50" s="144"/>
      <c r="G50" s="144"/>
      <c r="H50" s="144"/>
      <c r="I50" s="144"/>
    </row>
    <row r="51" spans="2:9" ht="134.1" customHeight="1">
      <c r="B51" s="144"/>
      <c r="C51" s="144"/>
      <c r="D51" s="144"/>
      <c r="E51" s="144"/>
      <c r="F51" s="144"/>
      <c r="G51" s="144"/>
      <c r="H51" s="144"/>
      <c r="I51" s="144"/>
    </row>
    <row r="52" spans="2:9">
      <c r="B52" s="10"/>
      <c r="C52" s="10"/>
      <c r="D52" s="10"/>
      <c r="E52" s="10"/>
      <c r="F52" s="10"/>
      <c r="G52" s="10"/>
      <c r="H52" s="10"/>
      <c r="I52" s="10"/>
    </row>
    <row r="53" spans="2:9" ht="134.1" customHeight="1">
      <c r="B53" s="149" t="s">
        <v>4</v>
      </c>
      <c r="C53" s="149"/>
      <c r="D53" s="149"/>
      <c r="E53" s="149"/>
      <c r="F53" s="149"/>
      <c r="G53" s="149"/>
      <c r="H53" s="149"/>
      <c r="I53" s="149"/>
    </row>
    <row r="54" spans="2:9" ht="134.1" customHeight="1">
      <c r="B54" s="149"/>
      <c r="C54" s="149"/>
      <c r="D54" s="149"/>
      <c r="E54" s="149"/>
      <c r="F54" s="149"/>
      <c r="G54" s="149"/>
      <c r="H54" s="149"/>
      <c r="I54" s="149"/>
    </row>
    <row r="55" spans="2:9" ht="134.1" customHeight="1">
      <c r="B55" s="149"/>
      <c r="C55" s="149"/>
      <c r="D55" s="149"/>
      <c r="E55" s="149"/>
      <c r="F55" s="149"/>
      <c r="G55" s="149"/>
      <c r="H55" s="149"/>
      <c r="I55" s="149"/>
    </row>
    <row r="56" spans="2:9">
      <c r="B56" s="149"/>
      <c r="C56" s="149"/>
      <c r="D56" s="149"/>
      <c r="E56" s="149"/>
      <c r="F56" s="149"/>
      <c r="G56" s="149"/>
      <c r="H56" s="149"/>
      <c r="I56" s="149"/>
    </row>
    <row r="57" spans="2:9">
      <c r="B57" s="149"/>
      <c r="C57" s="149"/>
      <c r="D57" s="149"/>
      <c r="E57" s="149"/>
      <c r="F57" s="149"/>
      <c r="G57" s="149"/>
      <c r="H57" s="149"/>
      <c r="I57" s="149"/>
    </row>
    <row r="58" spans="2:9">
      <c r="B58" s="10"/>
      <c r="C58" s="10"/>
      <c r="D58" s="10"/>
      <c r="E58" s="10"/>
      <c r="F58" s="10"/>
      <c r="G58" s="10"/>
      <c r="H58" s="10"/>
      <c r="I58" s="10"/>
    </row>
    <row r="59" spans="2:9" ht="19.5" customHeight="1">
      <c r="B59" s="144" t="s">
        <v>5</v>
      </c>
      <c r="C59" s="145"/>
      <c r="D59" s="145"/>
      <c r="E59" s="145"/>
      <c r="F59" s="145"/>
      <c r="G59" s="145"/>
      <c r="H59" s="145"/>
      <c r="I59" s="145"/>
    </row>
    <row r="60" spans="2:9" ht="53.45" customHeight="1">
      <c r="B60" s="145"/>
      <c r="C60" s="145"/>
      <c r="D60" s="145"/>
      <c r="E60" s="145"/>
      <c r="F60" s="145"/>
      <c r="G60" s="145"/>
      <c r="H60" s="145"/>
      <c r="I60" s="145"/>
    </row>
    <row r="61" spans="2:9">
      <c r="B61" s="13"/>
      <c r="C61" s="14"/>
      <c r="D61" s="13"/>
      <c r="E61" s="13"/>
      <c r="F61" s="13"/>
      <c r="G61" s="13"/>
      <c r="H61" s="13"/>
      <c r="I61" s="13"/>
    </row>
    <row r="62" spans="2:9" ht="14.1" customHeight="1">
      <c r="B62" s="146" t="s">
        <v>6</v>
      </c>
      <c r="C62" s="146"/>
      <c r="D62" s="146"/>
      <c r="E62" s="146"/>
      <c r="F62" s="146"/>
      <c r="G62" s="146"/>
      <c r="H62" s="146"/>
      <c r="I62" s="146"/>
    </row>
    <row r="63" spans="2:9">
      <c r="B63" s="146"/>
      <c r="C63" s="146"/>
      <c r="D63" s="146"/>
      <c r="E63" s="146"/>
      <c r="F63" s="146"/>
      <c r="G63" s="146"/>
      <c r="H63" s="146"/>
      <c r="I63" s="146"/>
    </row>
    <row r="64" spans="2:9">
      <c r="B64" s="146"/>
      <c r="C64" s="146"/>
      <c r="D64" s="146"/>
      <c r="E64" s="146"/>
      <c r="F64" s="146"/>
      <c r="G64" s="146"/>
      <c r="H64" s="146"/>
      <c r="I64" s="146"/>
    </row>
  </sheetData>
  <mergeCells count="8">
    <mergeCell ref="B27:I38"/>
    <mergeCell ref="B59:I60"/>
    <mergeCell ref="B62:I64"/>
    <mergeCell ref="B2:I6"/>
    <mergeCell ref="B8:I13"/>
    <mergeCell ref="B15:I25"/>
    <mergeCell ref="B40:I51"/>
    <mergeCell ref="B53:I5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theme="0" tint="0.79998168889431442"/>
  </sheetPr>
  <dimension ref="B1:M1000"/>
  <sheetViews>
    <sheetView showGridLines="0" zoomScale="85" zoomScaleNormal="85" workbookViewId="0">
      <selection activeCell="E25" sqref="E25"/>
    </sheetView>
  </sheetViews>
  <sheetFormatPr defaultColWidth="16.125" defaultRowHeight="14.1"/>
  <cols>
    <col min="2" max="2" width="21.875" style="117" bestFit="1" customWidth="1"/>
    <col min="3" max="3" width="31.125" style="117" customWidth="1"/>
    <col min="4" max="4" width="31.625" style="117" customWidth="1"/>
    <col min="5" max="5" width="35.125" style="117" bestFit="1" customWidth="1"/>
    <col min="6" max="6" width="29" style="117" bestFit="1" customWidth="1"/>
    <col min="7" max="8" width="26" style="117" customWidth="1"/>
    <col min="9" max="9" width="24" style="117" bestFit="1" customWidth="1"/>
    <col min="10" max="10" width="25.375" style="122" customWidth="1"/>
    <col min="11" max="11" width="22.125" style="117" customWidth="1"/>
    <col min="12" max="12" width="21.625" style="81" customWidth="1"/>
  </cols>
  <sheetData>
    <row r="1" spans="2:13" ht="128.44999999999999" customHeight="1">
      <c r="B1" s="141"/>
      <c r="C1" s="141"/>
      <c r="D1" s="141"/>
      <c r="E1" s="141"/>
      <c r="F1" s="141"/>
      <c r="G1" s="141"/>
      <c r="H1" s="141"/>
      <c r="I1" s="141"/>
      <c r="J1" s="141"/>
      <c r="K1" s="141"/>
      <c r="L1" s="141"/>
    </row>
    <row r="2" spans="2:13" ht="71.45" customHeight="1" thickBot="1">
      <c r="B2" s="142" t="s">
        <v>7</v>
      </c>
      <c r="C2" s="142"/>
      <c r="D2" s="142"/>
      <c r="E2" s="142"/>
      <c r="F2" s="142"/>
      <c r="G2" s="142"/>
      <c r="H2" s="142"/>
      <c r="I2" s="142"/>
      <c r="J2" s="49" t="s">
        <v>8</v>
      </c>
      <c r="K2" s="124">
        <v>2025</v>
      </c>
      <c r="L2" s="125" t="s">
        <v>9</v>
      </c>
    </row>
    <row r="3" spans="2:13" s="52" customFormat="1" ht="56.1" customHeight="1" thickBot="1">
      <c r="B3" s="16" t="s">
        <v>10</v>
      </c>
      <c r="C3" s="17" t="s">
        <v>11</v>
      </c>
      <c r="D3" s="86" t="s">
        <v>12</v>
      </c>
      <c r="E3" s="19" t="s">
        <v>13</v>
      </c>
      <c r="F3" s="19" t="s">
        <v>14</v>
      </c>
      <c r="G3" s="19" t="s">
        <v>15</v>
      </c>
      <c r="H3" s="19" t="s">
        <v>16</v>
      </c>
      <c r="I3" s="19" t="s">
        <v>17</v>
      </c>
      <c r="J3" s="20" t="s">
        <v>18</v>
      </c>
      <c r="K3" s="19" t="s">
        <v>19</v>
      </c>
      <c r="L3" s="87" t="s">
        <v>20</v>
      </c>
      <c r="M3" s="88" t="s">
        <v>21</v>
      </c>
    </row>
    <row r="4" spans="2:13" ht="14.45">
      <c r="B4" s="138">
        <v>1000</v>
      </c>
      <c r="C4" s="139" t="s">
        <v>22</v>
      </c>
      <c r="D4" s="140" t="s">
        <v>23</v>
      </c>
      <c r="E4" s="117" t="s">
        <v>24</v>
      </c>
      <c r="F4" s="117" t="s">
        <v>25</v>
      </c>
      <c r="G4" s="117" t="s">
        <v>26</v>
      </c>
      <c r="H4" s="117" t="s">
        <v>27</v>
      </c>
      <c r="I4" s="117" t="s">
        <v>28</v>
      </c>
      <c r="J4" s="122">
        <v>1</v>
      </c>
      <c r="K4" s="117">
        <v>500</v>
      </c>
      <c r="L4" s="84">
        <f>J4*K4</f>
        <v>500</v>
      </c>
      <c r="M4" s="24" t="str">
        <f t="shared" ref="M4:M67" si="0">_xlfn.CONCAT(LEFT(E4,1),LEFT(F4,2),LEFT(G4,1),LEFT(H4,1),LEFT(I4,2))</f>
        <v>1421000</v>
      </c>
    </row>
    <row r="5" spans="2:13" ht="14.45">
      <c r="B5" s="138">
        <v>1001</v>
      </c>
      <c r="C5" s="139" t="s">
        <v>29</v>
      </c>
      <c r="D5" s="140" t="s">
        <v>23</v>
      </c>
      <c r="E5" s="117" t="s">
        <v>30</v>
      </c>
      <c r="F5" s="117" t="s">
        <v>31</v>
      </c>
      <c r="G5" s="117" t="s">
        <v>26</v>
      </c>
      <c r="H5" s="117" t="s">
        <v>27</v>
      </c>
      <c r="I5" s="117" t="s">
        <v>28</v>
      </c>
      <c r="J5" s="122">
        <v>0.3</v>
      </c>
      <c r="K5" s="117">
        <v>1000</v>
      </c>
      <c r="L5" s="84">
        <f t="shared" ref="L5:L54" si="1">J5*K5</f>
        <v>300</v>
      </c>
      <c r="M5" s="24" t="str">
        <f t="shared" si="0"/>
        <v>2621000</v>
      </c>
    </row>
    <row r="6" spans="2:13" ht="14.45">
      <c r="B6" s="138">
        <v>1002</v>
      </c>
      <c r="C6" s="139" t="s">
        <v>32</v>
      </c>
      <c r="D6" s="140" t="s">
        <v>33</v>
      </c>
      <c r="E6" s="117" t="s">
        <v>30</v>
      </c>
      <c r="F6" s="117" t="s">
        <v>31</v>
      </c>
      <c r="G6" s="117" t="s">
        <v>26</v>
      </c>
      <c r="H6" s="117" t="s">
        <v>27</v>
      </c>
      <c r="I6" s="117" t="s">
        <v>28</v>
      </c>
      <c r="J6" s="122">
        <v>1</v>
      </c>
      <c r="K6" s="117">
        <v>100</v>
      </c>
      <c r="L6" s="84">
        <f t="shared" si="1"/>
        <v>100</v>
      </c>
      <c r="M6" s="24" t="str">
        <f t="shared" si="0"/>
        <v>2621000</v>
      </c>
    </row>
    <row r="7" spans="2:13" ht="14.45">
      <c r="B7" s="138">
        <v>1003</v>
      </c>
      <c r="C7" s="139" t="s">
        <v>34</v>
      </c>
      <c r="D7" s="140" t="s">
        <v>33</v>
      </c>
      <c r="E7" s="117" t="s">
        <v>30</v>
      </c>
      <c r="F7" s="117" t="s">
        <v>25</v>
      </c>
      <c r="G7" s="117" t="s">
        <v>26</v>
      </c>
      <c r="H7" s="117" t="s">
        <v>27</v>
      </c>
      <c r="I7" s="117" t="s">
        <v>28</v>
      </c>
      <c r="J7" s="122">
        <v>1</v>
      </c>
      <c r="K7" s="117">
        <v>50</v>
      </c>
      <c r="L7" s="84">
        <f t="shared" si="1"/>
        <v>50</v>
      </c>
      <c r="M7" s="24" t="str">
        <f t="shared" si="0"/>
        <v>2421000</v>
      </c>
    </row>
    <row r="8" spans="2:13" ht="14.45">
      <c r="B8" s="138">
        <v>1004</v>
      </c>
      <c r="C8" s="139" t="s">
        <v>35</v>
      </c>
      <c r="D8" s="140" t="s">
        <v>23</v>
      </c>
      <c r="E8" s="117" t="s">
        <v>30</v>
      </c>
      <c r="F8" s="117" t="s">
        <v>36</v>
      </c>
      <c r="G8" s="117" t="s">
        <v>26</v>
      </c>
      <c r="H8" s="117" t="s">
        <v>27</v>
      </c>
      <c r="I8" s="117" t="s">
        <v>28</v>
      </c>
      <c r="J8" s="122">
        <v>5</v>
      </c>
      <c r="K8" s="117">
        <v>50</v>
      </c>
      <c r="L8" s="84">
        <f t="shared" si="1"/>
        <v>250</v>
      </c>
      <c r="M8" s="24" t="str">
        <f t="shared" si="0"/>
        <v>2661000</v>
      </c>
    </row>
    <row r="9" spans="2:13" ht="14.45">
      <c r="B9" s="138">
        <v>1005</v>
      </c>
      <c r="C9" s="139" t="s">
        <v>37</v>
      </c>
      <c r="D9" s="140" t="s">
        <v>33</v>
      </c>
      <c r="E9" s="117" t="s">
        <v>30</v>
      </c>
      <c r="F9" s="117" t="s">
        <v>38</v>
      </c>
      <c r="G9" s="117" t="s">
        <v>26</v>
      </c>
      <c r="H9" s="117" t="s">
        <v>27</v>
      </c>
      <c r="I9" s="117" t="s">
        <v>28</v>
      </c>
      <c r="J9" s="122">
        <v>6</v>
      </c>
      <c r="K9" s="117">
        <v>50</v>
      </c>
      <c r="L9" s="84">
        <f t="shared" si="1"/>
        <v>300</v>
      </c>
      <c r="M9" s="24" t="str">
        <f t="shared" si="0"/>
        <v>2201000</v>
      </c>
    </row>
    <row r="10" spans="2:13" ht="14.45">
      <c r="B10" s="138">
        <v>1006</v>
      </c>
      <c r="C10" s="139" t="s">
        <v>39</v>
      </c>
      <c r="D10" s="140" t="s">
        <v>23</v>
      </c>
      <c r="E10" s="117" t="s">
        <v>24</v>
      </c>
      <c r="F10" s="117" t="s">
        <v>40</v>
      </c>
      <c r="G10" s="117" t="s">
        <v>26</v>
      </c>
      <c r="H10" s="117" t="s">
        <v>27</v>
      </c>
      <c r="I10" s="117" t="s">
        <v>28</v>
      </c>
      <c r="J10" s="122">
        <v>7</v>
      </c>
      <c r="K10" s="117">
        <v>50</v>
      </c>
      <c r="L10" s="84">
        <f t="shared" si="1"/>
        <v>350</v>
      </c>
      <c r="M10" s="24" t="str">
        <f t="shared" si="0"/>
        <v>1671000</v>
      </c>
    </row>
    <row r="11" spans="2:13" ht="14.45">
      <c r="B11" s="138">
        <v>1007</v>
      </c>
      <c r="C11" s="139" t="s">
        <v>41</v>
      </c>
      <c r="D11" s="140" t="s">
        <v>33</v>
      </c>
      <c r="E11" s="117" t="s">
        <v>42</v>
      </c>
      <c r="F11" s="117" t="s">
        <v>43</v>
      </c>
      <c r="G11" s="117" t="s">
        <v>26</v>
      </c>
      <c r="H11" s="117" t="s">
        <v>27</v>
      </c>
      <c r="I11" s="117" t="s">
        <v>28</v>
      </c>
      <c r="J11" s="122">
        <v>8</v>
      </c>
      <c r="K11" s="117">
        <v>50</v>
      </c>
      <c r="L11" s="84">
        <f t="shared" si="1"/>
        <v>400</v>
      </c>
      <c r="M11" s="24" t="str">
        <f t="shared" si="0"/>
        <v>2301000</v>
      </c>
    </row>
    <row r="12" spans="2:13" ht="14.45">
      <c r="B12" s="138">
        <v>1008</v>
      </c>
      <c r="C12" s="139" t="s">
        <v>44</v>
      </c>
      <c r="D12" s="140" t="s">
        <v>23</v>
      </c>
      <c r="E12" s="117" t="s">
        <v>42</v>
      </c>
      <c r="F12" s="117" t="s">
        <v>45</v>
      </c>
      <c r="G12" s="117" t="s">
        <v>26</v>
      </c>
      <c r="H12" s="117" t="s">
        <v>27</v>
      </c>
      <c r="I12" s="117" t="s">
        <v>28</v>
      </c>
      <c r="J12" s="122">
        <v>9</v>
      </c>
      <c r="K12" s="117">
        <v>50</v>
      </c>
      <c r="L12" s="84">
        <f t="shared" si="1"/>
        <v>450</v>
      </c>
      <c r="M12" s="24" t="str">
        <f t="shared" si="0"/>
        <v>2501000</v>
      </c>
    </row>
    <row r="13" spans="2:13" ht="14.45">
      <c r="B13" s="138">
        <v>1009</v>
      </c>
      <c r="C13" s="139" t="s">
        <v>46</v>
      </c>
      <c r="D13" s="140" t="s">
        <v>33</v>
      </c>
      <c r="E13" s="117" t="s">
        <v>42</v>
      </c>
      <c r="F13" s="117" t="s">
        <v>43</v>
      </c>
      <c r="G13" s="117" t="s">
        <v>26</v>
      </c>
      <c r="H13" s="117" t="s">
        <v>27</v>
      </c>
      <c r="I13" s="117" t="s">
        <v>28</v>
      </c>
      <c r="J13" s="122">
        <v>10</v>
      </c>
      <c r="K13" s="117">
        <v>50</v>
      </c>
      <c r="L13" s="84">
        <f t="shared" si="1"/>
        <v>500</v>
      </c>
      <c r="M13" s="24" t="str">
        <f t="shared" si="0"/>
        <v>2301000</v>
      </c>
    </row>
    <row r="14" spans="2:13" ht="14.45">
      <c r="B14" s="138">
        <v>1010</v>
      </c>
      <c r="C14" s="139" t="s">
        <v>47</v>
      </c>
      <c r="D14" s="140" t="s">
        <v>23</v>
      </c>
      <c r="E14" s="117" t="s">
        <v>30</v>
      </c>
      <c r="F14" s="117" t="s">
        <v>48</v>
      </c>
      <c r="G14" s="117" t="s">
        <v>49</v>
      </c>
      <c r="H14" s="117" t="s">
        <v>27</v>
      </c>
      <c r="I14" s="117" t="s">
        <v>28</v>
      </c>
      <c r="J14" s="122">
        <v>11</v>
      </c>
      <c r="K14" s="117">
        <v>50</v>
      </c>
      <c r="L14" s="84">
        <f t="shared" si="1"/>
        <v>550</v>
      </c>
      <c r="M14" s="24" t="str">
        <f t="shared" si="0"/>
        <v>2102000</v>
      </c>
    </row>
    <row r="15" spans="2:13" ht="14.45">
      <c r="B15" s="138">
        <v>1011</v>
      </c>
      <c r="C15" s="139" t="s">
        <v>50</v>
      </c>
      <c r="D15" s="140" t="s">
        <v>33</v>
      </c>
      <c r="E15" s="117" t="s">
        <v>30</v>
      </c>
      <c r="F15" s="117" t="s">
        <v>51</v>
      </c>
      <c r="G15" s="117" t="s">
        <v>26</v>
      </c>
      <c r="H15" s="117" t="s">
        <v>27</v>
      </c>
      <c r="I15" s="117" t="s">
        <v>28</v>
      </c>
      <c r="J15" s="122">
        <v>10</v>
      </c>
      <c r="K15" s="117">
        <v>100</v>
      </c>
      <c r="L15" s="84">
        <f t="shared" si="1"/>
        <v>1000</v>
      </c>
      <c r="M15" s="24" t="str">
        <f t="shared" si="0"/>
        <v>2651000</v>
      </c>
    </row>
    <row r="16" spans="2:13" ht="14.45">
      <c r="B16" s="138">
        <v>1012</v>
      </c>
      <c r="C16" s="139" t="s">
        <v>52</v>
      </c>
      <c r="D16" s="140" t="s">
        <v>23</v>
      </c>
      <c r="E16" s="117" t="s">
        <v>30</v>
      </c>
      <c r="F16" s="117" t="s">
        <v>53</v>
      </c>
      <c r="G16" s="117" t="s">
        <v>49</v>
      </c>
      <c r="H16" s="117" t="s">
        <v>27</v>
      </c>
      <c r="I16" s="117" t="s">
        <v>28</v>
      </c>
      <c r="J16" s="122">
        <v>13</v>
      </c>
      <c r="K16" s="117">
        <v>50</v>
      </c>
      <c r="L16" s="84">
        <f t="shared" si="1"/>
        <v>650</v>
      </c>
      <c r="M16" s="24" t="str">
        <f t="shared" si="0"/>
        <v>2632000</v>
      </c>
    </row>
    <row r="17" spans="2:13" ht="14.45">
      <c r="B17" s="138">
        <v>1013</v>
      </c>
      <c r="C17" s="139" t="s">
        <v>54</v>
      </c>
      <c r="D17" s="140" t="s">
        <v>33</v>
      </c>
      <c r="E17" s="117" t="s">
        <v>30</v>
      </c>
      <c r="F17" s="117" t="s">
        <v>55</v>
      </c>
      <c r="G17" s="117" t="s">
        <v>49</v>
      </c>
      <c r="H17" s="117" t="s">
        <v>27</v>
      </c>
      <c r="I17" s="117" t="s">
        <v>28</v>
      </c>
      <c r="J17" s="122">
        <v>14</v>
      </c>
      <c r="K17" s="117">
        <v>50</v>
      </c>
      <c r="L17" s="84">
        <f t="shared" si="1"/>
        <v>700</v>
      </c>
      <c r="M17" s="24" t="str">
        <f t="shared" si="0"/>
        <v>2642000</v>
      </c>
    </row>
    <row r="18" spans="2:13" ht="14.45">
      <c r="B18" s="138">
        <v>1014</v>
      </c>
      <c r="C18" s="139" t="s">
        <v>56</v>
      </c>
      <c r="D18" s="140" t="s">
        <v>23</v>
      </c>
      <c r="E18" s="117" t="s">
        <v>30</v>
      </c>
      <c r="F18" s="117" t="s">
        <v>36</v>
      </c>
      <c r="G18" s="117" t="s">
        <v>49</v>
      </c>
      <c r="H18" s="117" t="s">
        <v>27</v>
      </c>
      <c r="I18" s="117" t="s">
        <v>28</v>
      </c>
      <c r="J18" s="122">
        <v>15</v>
      </c>
      <c r="K18" s="117">
        <v>50</v>
      </c>
      <c r="L18" s="84">
        <f t="shared" si="1"/>
        <v>750</v>
      </c>
      <c r="M18" s="24" t="str">
        <f t="shared" si="0"/>
        <v>2662000</v>
      </c>
    </row>
    <row r="19" spans="2:13" ht="14.45">
      <c r="B19" s="138">
        <v>1015</v>
      </c>
      <c r="C19" s="139" t="s">
        <v>57</v>
      </c>
      <c r="D19" s="140" t="s">
        <v>33</v>
      </c>
      <c r="E19" s="117" t="s">
        <v>30</v>
      </c>
      <c r="F19" s="117" t="s">
        <v>38</v>
      </c>
      <c r="G19" s="117" t="s">
        <v>49</v>
      </c>
      <c r="H19" s="117" t="s">
        <v>27</v>
      </c>
      <c r="I19" s="117" t="s">
        <v>28</v>
      </c>
      <c r="J19" s="122">
        <v>16</v>
      </c>
      <c r="K19" s="117">
        <v>50</v>
      </c>
      <c r="L19" s="84">
        <f t="shared" si="1"/>
        <v>800</v>
      </c>
      <c r="M19" s="24" t="str">
        <f t="shared" si="0"/>
        <v>2202000</v>
      </c>
    </row>
    <row r="20" spans="2:13" ht="14.45">
      <c r="B20" s="138">
        <v>1016</v>
      </c>
      <c r="C20" s="139" t="s">
        <v>58</v>
      </c>
      <c r="D20" s="140" t="s">
        <v>23</v>
      </c>
      <c r="E20" s="117" t="s">
        <v>24</v>
      </c>
      <c r="F20" s="117" t="s">
        <v>59</v>
      </c>
      <c r="G20" s="117" t="s">
        <v>26</v>
      </c>
      <c r="H20" s="117" t="s">
        <v>27</v>
      </c>
      <c r="I20" s="117" t="s">
        <v>28</v>
      </c>
      <c r="J20" s="122">
        <v>10</v>
      </c>
      <c r="K20" s="117">
        <v>5000</v>
      </c>
      <c r="L20" s="84">
        <f t="shared" si="1"/>
        <v>50000</v>
      </c>
      <c r="M20" s="24" t="str">
        <f t="shared" si="0"/>
        <v>1601000</v>
      </c>
    </row>
    <row r="21" spans="2:13">
      <c r="B21" s="116"/>
      <c r="D21" s="118"/>
      <c r="L21" s="84">
        <f t="shared" si="1"/>
        <v>0</v>
      </c>
      <c r="M21" s="24" t="str">
        <f t="shared" si="0"/>
        <v/>
      </c>
    </row>
    <row r="22" spans="2:13">
      <c r="B22" s="116"/>
      <c r="D22" s="118"/>
      <c r="L22" s="84">
        <f t="shared" si="1"/>
        <v>0</v>
      </c>
      <c r="M22" s="24" t="str">
        <f t="shared" si="0"/>
        <v/>
      </c>
    </row>
    <row r="23" spans="2:13">
      <c r="B23" s="116"/>
      <c r="D23" s="118"/>
      <c r="L23" s="84">
        <f t="shared" si="1"/>
        <v>0</v>
      </c>
      <c r="M23" s="24" t="str">
        <f t="shared" si="0"/>
        <v/>
      </c>
    </row>
    <row r="24" spans="2:13">
      <c r="B24" s="116"/>
      <c r="D24" s="118"/>
      <c r="L24" s="84">
        <f t="shared" si="1"/>
        <v>0</v>
      </c>
      <c r="M24" s="24" t="str">
        <f t="shared" si="0"/>
        <v/>
      </c>
    </row>
    <row r="25" spans="2:13">
      <c r="B25" s="116"/>
      <c r="D25" s="118"/>
      <c r="L25" s="84">
        <f t="shared" ref="L25:L28" si="2">J25*K25</f>
        <v>0</v>
      </c>
      <c r="M25" s="24" t="str">
        <f t="shared" si="0"/>
        <v/>
      </c>
    </row>
    <row r="26" spans="2:13">
      <c r="B26" s="116"/>
      <c r="D26" s="118"/>
      <c r="L26" s="84">
        <f t="shared" si="2"/>
        <v>0</v>
      </c>
      <c r="M26" s="24" t="str">
        <f t="shared" si="0"/>
        <v/>
      </c>
    </row>
    <row r="27" spans="2:13">
      <c r="B27" s="116"/>
      <c r="D27" s="118"/>
      <c r="L27" s="84">
        <f t="shared" si="2"/>
        <v>0</v>
      </c>
      <c r="M27" s="24" t="str">
        <f t="shared" si="0"/>
        <v/>
      </c>
    </row>
    <row r="28" spans="2:13">
      <c r="B28" s="116"/>
      <c r="D28" s="118"/>
      <c r="L28" s="84">
        <f t="shared" si="2"/>
        <v>0</v>
      </c>
      <c r="M28" s="24" t="str">
        <f t="shared" si="0"/>
        <v/>
      </c>
    </row>
    <row r="29" spans="2:13">
      <c r="B29" s="116"/>
      <c r="D29" s="118"/>
      <c r="L29" s="84">
        <f t="shared" si="1"/>
        <v>0</v>
      </c>
      <c r="M29" s="24" t="str">
        <f t="shared" si="0"/>
        <v/>
      </c>
    </row>
    <row r="30" spans="2:13">
      <c r="B30" s="116"/>
      <c r="D30" s="118"/>
      <c r="L30" s="84">
        <f t="shared" si="1"/>
        <v>0</v>
      </c>
      <c r="M30" s="24" t="str">
        <f t="shared" si="0"/>
        <v/>
      </c>
    </row>
    <row r="31" spans="2:13">
      <c r="B31" s="116"/>
      <c r="D31" s="118"/>
      <c r="L31" s="84">
        <f t="shared" si="1"/>
        <v>0</v>
      </c>
      <c r="M31" s="24" t="str">
        <f t="shared" si="0"/>
        <v/>
      </c>
    </row>
    <row r="32" spans="2:13">
      <c r="B32" s="116"/>
      <c r="D32" s="118"/>
      <c r="L32" s="84">
        <f t="shared" si="1"/>
        <v>0</v>
      </c>
      <c r="M32" s="24" t="str">
        <f t="shared" si="0"/>
        <v/>
      </c>
    </row>
    <row r="33" spans="2:13">
      <c r="B33" s="116"/>
      <c r="D33" s="118"/>
      <c r="L33" s="84">
        <f t="shared" si="1"/>
        <v>0</v>
      </c>
      <c r="M33" s="24" t="str">
        <f t="shared" si="0"/>
        <v/>
      </c>
    </row>
    <row r="34" spans="2:13">
      <c r="B34" s="116"/>
      <c r="D34" s="118"/>
      <c r="L34" s="84">
        <f t="shared" si="1"/>
        <v>0</v>
      </c>
      <c r="M34" s="24" t="str">
        <f t="shared" si="0"/>
        <v/>
      </c>
    </row>
    <row r="35" spans="2:13">
      <c r="B35" s="116"/>
      <c r="D35" s="118"/>
      <c r="L35" s="84">
        <f t="shared" si="1"/>
        <v>0</v>
      </c>
      <c r="M35" s="24" t="str">
        <f t="shared" si="0"/>
        <v/>
      </c>
    </row>
    <row r="36" spans="2:13">
      <c r="B36" s="116"/>
      <c r="D36" s="118"/>
      <c r="L36" s="84">
        <f t="shared" si="1"/>
        <v>0</v>
      </c>
      <c r="M36" s="24" t="str">
        <f t="shared" si="0"/>
        <v/>
      </c>
    </row>
    <row r="37" spans="2:13">
      <c r="B37" s="116"/>
      <c r="D37" s="118"/>
      <c r="L37" s="84">
        <f t="shared" si="1"/>
        <v>0</v>
      </c>
      <c r="M37" s="24" t="str">
        <f t="shared" si="0"/>
        <v/>
      </c>
    </row>
    <row r="38" spans="2:13">
      <c r="B38" s="116"/>
      <c r="D38" s="118"/>
      <c r="L38" s="84">
        <f t="shared" si="1"/>
        <v>0</v>
      </c>
      <c r="M38" s="24" t="str">
        <f t="shared" si="0"/>
        <v/>
      </c>
    </row>
    <row r="39" spans="2:13">
      <c r="B39" s="116"/>
      <c r="D39" s="118"/>
      <c r="L39" s="84">
        <f t="shared" si="1"/>
        <v>0</v>
      </c>
      <c r="M39" s="24" t="str">
        <f t="shared" si="0"/>
        <v/>
      </c>
    </row>
    <row r="40" spans="2:13">
      <c r="B40" s="116"/>
      <c r="D40" s="118"/>
      <c r="L40" s="84">
        <f t="shared" si="1"/>
        <v>0</v>
      </c>
      <c r="M40" s="24" t="str">
        <f t="shared" si="0"/>
        <v/>
      </c>
    </row>
    <row r="41" spans="2:13">
      <c r="B41" s="116"/>
      <c r="D41" s="118"/>
      <c r="L41" s="84">
        <f t="shared" si="1"/>
        <v>0</v>
      </c>
      <c r="M41" s="24" t="str">
        <f t="shared" si="0"/>
        <v/>
      </c>
    </row>
    <row r="42" spans="2:13">
      <c r="B42" s="116"/>
      <c r="D42" s="118"/>
      <c r="L42" s="84">
        <f t="shared" si="1"/>
        <v>0</v>
      </c>
      <c r="M42" s="24" t="str">
        <f t="shared" si="0"/>
        <v/>
      </c>
    </row>
    <row r="43" spans="2:13">
      <c r="B43" s="116"/>
      <c r="D43" s="118"/>
      <c r="L43" s="84">
        <f t="shared" si="1"/>
        <v>0</v>
      </c>
      <c r="M43" s="24" t="str">
        <f t="shared" si="0"/>
        <v/>
      </c>
    </row>
    <row r="44" spans="2:13">
      <c r="B44" s="116"/>
      <c r="D44" s="118"/>
      <c r="L44" s="84">
        <f t="shared" si="1"/>
        <v>0</v>
      </c>
      <c r="M44" s="24" t="str">
        <f t="shared" si="0"/>
        <v/>
      </c>
    </row>
    <row r="45" spans="2:13">
      <c r="B45" s="116"/>
      <c r="D45" s="118"/>
      <c r="L45" s="84">
        <f t="shared" si="1"/>
        <v>0</v>
      </c>
      <c r="M45" s="24" t="str">
        <f t="shared" si="0"/>
        <v/>
      </c>
    </row>
    <row r="46" spans="2:13">
      <c r="B46" s="116"/>
      <c r="D46" s="118"/>
      <c r="L46" s="84">
        <f t="shared" si="1"/>
        <v>0</v>
      </c>
      <c r="M46" s="24" t="str">
        <f t="shared" si="0"/>
        <v/>
      </c>
    </row>
    <row r="47" spans="2:13">
      <c r="B47" s="116"/>
      <c r="D47" s="118"/>
      <c r="L47" s="84">
        <f t="shared" si="1"/>
        <v>0</v>
      </c>
      <c r="M47" s="24" t="str">
        <f t="shared" si="0"/>
        <v/>
      </c>
    </row>
    <row r="48" spans="2:13">
      <c r="B48" s="116"/>
      <c r="D48" s="118"/>
      <c r="L48" s="84">
        <f t="shared" si="1"/>
        <v>0</v>
      </c>
      <c r="M48" s="24" t="str">
        <f t="shared" si="0"/>
        <v/>
      </c>
    </row>
    <row r="49" spans="2:13">
      <c r="B49" s="116"/>
      <c r="D49" s="118"/>
      <c r="L49" s="84">
        <f t="shared" si="1"/>
        <v>0</v>
      </c>
      <c r="M49" s="24" t="str">
        <f t="shared" si="0"/>
        <v/>
      </c>
    </row>
    <row r="50" spans="2:13">
      <c r="B50" s="116"/>
      <c r="D50" s="118"/>
      <c r="L50" s="84">
        <f t="shared" si="1"/>
        <v>0</v>
      </c>
      <c r="M50" s="24" t="str">
        <f t="shared" si="0"/>
        <v/>
      </c>
    </row>
    <row r="51" spans="2:13">
      <c r="B51" s="116"/>
      <c r="D51" s="118"/>
      <c r="L51" s="84">
        <f t="shared" si="1"/>
        <v>0</v>
      </c>
      <c r="M51" s="24" t="str">
        <f t="shared" si="0"/>
        <v/>
      </c>
    </row>
    <row r="52" spans="2:13">
      <c r="B52" s="116"/>
      <c r="D52" s="118"/>
      <c r="L52" s="84">
        <f t="shared" si="1"/>
        <v>0</v>
      </c>
      <c r="M52" s="24" t="str">
        <f t="shared" si="0"/>
        <v/>
      </c>
    </row>
    <row r="53" spans="2:13">
      <c r="B53" s="116"/>
      <c r="D53" s="118"/>
      <c r="L53" s="84">
        <f t="shared" si="1"/>
        <v>0</v>
      </c>
      <c r="M53" s="24" t="str">
        <f t="shared" si="0"/>
        <v/>
      </c>
    </row>
    <row r="54" spans="2:13">
      <c r="B54" s="116"/>
      <c r="D54" s="118"/>
      <c r="L54" s="84">
        <f t="shared" si="1"/>
        <v>0</v>
      </c>
      <c r="M54" s="24" t="str">
        <f t="shared" si="0"/>
        <v/>
      </c>
    </row>
    <row r="55" spans="2:13">
      <c r="B55" s="116"/>
      <c r="D55" s="118"/>
      <c r="L55" s="84">
        <f t="shared" ref="L55:L118" si="3">J55*K55</f>
        <v>0</v>
      </c>
      <c r="M55" s="24" t="str">
        <f t="shared" si="0"/>
        <v/>
      </c>
    </row>
    <row r="56" spans="2:13">
      <c r="B56" s="116"/>
      <c r="D56" s="118"/>
      <c r="L56" s="84">
        <f t="shared" si="3"/>
        <v>0</v>
      </c>
      <c r="M56" s="24" t="str">
        <f t="shared" si="0"/>
        <v/>
      </c>
    </row>
    <row r="57" spans="2:13">
      <c r="B57" s="116"/>
      <c r="D57" s="118"/>
      <c r="L57" s="84">
        <f t="shared" si="3"/>
        <v>0</v>
      </c>
      <c r="M57" s="24" t="str">
        <f t="shared" si="0"/>
        <v/>
      </c>
    </row>
    <row r="58" spans="2:13">
      <c r="B58" s="116"/>
      <c r="D58" s="118"/>
      <c r="L58" s="84">
        <f t="shared" si="3"/>
        <v>0</v>
      </c>
      <c r="M58" s="24" t="str">
        <f t="shared" si="0"/>
        <v/>
      </c>
    </row>
    <row r="59" spans="2:13">
      <c r="B59" s="116"/>
      <c r="D59" s="118"/>
      <c r="L59" s="84">
        <f t="shared" si="3"/>
        <v>0</v>
      </c>
      <c r="M59" s="24" t="str">
        <f t="shared" si="0"/>
        <v/>
      </c>
    </row>
    <row r="60" spans="2:13">
      <c r="B60" s="116"/>
      <c r="D60" s="118"/>
      <c r="L60" s="84">
        <f t="shared" si="3"/>
        <v>0</v>
      </c>
      <c r="M60" s="24" t="str">
        <f t="shared" si="0"/>
        <v/>
      </c>
    </row>
    <row r="61" spans="2:13">
      <c r="B61" s="116"/>
      <c r="D61" s="118"/>
      <c r="L61" s="84">
        <f t="shared" si="3"/>
        <v>0</v>
      </c>
      <c r="M61" s="24" t="str">
        <f t="shared" si="0"/>
        <v/>
      </c>
    </row>
    <row r="62" spans="2:13">
      <c r="B62" s="116"/>
      <c r="D62" s="118"/>
      <c r="L62" s="84">
        <f t="shared" si="3"/>
        <v>0</v>
      </c>
      <c r="M62" s="24" t="str">
        <f t="shared" si="0"/>
        <v/>
      </c>
    </row>
    <row r="63" spans="2:13">
      <c r="B63" s="116"/>
      <c r="D63" s="118"/>
      <c r="L63" s="84">
        <f t="shared" si="3"/>
        <v>0</v>
      </c>
      <c r="M63" s="24" t="str">
        <f t="shared" si="0"/>
        <v/>
      </c>
    </row>
    <row r="64" spans="2:13">
      <c r="B64" s="116"/>
      <c r="D64" s="118"/>
      <c r="L64" s="84">
        <f t="shared" si="3"/>
        <v>0</v>
      </c>
      <c r="M64" s="24" t="str">
        <f t="shared" si="0"/>
        <v/>
      </c>
    </row>
    <row r="65" spans="2:13">
      <c r="B65" s="116"/>
      <c r="D65" s="118"/>
      <c r="L65" s="84">
        <f t="shared" si="3"/>
        <v>0</v>
      </c>
      <c r="M65" s="24" t="str">
        <f t="shared" si="0"/>
        <v/>
      </c>
    </row>
    <row r="66" spans="2:13">
      <c r="B66" s="116"/>
      <c r="D66" s="118"/>
      <c r="L66" s="84">
        <f t="shared" si="3"/>
        <v>0</v>
      </c>
      <c r="M66" s="24" t="str">
        <f t="shared" si="0"/>
        <v/>
      </c>
    </row>
    <row r="67" spans="2:13">
      <c r="B67" s="116"/>
      <c r="D67" s="118"/>
      <c r="L67" s="84">
        <f t="shared" si="3"/>
        <v>0</v>
      </c>
      <c r="M67" s="24" t="str">
        <f t="shared" si="0"/>
        <v/>
      </c>
    </row>
    <row r="68" spans="2:13">
      <c r="B68" s="116"/>
      <c r="D68" s="118"/>
      <c r="L68" s="84">
        <f t="shared" si="3"/>
        <v>0</v>
      </c>
      <c r="M68" s="24" t="str">
        <f t="shared" ref="M68:M131" si="4">_xlfn.CONCAT(LEFT(E68,1),LEFT(F68,2),LEFT(G68,1),LEFT(H68,1),LEFT(I68,2))</f>
        <v/>
      </c>
    </row>
    <row r="69" spans="2:13">
      <c r="B69" s="116"/>
      <c r="D69" s="118"/>
      <c r="L69" s="84">
        <f t="shared" si="3"/>
        <v>0</v>
      </c>
      <c r="M69" s="24" t="str">
        <f t="shared" si="4"/>
        <v/>
      </c>
    </row>
    <row r="70" spans="2:13">
      <c r="B70" s="116"/>
      <c r="D70" s="118"/>
      <c r="L70" s="84">
        <f t="shared" si="3"/>
        <v>0</v>
      </c>
      <c r="M70" s="24" t="str">
        <f t="shared" si="4"/>
        <v/>
      </c>
    </row>
    <row r="71" spans="2:13">
      <c r="B71" s="116"/>
      <c r="D71" s="118"/>
      <c r="L71" s="84">
        <f t="shared" si="3"/>
        <v>0</v>
      </c>
      <c r="M71" s="24" t="str">
        <f t="shared" si="4"/>
        <v/>
      </c>
    </row>
    <row r="72" spans="2:13">
      <c r="B72" s="116"/>
      <c r="D72" s="118"/>
      <c r="L72" s="84">
        <f t="shared" si="3"/>
        <v>0</v>
      </c>
      <c r="M72" s="24" t="str">
        <f t="shared" si="4"/>
        <v/>
      </c>
    </row>
    <row r="73" spans="2:13">
      <c r="B73" s="116"/>
      <c r="D73" s="118"/>
      <c r="L73" s="84">
        <f t="shared" si="3"/>
        <v>0</v>
      </c>
      <c r="M73" s="24" t="str">
        <f t="shared" si="4"/>
        <v/>
      </c>
    </row>
    <row r="74" spans="2:13">
      <c r="B74" s="116"/>
      <c r="D74" s="118"/>
      <c r="L74" s="84">
        <f t="shared" si="3"/>
        <v>0</v>
      </c>
      <c r="M74" s="24" t="str">
        <f t="shared" si="4"/>
        <v/>
      </c>
    </row>
    <row r="75" spans="2:13">
      <c r="B75" s="116"/>
      <c r="D75" s="118"/>
      <c r="L75" s="84">
        <f t="shared" si="3"/>
        <v>0</v>
      </c>
      <c r="M75" s="24" t="str">
        <f t="shared" si="4"/>
        <v/>
      </c>
    </row>
    <row r="76" spans="2:13">
      <c r="B76" s="116"/>
      <c r="D76" s="118"/>
      <c r="L76" s="84">
        <f t="shared" si="3"/>
        <v>0</v>
      </c>
      <c r="M76" s="24" t="str">
        <f t="shared" si="4"/>
        <v/>
      </c>
    </row>
    <row r="77" spans="2:13">
      <c r="B77" s="116"/>
      <c r="D77" s="118"/>
      <c r="L77" s="84">
        <f t="shared" si="3"/>
        <v>0</v>
      </c>
      <c r="M77" s="24" t="str">
        <f t="shared" si="4"/>
        <v/>
      </c>
    </row>
    <row r="78" spans="2:13">
      <c r="B78" s="116"/>
      <c r="D78" s="118"/>
      <c r="L78" s="84">
        <f t="shared" si="3"/>
        <v>0</v>
      </c>
      <c r="M78" s="24" t="str">
        <f t="shared" si="4"/>
        <v/>
      </c>
    </row>
    <row r="79" spans="2:13">
      <c r="B79" s="116"/>
      <c r="D79" s="118"/>
      <c r="L79" s="84">
        <f t="shared" si="3"/>
        <v>0</v>
      </c>
      <c r="M79" s="24" t="str">
        <f t="shared" si="4"/>
        <v/>
      </c>
    </row>
    <row r="80" spans="2:13">
      <c r="B80" s="116"/>
      <c r="D80" s="118"/>
      <c r="L80" s="84">
        <f t="shared" si="3"/>
        <v>0</v>
      </c>
      <c r="M80" s="24" t="str">
        <f t="shared" si="4"/>
        <v/>
      </c>
    </row>
    <row r="81" spans="2:13">
      <c r="B81" s="116"/>
      <c r="D81" s="118"/>
      <c r="L81" s="84">
        <f t="shared" si="3"/>
        <v>0</v>
      </c>
      <c r="M81" s="24" t="str">
        <f t="shared" si="4"/>
        <v/>
      </c>
    </row>
    <row r="82" spans="2:13">
      <c r="B82" s="116"/>
      <c r="D82" s="118"/>
      <c r="L82" s="84">
        <f t="shared" si="3"/>
        <v>0</v>
      </c>
      <c r="M82" s="24" t="str">
        <f t="shared" si="4"/>
        <v/>
      </c>
    </row>
    <row r="83" spans="2:13">
      <c r="B83" s="116"/>
      <c r="D83" s="118"/>
      <c r="L83" s="84">
        <f t="shared" si="3"/>
        <v>0</v>
      </c>
      <c r="M83" s="24" t="str">
        <f t="shared" si="4"/>
        <v/>
      </c>
    </row>
    <row r="84" spans="2:13">
      <c r="B84" s="116"/>
      <c r="D84" s="118"/>
      <c r="L84" s="84">
        <f t="shared" si="3"/>
        <v>0</v>
      </c>
      <c r="M84" s="24" t="str">
        <f t="shared" si="4"/>
        <v/>
      </c>
    </row>
    <row r="85" spans="2:13">
      <c r="B85" s="116"/>
      <c r="D85" s="118"/>
      <c r="L85" s="84">
        <f t="shared" si="3"/>
        <v>0</v>
      </c>
      <c r="M85" s="24" t="str">
        <f t="shared" si="4"/>
        <v/>
      </c>
    </row>
    <row r="86" spans="2:13">
      <c r="B86" s="116"/>
      <c r="D86" s="118"/>
      <c r="L86" s="84">
        <f t="shared" si="3"/>
        <v>0</v>
      </c>
      <c r="M86" s="24" t="str">
        <f t="shared" si="4"/>
        <v/>
      </c>
    </row>
    <row r="87" spans="2:13">
      <c r="B87" s="116"/>
      <c r="D87" s="118"/>
      <c r="L87" s="84">
        <f t="shared" si="3"/>
        <v>0</v>
      </c>
      <c r="M87" s="24" t="str">
        <f t="shared" si="4"/>
        <v/>
      </c>
    </row>
    <row r="88" spans="2:13">
      <c r="B88" s="116"/>
      <c r="D88" s="118"/>
      <c r="L88" s="84">
        <f t="shared" si="3"/>
        <v>0</v>
      </c>
      <c r="M88" s="24" t="str">
        <f t="shared" si="4"/>
        <v/>
      </c>
    </row>
    <row r="89" spans="2:13">
      <c r="B89" s="116"/>
      <c r="D89" s="118"/>
      <c r="L89" s="84">
        <f t="shared" si="3"/>
        <v>0</v>
      </c>
      <c r="M89" s="24" t="str">
        <f t="shared" si="4"/>
        <v/>
      </c>
    </row>
    <row r="90" spans="2:13">
      <c r="B90" s="116"/>
      <c r="D90" s="118"/>
      <c r="L90" s="84">
        <f t="shared" si="3"/>
        <v>0</v>
      </c>
      <c r="M90" s="24" t="str">
        <f t="shared" si="4"/>
        <v/>
      </c>
    </row>
    <row r="91" spans="2:13">
      <c r="B91" s="116"/>
      <c r="D91" s="118"/>
      <c r="L91" s="84">
        <f t="shared" si="3"/>
        <v>0</v>
      </c>
      <c r="M91" s="24" t="str">
        <f t="shared" si="4"/>
        <v/>
      </c>
    </row>
    <row r="92" spans="2:13">
      <c r="B92" s="116"/>
      <c r="D92" s="118"/>
      <c r="L92" s="84">
        <f t="shared" si="3"/>
        <v>0</v>
      </c>
      <c r="M92" s="24" t="str">
        <f t="shared" si="4"/>
        <v/>
      </c>
    </row>
    <row r="93" spans="2:13">
      <c r="B93" s="116"/>
      <c r="D93" s="118"/>
      <c r="L93" s="84">
        <f t="shared" si="3"/>
        <v>0</v>
      </c>
      <c r="M93" s="24" t="str">
        <f t="shared" si="4"/>
        <v/>
      </c>
    </row>
    <row r="94" spans="2:13">
      <c r="B94" s="116"/>
      <c r="D94" s="118"/>
      <c r="L94" s="84">
        <f t="shared" si="3"/>
        <v>0</v>
      </c>
      <c r="M94" s="24" t="str">
        <f t="shared" si="4"/>
        <v/>
      </c>
    </row>
    <row r="95" spans="2:13">
      <c r="B95" s="116"/>
      <c r="D95" s="118"/>
      <c r="L95" s="84">
        <f t="shared" si="3"/>
        <v>0</v>
      </c>
      <c r="M95" s="24" t="str">
        <f t="shared" si="4"/>
        <v/>
      </c>
    </row>
    <row r="96" spans="2:13">
      <c r="B96" s="116"/>
      <c r="D96" s="118"/>
      <c r="L96" s="84">
        <f t="shared" si="3"/>
        <v>0</v>
      </c>
      <c r="M96" s="24" t="str">
        <f t="shared" si="4"/>
        <v/>
      </c>
    </row>
    <row r="97" spans="2:13">
      <c r="B97" s="116"/>
      <c r="D97" s="118"/>
      <c r="L97" s="84">
        <f t="shared" si="3"/>
        <v>0</v>
      </c>
      <c r="M97" s="24" t="str">
        <f t="shared" si="4"/>
        <v/>
      </c>
    </row>
    <row r="98" spans="2:13">
      <c r="B98" s="116"/>
      <c r="D98" s="118"/>
      <c r="L98" s="84">
        <f t="shared" si="3"/>
        <v>0</v>
      </c>
      <c r="M98" s="24" t="str">
        <f t="shared" si="4"/>
        <v/>
      </c>
    </row>
    <row r="99" spans="2:13">
      <c r="B99" s="116"/>
      <c r="D99" s="118"/>
      <c r="L99" s="84">
        <f t="shared" si="3"/>
        <v>0</v>
      </c>
      <c r="M99" s="24" t="str">
        <f t="shared" si="4"/>
        <v/>
      </c>
    </row>
    <row r="100" spans="2:13">
      <c r="B100" s="116"/>
      <c r="D100" s="118"/>
      <c r="L100" s="84">
        <f t="shared" si="3"/>
        <v>0</v>
      </c>
      <c r="M100" s="24" t="str">
        <f t="shared" si="4"/>
        <v/>
      </c>
    </row>
    <row r="101" spans="2:13">
      <c r="B101" s="116"/>
      <c r="D101" s="118"/>
      <c r="L101" s="84">
        <f t="shared" si="3"/>
        <v>0</v>
      </c>
      <c r="M101" s="24" t="str">
        <f t="shared" si="4"/>
        <v/>
      </c>
    </row>
    <row r="102" spans="2:13">
      <c r="B102" s="116"/>
      <c r="D102" s="118"/>
      <c r="L102" s="84">
        <f t="shared" si="3"/>
        <v>0</v>
      </c>
      <c r="M102" s="24" t="str">
        <f t="shared" si="4"/>
        <v/>
      </c>
    </row>
    <row r="103" spans="2:13">
      <c r="B103" s="116"/>
      <c r="D103" s="118"/>
      <c r="L103" s="84">
        <f t="shared" si="3"/>
        <v>0</v>
      </c>
      <c r="M103" s="24" t="str">
        <f t="shared" si="4"/>
        <v/>
      </c>
    </row>
    <row r="104" spans="2:13">
      <c r="B104" s="116"/>
      <c r="D104" s="118"/>
      <c r="L104" s="84">
        <f t="shared" si="3"/>
        <v>0</v>
      </c>
      <c r="M104" s="24" t="str">
        <f t="shared" si="4"/>
        <v/>
      </c>
    </row>
    <row r="105" spans="2:13">
      <c r="B105" s="116"/>
      <c r="D105" s="118"/>
      <c r="L105" s="84">
        <f t="shared" si="3"/>
        <v>0</v>
      </c>
      <c r="M105" s="24" t="str">
        <f t="shared" si="4"/>
        <v/>
      </c>
    </row>
    <row r="106" spans="2:13">
      <c r="B106" s="116"/>
      <c r="D106" s="118"/>
      <c r="L106" s="84">
        <f t="shared" si="3"/>
        <v>0</v>
      </c>
      <c r="M106" s="24" t="str">
        <f t="shared" si="4"/>
        <v/>
      </c>
    </row>
    <row r="107" spans="2:13">
      <c r="B107" s="116"/>
      <c r="D107" s="118"/>
      <c r="L107" s="84">
        <f t="shared" si="3"/>
        <v>0</v>
      </c>
      <c r="M107" s="24" t="str">
        <f t="shared" si="4"/>
        <v/>
      </c>
    </row>
    <row r="108" spans="2:13">
      <c r="B108" s="116"/>
      <c r="D108" s="118"/>
      <c r="L108" s="84">
        <f t="shared" si="3"/>
        <v>0</v>
      </c>
      <c r="M108" s="24" t="str">
        <f t="shared" si="4"/>
        <v/>
      </c>
    </row>
    <row r="109" spans="2:13">
      <c r="B109" s="116"/>
      <c r="D109" s="118"/>
      <c r="L109" s="84">
        <f t="shared" si="3"/>
        <v>0</v>
      </c>
      <c r="M109" s="24" t="str">
        <f t="shared" si="4"/>
        <v/>
      </c>
    </row>
    <row r="110" spans="2:13">
      <c r="B110" s="116"/>
      <c r="D110" s="118"/>
      <c r="L110" s="84">
        <f t="shared" si="3"/>
        <v>0</v>
      </c>
      <c r="M110" s="24" t="str">
        <f t="shared" si="4"/>
        <v/>
      </c>
    </row>
    <row r="111" spans="2:13">
      <c r="B111" s="116"/>
      <c r="D111" s="118"/>
      <c r="L111" s="84">
        <f t="shared" si="3"/>
        <v>0</v>
      </c>
      <c r="M111" s="24" t="str">
        <f t="shared" si="4"/>
        <v/>
      </c>
    </row>
    <row r="112" spans="2:13">
      <c r="B112" s="116"/>
      <c r="D112" s="118"/>
      <c r="L112" s="84">
        <f t="shared" si="3"/>
        <v>0</v>
      </c>
      <c r="M112" s="24" t="str">
        <f t="shared" si="4"/>
        <v/>
      </c>
    </row>
    <row r="113" spans="2:13">
      <c r="B113" s="116"/>
      <c r="D113" s="118"/>
      <c r="L113" s="84">
        <f t="shared" si="3"/>
        <v>0</v>
      </c>
      <c r="M113" s="24" t="str">
        <f t="shared" si="4"/>
        <v/>
      </c>
    </row>
    <row r="114" spans="2:13">
      <c r="B114" s="116"/>
      <c r="D114" s="118"/>
      <c r="L114" s="84">
        <f t="shared" si="3"/>
        <v>0</v>
      </c>
      <c r="M114" s="24" t="str">
        <f t="shared" si="4"/>
        <v/>
      </c>
    </row>
    <row r="115" spans="2:13">
      <c r="B115" s="116"/>
      <c r="D115" s="118"/>
      <c r="L115" s="84">
        <f t="shared" si="3"/>
        <v>0</v>
      </c>
      <c r="M115" s="24" t="str">
        <f t="shared" si="4"/>
        <v/>
      </c>
    </row>
    <row r="116" spans="2:13">
      <c r="B116" s="116"/>
      <c r="D116" s="118"/>
      <c r="L116" s="84">
        <f t="shared" si="3"/>
        <v>0</v>
      </c>
      <c r="M116" s="24" t="str">
        <f t="shared" si="4"/>
        <v/>
      </c>
    </row>
    <row r="117" spans="2:13">
      <c r="B117" s="116"/>
      <c r="D117" s="118"/>
      <c r="L117" s="84">
        <f t="shared" si="3"/>
        <v>0</v>
      </c>
      <c r="M117" s="24" t="str">
        <f t="shared" si="4"/>
        <v/>
      </c>
    </row>
    <row r="118" spans="2:13">
      <c r="B118" s="116"/>
      <c r="D118" s="118"/>
      <c r="L118" s="84">
        <f t="shared" si="3"/>
        <v>0</v>
      </c>
      <c r="M118" s="24" t="str">
        <f t="shared" si="4"/>
        <v/>
      </c>
    </row>
    <row r="119" spans="2:13">
      <c r="B119" s="116"/>
      <c r="D119" s="118"/>
      <c r="L119" s="84">
        <f t="shared" ref="L119:L182" si="5">J119*K119</f>
        <v>0</v>
      </c>
      <c r="M119" s="24" t="str">
        <f t="shared" si="4"/>
        <v/>
      </c>
    </row>
    <row r="120" spans="2:13">
      <c r="B120" s="116"/>
      <c r="D120" s="118"/>
      <c r="L120" s="84">
        <f t="shared" si="5"/>
        <v>0</v>
      </c>
      <c r="M120" s="24" t="str">
        <f t="shared" si="4"/>
        <v/>
      </c>
    </row>
    <row r="121" spans="2:13">
      <c r="B121" s="116"/>
      <c r="D121" s="118"/>
      <c r="L121" s="84">
        <f t="shared" si="5"/>
        <v>0</v>
      </c>
      <c r="M121" s="24" t="str">
        <f t="shared" si="4"/>
        <v/>
      </c>
    </row>
    <row r="122" spans="2:13">
      <c r="B122" s="116"/>
      <c r="D122" s="118"/>
      <c r="L122" s="84">
        <f t="shared" si="5"/>
        <v>0</v>
      </c>
      <c r="M122" s="24" t="str">
        <f t="shared" si="4"/>
        <v/>
      </c>
    </row>
    <row r="123" spans="2:13">
      <c r="B123" s="116"/>
      <c r="D123" s="118"/>
      <c r="L123" s="84">
        <f t="shared" si="5"/>
        <v>0</v>
      </c>
      <c r="M123" s="24" t="str">
        <f t="shared" si="4"/>
        <v/>
      </c>
    </row>
    <row r="124" spans="2:13">
      <c r="B124" s="116"/>
      <c r="D124" s="118"/>
      <c r="L124" s="84">
        <f t="shared" si="5"/>
        <v>0</v>
      </c>
      <c r="M124" s="24" t="str">
        <f t="shared" si="4"/>
        <v/>
      </c>
    </row>
    <row r="125" spans="2:13">
      <c r="B125" s="116"/>
      <c r="D125" s="118"/>
      <c r="L125" s="84">
        <f t="shared" si="5"/>
        <v>0</v>
      </c>
      <c r="M125" s="24" t="str">
        <f t="shared" si="4"/>
        <v/>
      </c>
    </row>
    <row r="126" spans="2:13">
      <c r="B126" s="116"/>
      <c r="D126" s="118"/>
      <c r="L126" s="84">
        <f t="shared" si="5"/>
        <v>0</v>
      </c>
      <c r="M126" s="24" t="str">
        <f t="shared" si="4"/>
        <v/>
      </c>
    </row>
    <row r="127" spans="2:13">
      <c r="B127" s="116"/>
      <c r="D127" s="118"/>
      <c r="L127" s="84">
        <f t="shared" si="5"/>
        <v>0</v>
      </c>
      <c r="M127" s="24" t="str">
        <f t="shared" si="4"/>
        <v/>
      </c>
    </row>
    <row r="128" spans="2:13">
      <c r="B128" s="116"/>
      <c r="D128" s="118"/>
      <c r="L128" s="84">
        <f t="shared" si="5"/>
        <v>0</v>
      </c>
      <c r="M128" s="24" t="str">
        <f t="shared" si="4"/>
        <v/>
      </c>
    </row>
    <row r="129" spans="2:13">
      <c r="B129" s="116"/>
      <c r="D129" s="118"/>
      <c r="L129" s="84">
        <f t="shared" si="5"/>
        <v>0</v>
      </c>
      <c r="M129" s="24" t="str">
        <f t="shared" si="4"/>
        <v/>
      </c>
    </row>
    <row r="130" spans="2:13">
      <c r="B130" s="116"/>
      <c r="D130" s="118"/>
      <c r="L130" s="84">
        <f t="shared" si="5"/>
        <v>0</v>
      </c>
      <c r="M130" s="24" t="str">
        <f t="shared" si="4"/>
        <v/>
      </c>
    </row>
    <row r="131" spans="2:13">
      <c r="B131" s="116"/>
      <c r="D131" s="118"/>
      <c r="L131" s="84">
        <f t="shared" si="5"/>
        <v>0</v>
      </c>
      <c r="M131" s="24" t="str">
        <f t="shared" si="4"/>
        <v/>
      </c>
    </row>
    <row r="132" spans="2:13">
      <c r="B132" s="116"/>
      <c r="D132" s="118"/>
      <c r="L132" s="84">
        <f t="shared" si="5"/>
        <v>0</v>
      </c>
      <c r="M132" s="24" t="str">
        <f t="shared" ref="M132:M195" si="6">_xlfn.CONCAT(LEFT(E132,1),LEFT(F132,2),LEFT(G132,1),LEFT(H132,1),LEFT(I132,2))</f>
        <v/>
      </c>
    </row>
    <row r="133" spans="2:13">
      <c r="B133" s="116"/>
      <c r="D133" s="118"/>
      <c r="L133" s="84">
        <f t="shared" si="5"/>
        <v>0</v>
      </c>
      <c r="M133" s="24" t="str">
        <f t="shared" si="6"/>
        <v/>
      </c>
    </row>
    <row r="134" spans="2:13">
      <c r="B134" s="116"/>
      <c r="D134" s="118"/>
      <c r="L134" s="84">
        <f t="shared" si="5"/>
        <v>0</v>
      </c>
      <c r="M134" s="24" t="str">
        <f t="shared" si="6"/>
        <v/>
      </c>
    </row>
    <row r="135" spans="2:13">
      <c r="B135" s="116"/>
      <c r="D135" s="118"/>
      <c r="L135" s="84">
        <f t="shared" si="5"/>
        <v>0</v>
      </c>
      <c r="M135" s="24" t="str">
        <f t="shared" si="6"/>
        <v/>
      </c>
    </row>
    <row r="136" spans="2:13">
      <c r="B136" s="116"/>
      <c r="D136" s="118"/>
      <c r="L136" s="84">
        <f t="shared" si="5"/>
        <v>0</v>
      </c>
      <c r="M136" s="24" t="str">
        <f t="shared" si="6"/>
        <v/>
      </c>
    </row>
    <row r="137" spans="2:13">
      <c r="B137" s="116"/>
      <c r="D137" s="118"/>
      <c r="L137" s="84">
        <f t="shared" si="5"/>
        <v>0</v>
      </c>
      <c r="M137" s="24" t="str">
        <f t="shared" si="6"/>
        <v/>
      </c>
    </row>
    <row r="138" spans="2:13">
      <c r="B138" s="116"/>
      <c r="D138" s="118"/>
      <c r="L138" s="84">
        <f t="shared" si="5"/>
        <v>0</v>
      </c>
      <c r="M138" s="24" t="str">
        <f t="shared" si="6"/>
        <v/>
      </c>
    </row>
    <row r="139" spans="2:13">
      <c r="B139" s="116"/>
      <c r="D139" s="118"/>
      <c r="L139" s="84">
        <f t="shared" si="5"/>
        <v>0</v>
      </c>
      <c r="M139" s="24" t="str">
        <f t="shared" si="6"/>
        <v/>
      </c>
    </row>
    <row r="140" spans="2:13">
      <c r="B140" s="116"/>
      <c r="D140" s="118"/>
      <c r="L140" s="84">
        <f t="shared" si="5"/>
        <v>0</v>
      </c>
      <c r="M140" s="24" t="str">
        <f t="shared" si="6"/>
        <v/>
      </c>
    </row>
    <row r="141" spans="2:13">
      <c r="B141" s="116"/>
      <c r="D141" s="118"/>
      <c r="L141" s="84">
        <f t="shared" si="5"/>
        <v>0</v>
      </c>
      <c r="M141" s="24" t="str">
        <f t="shared" si="6"/>
        <v/>
      </c>
    </row>
    <row r="142" spans="2:13">
      <c r="B142" s="116"/>
      <c r="D142" s="118"/>
      <c r="L142" s="84">
        <f t="shared" si="5"/>
        <v>0</v>
      </c>
      <c r="M142" s="24" t="str">
        <f t="shared" si="6"/>
        <v/>
      </c>
    </row>
    <row r="143" spans="2:13">
      <c r="B143" s="116"/>
      <c r="D143" s="118"/>
      <c r="L143" s="84">
        <f t="shared" si="5"/>
        <v>0</v>
      </c>
      <c r="M143" s="24" t="str">
        <f t="shared" si="6"/>
        <v/>
      </c>
    </row>
    <row r="144" spans="2:13">
      <c r="B144" s="116"/>
      <c r="D144" s="118"/>
      <c r="L144" s="84">
        <f t="shared" si="5"/>
        <v>0</v>
      </c>
      <c r="M144" s="24" t="str">
        <f t="shared" si="6"/>
        <v/>
      </c>
    </row>
    <row r="145" spans="2:13">
      <c r="B145" s="116"/>
      <c r="D145" s="118"/>
      <c r="L145" s="84">
        <f t="shared" si="5"/>
        <v>0</v>
      </c>
      <c r="M145" s="24" t="str">
        <f t="shared" si="6"/>
        <v/>
      </c>
    </row>
    <row r="146" spans="2:13">
      <c r="B146" s="116"/>
      <c r="D146" s="118"/>
      <c r="L146" s="84">
        <f t="shared" si="5"/>
        <v>0</v>
      </c>
      <c r="M146" s="24" t="str">
        <f t="shared" si="6"/>
        <v/>
      </c>
    </row>
    <row r="147" spans="2:13">
      <c r="B147" s="116"/>
      <c r="D147" s="118"/>
      <c r="L147" s="84">
        <f t="shared" si="5"/>
        <v>0</v>
      </c>
      <c r="M147" s="24" t="str">
        <f t="shared" si="6"/>
        <v/>
      </c>
    </row>
    <row r="148" spans="2:13">
      <c r="B148" s="116"/>
      <c r="D148" s="118"/>
      <c r="L148" s="84">
        <f t="shared" si="5"/>
        <v>0</v>
      </c>
      <c r="M148" s="24" t="str">
        <f t="shared" si="6"/>
        <v/>
      </c>
    </row>
    <row r="149" spans="2:13">
      <c r="B149" s="116"/>
      <c r="D149" s="118"/>
      <c r="L149" s="84">
        <f t="shared" si="5"/>
        <v>0</v>
      </c>
      <c r="M149" s="24" t="str">
        <f t="shared" si="6"/>
        <v/>
      </c>
    </row>
    <row r="150" spans="2:13">
      <c r="B150" s="116"/>
      <c r="D150" s="118"/>
      <c r="L150" s="84">
        <f t="shared" si="5"/>
        <v>0</v>
      </c>
      <c r="M150" s="24" t="str">
        <f t="shared" si="6"/>
        <v/>
      </c>
    </row>
    <row r="151" spans="2:13">
      <c r="B151" s="116"/>
      <c r="D151" s="118"/>
      <c r="L151" s="84">
        <f t="shared" si="5"/>
        <v>0</v>
      </c>
      <c r="M151" s="24" t="str">
        <f t="shared" si="6"/>
        <v/>
      </c>
    </row>
    <row r="152" spans="2:13">
      <c r="B152" s="116"/>
      <c r="D152" s="118"/>
      <c r="L152" s="84">
        <f t="shared" si="5"/>
        <v>0</v>
      </c>
      <c r="M152" s="24" t="str">
        <f t="shared" si="6"/>
        <v/>
      </c>
    </row>
    <row r="153" spans="2:13">
      <c r="B153" s="116"/>
      <c r="D153" s="118"/>
      <c r="L153" s="84">
        <f t="shared" si="5"/>
        <v>0</v>
      </c>
      <c r="M153" s="24" t="str">
        <f t="shared" si="6"/>
        <v/>
      </c>
    </row>
    <row r="154" spans="2:13">
      <c r="B154" s="116"/>
      <c r="D154" s="118"/>
      <c r="L154" s="84">
        <f t="shared" si="5"/>
        <v>0</v>
      </c>
      <c r="M154" s="24" t="str">
        <f t="shared" si="6"/>
        <v/>
      </c>
    </row>
    <row r="155" spans="2:13">
      <c r="B155" s="116"/>
      <c r="D155" s="118"/>
      <c r="L155" s="84">
        <f t="shared" si="5"/>
        <v>0</v>
      </c>
      <c r="M155" s="24" t="str">
        <f t="shared" si="6"/>
        <v/>
      </c>
    </row>
    <row r="156" spans="2:13">
      <c r="B156" s="116"/>
      <c r="D156" s="118"/>
      <c r="L156" s="84">
        <f t="shared" si="5"/>
        <v>0</v>
      </c>
      <c r="M156" s="24" t="str">
        <f t="shared" si="6"/>
        <v/>
      </c>
    </row>
    <row r="157" spans="2:13">
      <c r="B157" s="116"/>
      <c r="D157" s="118"/>
      <c r="L157" s="84">
        <f t="shared" si="5"/>
        <v>0</v>
      </c>
      <c r="M157" s="24" t="str">
        <f t="shared" si="6"/>
        <v/>
      </c>
    </row>
    <row r="158" spans="2:13">
      <c r="B158" s="116"/>
      <c r="D158" s="118"/>
      <c r="L158" s="84">
        <f t="shared" si="5"/>
        <v>0</v>
      </c>
      <c r="M158" s="24" t="str">
        <f t="shared" si="6"/>
        <v/>
      </c>
    </row>
    <row r="159" spans="2:13">
      <c r="B159" s="116"/>
      <c r="D159" s="118"/>
      <c r="L159" s="84">
        <f t="shared" si="5"/>
        <v>0</v>
      </c>
      <c r="M159" s="24" t="str">
        <f t="shared" si="6"/>
        <v/>
      </c>
    </row>
    <row r="160" spans="2:13">
      <c r="B160" s="116"/>
      <c r="D160" s="118"/>
      <c r="L160" s="84">
        <f t="shared" si="5"/>
        <v>0</v>
      </c>
      <c r="M160" s="24" t="str">
        <f t="shared" si="6"/>
        <v/>
      </c>
    </row>
    <row r="161" spans="2:13">
      <c r="B161" s="116"/>
      <c r="D161" s="118"/>
      <c r="L161" s="84">
        <f t="shared" si="5"/>
        <v>0</v>
      </c>
      <c r="M161" s="24" t="str">
        <f t="shared" si="6"/>
        <v/>
      </c>
    </row>
    <row r="162" spans="2:13">
      <c r="B162" s="116"/>
      <c r="D162" s="118"/>
      <c r="L162" s="84">
        <f t="shared" si="5"/>
        <v>0</v>
      </c>
      <c r="M162" s="24" t="str">
        <f t="shared" si="6"/>
        <v/>
      </c>
    </row>
    <row r="163" spans="2:13">
      <c r="B163" s="116"/>
      <c r="D163" s="118"/>
      <c r="L163" s="84">
        <f t="shared" si="5"/>
        <v>0</v>
      </c>
      <c r="M163" s="24" t="str">
        <f t="shared" si="6"/>
        <v/>
      </c>
    </row>
    <row r="164" spans="2:13">
      <c r="B164" s="116"/>
      <c r="D164" s="118"/>
      <c r="L164" s="84">
        <f t="shared" si="5"/>
        <v>0</v>
      </c>
      <c r="M164" s="24" t="str">
        <f t="shared" si="6"/>
        <v/>
      </c>
    </row>
    <row r="165" spans="2:13">
      <c r="B165" s="116"/>
      <c r="D165" s="118"/>
      <c r="L165" s="84">
        <f t="shared" si="5"/>
        <v>0</v>
      </c>
      <c r="M165" s="24" t="str">
        <f t="shared" si="6"/>
        <v/>
      </c>
    </row>
    <row r="166" spans="2:13">
      <c r="B166" s="116"/>
      <c r="D166" s="118"/>
      <c r="L166" s="84">
        <f t="shared" si="5"/>
        <v>0</v>
      </c>
      <c r="M166" s="24" t="str">
        <f t="shared" si="6"/>
        <v/>
      </c>
    </row>
    <row r="167" spans="2:13">
      <c r="B167" s="116"/>
      <c r="D167" s="118"/>
      <c r="L167" s="84">
        <f t="shared" si="5"/>
        <v>0</v>
      </c>
      <c r="M167" s="24" t="str">
        <f t="shared" si="6"/>
        <v/>
      </c>
    </row>
    <row r="168" spans="2:13">
      <c r="B168" s="116"/>
      <c r="D168" s="118"/>
      <c r="L168" s="84">
        <f t="shared" si="5"/>
        <v>0</v>
      </c>
      <c r="M168" s="24" t="str">
        <f t="shared" si="6"/>
        <v/>
      </c>
    </row>
    <row r="169" spans="2:13">
      <c r="B169" s="116"/>
      <c r="D169" s="118"/>
      <c r="L169" s="84">
        <f t="shared" si="5"/>
        <v>0</v>
      </c>
      <c r="M169" s="24" t="str">
        <f t="shared" si="6"/>
        <v/>
      </c>
    </row>
    <row r="170" spans="2:13">
      <c r="B170" s="116"/>
      <c r="D170" s="118"/>
      <c r="L170" s="84">
        <f t="shared" si="5"/>
        <v>0</v>
      </c>
      <c r="M170" s="24" t="str">
        <f t="shared" si="6"/>
        <v/>
      </c>
    </row>
    <row r="171" spans="2:13">
      <c r="B171" s="116"/>
      <c r="D171" s="118"/>
      <c r="L171" s="84">
        <f t="shared" si="5"/>
        <v>0</v>
      </c>
      <c r="M171" s="24" t="str">
        <f t="shared" si="6"/>
        <v/>
      </c>
    </row>
    <row r="172" spans="2:13">
      <c r="B172" s="116"/>
      <c r="D172" s="118"/>
      <c r="L172" s="84">
        <f t="shared" si="5"/>
        <v>0</v>
      </c>
      <c r="M172" s="24" t="str">
        <f t="shared" si="6"/>
        <v/>
      </c>
    </row>
    <row r="173" spans="2:13">
      <c r="B173" s="116"/>
      <c r="D173" s="118"/>
      <c r="L173" s="84">
        <f t="shared" si="5"/>
        <v>0</v>
      </c>
      <c r="M173" s="24" t="str">
        <f t="shared" si="6"/>
        <v/>
      </c>
    </row>
    <row r="174" spans="2:13">
      <c r="B174" s="116"/>
      <c r="D174" s="118"/>
      <c r="L174" s="84">
        <f t="shared" si="5"/>
        <v>0</v>
      </c>
      <c r="M174" s="24" t="str">
        <f t="shared" si="6"/>
        <v/>
      </c>
    </row>
    <row r="175" spans="2:13">
      <c r="B175" s="116"/>
      <c r="D175" s="118"/>
      <c r="L175" s="84">
        <f t="shared" si="5"/>
        <v>0</v>
      </c>
      <c r="M175" s="24" t="str">
        <f t="shared" si="6"/>
        <v/>
      </c>
    </row>
    <row r="176" spans="2:13">
      <c r="B176" s="116"/>
      <c r="D176" s="118"/>
      <c r="L176" s="84">
        <f t="shared" si="5"/>
        <v>0</v>
      </c>
      <c r="M176" s="24" t="str">
        <f t="shared" si="6"/>
        <v/>
      </c>
    </row>
    <row r="177" spans="2:13">
      <c r="B177" s="116"/>
      <c r="D177" s="118"/>
      <c r="L177" s="84">
        <f t="shared" si="5"/>
        <v>0</v>
      </c>
      <c r="M177" s="24" t="str">
        <f t="shared" si="6"/>
        <v/>
      </c>
    </row>
    <row r="178" spans="2:13">
      <c r="B178" s="116"/>
      <c r="D178" s="118"/>
      <c r="L178" s="84">
        <f t="shared" si="5"/>
        <v>0</v>
      </c>
      <c r="M178" s="24" t="str">
        <f t="shared" si="6"/>
        <v/>
      </c>
    </row>
    <row r="179" spans="2:13">
      <c r="B179" s="116"/>
      <c r="D179" s="118"/>
      <c r="L179" s="84">
        <f t="shared" si="5"/>
        <v>0</v>
      </c>
      <c r="M179" s="24" t="str">
        <f t="shared" si="6"/>
        <v/>
      </c>
    </row>
    <row r="180" spans="2:13">
      <c r="B180" s="116"/>
      <c r="D180" s="118"/>
      <c r="L180" s="84">
        <f t="shared" si="5"/>
        <v>0</v>
      </c>
      <c r="M180" s="24" t="str">
        <f t="shared" si="6"/>
        <v/>
      </c>
    </row>
    <row r="181" spans="2:13">
      <c r="B181" s="116"/>
      <c r="D181" s="118"/>
      <c r="L181" s="84">
        <f t="shared" si="5"/>
        <v>0</v>
      </c>
      <c r="M181" s="24" t="str">
        <f t="shared" si="6"/>
        <v/>
      </c>
    </row>
    <row r="182" spans="2:13">
      <c r="B182" s="116"/>
      <c r="D182" s="118"/>
      <c r="L182" s="84">
        <f t="shared" si="5"/>
        <v>0</v>
      </c>
      <c r="M182" s="24" t="str">
        <f t="shared" si="6"/>
        <v/>
      </c>
    </row>
    <row r="183" spans="2:13">
      <c r="B183" s="116"/>
      <c r="D183" s="118"/>
      <c r="L183" s="84">
        <f t="shared" ref="L183:L246" si="7">J183*K183</f>
        <v>0</v>
      </c>
      <c r="M183" s="24" t="str">
        <f t="shared" si="6"/>
        <v/>
      </c>
    </row>
    <row r="184" spans="2:13">
      <c r="B184" s="116"/>
      <c r="D184" s="118"/>
      <c r="L184" s="84">
        <f t="shared" si="7"/>
        <v>0</v>
      </c>
      <c r="M184" s="24" t="str">
        <f t="shared" si="6"/>
        <v/>
      </c>
    </row>
    <row r="185" spans="2:13">
      <c r="B185" s="116"/>
      <c r="D185" s="118"/>
      <c r="L185" s="84">
        <f t="shared" si="7"/>
        <v>0</v>
      </c>
      <c r="M185" s="24" t="str">
        <f t="shared" si="6"/>
        <v/>
      </c>
    </row>
    <row r="186" spans="2:13">
      <c r="B186" s="116"/>
      <c r="D186" s="118"/>
      <c r="L186" s="84">
        <f t="shared" si="7"/>
        <v>0</v>
      </c>
      <c r="M186" s="24" t="str">
        <f t="shared" si="6"/>
        <v/>
      </c>
    </row>
    <row r="187" spans="2:13">
      <c r="B187" s="116"/>
      <c r="D187" s="118"/>
      <c r="L187" s="84">
        <f t="shared" si="7"/>
        <v>0</v>
      </c>
      <c r="M187" s="24" t="str">
        <f t="shared" si="6"/>
        <v/>
      </c>
    </row>
    <row r="188" spans="2:13">
      <c r="B188" s="116"/>
      <c r="D188" s="118"/>
      <c r="L188" s="84">
        <f t="shared" si="7"/>
        <v>0</v>
      </c>
      <c r="M188" s="24" t="str">
        <f t="shared" si="6"/>
        <v/>
      </c>
    </row>
    <row r="189" spans="2:13">
      <c r="B189" s="116"/>
      <c r="D189" s="118"/>
      <c r="L189" s="84">
        <f t="shared" si="7"/>
        <v>0</v>
      </c>
      <c r="M189" s="24" t="str">
        <f t="shared" si="6"/>
        <v/>
      </c>
    </row>
    <row r="190" spans="2:13">
      <c r="B190" s="116"/>
      <c r="D190" s="118"/>
      <c r="L190" s="84">
        <f t="shared" si="7"/>
        <v>0</v>
      </c>
      <c r="M190" s="24" t="str">
        <f t="shared" si="6"/>
        <v/>
      </c>
    </row>
    <row r="191" spans="2:13">
      <c r="B191" s="116"/>
      <c r="D191" s="118"/>
      <c r="L191" s="84">
        <f t="shared" si="7"/>
        <v>0</v>
      </c>
      <c r="M191" s="24" t="str">
        <f t="shared" si="6"/>
        <v/>
      </c>
    </row>
    <row r="192" spans="2:13">
      <c r="B192" s="116"/>
      <c r="D192" s="118"/>
      <c r="L192" s="84">
        <f t="shared" si="7"/>
        <v>0</v>
      </c>
      <c r="M192" s="24" t="str">
        <f t="shared" si="6"/>
        <v/>
      </c>
    </row>
    <row r="193" spans="2:13">
      <c r="B193" s="116"/>
      <c r="D193" s="118"/>
      <c r="L193" s="84">
        <f t="shared" si="7"/>
        <v>0</v>
      </c>
      <c r="M193" s="24" t="str">
        <f t="shared" si="6"/>
        <v/>
      </c>
    </row>
    <row r="194" spans="2:13">
      <c r="B194" s="116"/>
      <c r="D194" s="118"/>
      <c r="L194" s="84">
        <f t="shared" si="7"/>
        <v>0</v>
      </c>
      <c r="M194" s="24" t="str">
        <f t="shared" si="6"/>
        <v/>
      </c>
    </row>
    <row r="195" spans="2:13">
      <c r="B195" s="116"/>
      <c r="D195" s="118"/>
      <c r="L195" s="84">
        <f t="shared" si="7"/>
        <v>0</v>
      </c>
      <c r="M195" s="24" t="str">
        <f t="shared" si="6"/>
        <v/>
      </c>
    </row>
    <row r="196" spans="2:13">
      <c r="B196" s="116"/>
      <c r="D196" s="118"/>
      <c r="L196" s="84">
        <f t="shared" si="7"/>
        <v>0</v>
      </c>
      <c r="M196" s="24" t="str">
        <f t="shared" ref="M196:M259" si="8">_xlfn.CONCAT(LEFT(E196,1),LEFT(F196,2),LEFT(G196,1),LEFT(H196,1),LEFT(I196,2))</f>
        <v/>
      </c>
    </row>
    <row r="197" spans="2:13">
      <c r="B197" s="116"/>
      <c r="D197" s="118"/>
      <c r="L197" s="84">
        <f t="shared" si="7"/>
        <v>0</v>
      </c>
      <c r="M197" s="24" t="str">
        <f t="shared" si="8"/>
        <v/>
      </c>
    </row>
    <row r="198" spans="2:13">
      <c r="B198" s="116"/>
      <c r="D198" s="118"/>
      <c r="L198" s="84">
        <f t="shared" si="7"/>
        <v>0</v>
      </c>
      <c r="M198" s="24" t="str">
        <f t="shared" si="8"/>
        <v/>
      </c>
    </row>
    <row r="199" spans="2:13">
      <c r="B199" s="116"/>
      <c r="D199" s="118"/>
      <c r="L199" s="84">
        <f t="shared" si="7"/>
        <v>0</v>
      </c>
      <c r="M199" s="24" t="str">
        <f t="shared" si="8"/>
        <v/>
      </c>
    </row>
    <row r="200" spans="2:13">
      <c r="B200" s="116"/>
      <c r="D200" s="118"/>
      <c r="L200" s="84">
        <f t="shared" si="7"/>
        <v>0</v>
      </c>
      <c r="M200" s="24" t="str">
        <f t="shared" si="8"/>
        <v/>
      </c>
    </row>
    <row r="201" spans="2:13">
      <c r="B201" s="116"/>
      <c r="D201" s="118"/>
      <c r="L201" s="84">
        <f t="shared" si="7"/>
        <v>0</v>
      </c>
      <c r="M201" s="24" t="str">
        <f t="shared" si="8"/>
        <v/>
      </c>
    </row>
    <row r="202" spans="2:13">
      <c r="B202" s="116"/>
      <c r="D202" s="118"/>
      <c r="L202" s="84">
        <f t="shared" si="7"/>
        <v>0</v>
      </c>
      <c r="M202" s="24" t="str">
        <f t="shared" si="8"/>
        <v/>
      </c>
    </row>
    <row r="203" spans="2:13">
      <c r="B203" s="116"/>
      <c r="D203" s="118"/>
      <c r="L203" s="84">
        <f t="shared" si="7"/>
        <v>0</v>
      </c>
      <c r="M203" s="24" t="str">
        <f t="shared" si="8"/>
        <v/>
      </c>
    </row>
    <row r="204" spans="2:13">
      <c r="B204" s="116"/>
      <c r="D204" s="118"/>
      <c r="L204" s="84">
        <f t="shared" si="7"/>
        <v>0</v>
      </c>
      <c r="M204" s="24" t="str">
        <f t="shared" si="8"/>
        <v/>
      </c>
    </row>
    <row r="205" spans="2:13">
      <c r="B205" s="116"/>
      <c r="D205" s="118"/>
      <c r="L205" s="84">
        <f t="shared" si="7"/>
        <v>0</v>
      </c>
      <c r="M205" s="24" t="str">
        <f t="shared" si="8"/>
        <v/>
      </c>
    </row>
    <row r="206" spans="2:13">
      <c r="B206" s="116"/>
      <c r="D206" s="118"/>
      <c r="L206" s="84">
        <f t="shared" si="7"/>
        <v>0</v>
      </c>
      <c r="M206" s="24" t="str">
        <f t="shared" si="8"/>
        <v/>
      </c>
    </row>
    <row r="207" spans="2:13">
      <c r="B207" s="116"/>
      <c r="D207" s="118"/>
      <c r="L207" s="84">
        <f t="shared" si="7"/>
        <v>0</v>
      </c>
      <c r="M207" s="24" t="str">
        <f t="shared" si="8"/>
        <v/>
      </c>
    </row>
    <row r="208" spans="2:13">
      <c r="B208" s="116"/>
      <c r="D208" s="118"/>
      <c r="L208" s="84">
        <f t="shared" si="7"/>
        <v>0</v>
      </c>
      <c r="M208" s="24" t="str">
        <f t="shared" si="8"/>
        <v/>
      </c>
    </row>
    <row r="209" spans="2:13">
      <c r="B209" s="116"/>
      <c r="D209" s="118"/>
      <c r="L209" s="84">
        <f t="shared" si="7"/>
        <v>0</v>
      </c>
      <c r="M209" s="24" t="str">
        <f t="shared" si="8"/>
        <v/>
      </c>
    </row>
    <row r="210" spans="2:13">
      <c r="B210" s="116"/>
      <c r="D210" s="118"/>
      <c r="L210" s="84">
        <f t="shared" si="7"/>
        <v>0</v>
      </c>
      <c r="M210" s="24" t="str">
        <f t="shared" si="8"/>
        <v/>
      </c>
    </row>
    <row r="211" spans="2:13">
      <c r="B211" s="116"/>
      <c r="D211" s="118"/>
      <c r="L211" s="84">
        <f t="shared" si="7"/>
        <v>0</v>
      </c>
      <c r="M211" s="24" t="str">
        <f t="shared" si="8"/>
        <v/>
      </c>
    </row>
    <row r="212" spans="2:13">
      <c r="B212" s="116"/>
      <c r="D212" s="118"/>
      <c r="L212" s="84">
        <f t="shared" si="7"/>
        <v>0</v>
      </c>
      <c r="M212" s="24" t="str">
        <f t="shared" si="8"/>
        <v/>
      </c>
    </row>
    <row r="213" spans="2:13">
      <c r="B213" s="116"/>
      <c r="D213" s="118"/>
      <c r="L213" s="84">
        <f t="shared" si="7"/>
        <v>0</v>
      </c>
      <c r="M213" s="24" t="str">
        <f t="shared" si="8"/>
        <v/>
      </c>
    </row>
    <row r="214" spans="2:13">
      <c r="B214" s="116"/>
      <c r="D214" s="118"/>
      <c r="L214" s="84">
        <f t="shared" si="7"/>
        <v>0</v>
      </c>
      <c r="M214" s="24" t="str">
        <f t="shared" si="8"/>
        <v/>
      </c>
    </row>
    <row r="215" spans="2:13">
      <c r="B215" s="116"/>
      <c r="D215" s="118"/>
      <c r="L215" s="84">
        <f t="shared" si="7"/>
        <v>0</v>
      </c>
      <c r="M215" s="24" t="str">
        <f t="shared" si="8"/>
        <v/>
      </c>
    </row>
    <row r="216" spans="2:13">
      <c r="B216" s="116"/>
      <c r="D216" s="118"/>
      <c r="L216" s="84">
        <f t="shared" si="7"/>
        <v>0</v>
      </c>
      <c r="M216" s="24" t="str">
        <f t="shared" si="8"/>
        <v/>
      </c>
    </row>
    <row r="217" spans="2:13">
      <c r="B217" s="116"/>
      <c r="D217" s="118"/>
      <c r="L217" s="84">
        <f t="shared" si="7"/>
        <v>0</v>
      </c>
      <c r="M217" s="24" t="str">
        <f t="shared" si="8"/>
        <v/>
      </c>
    </row>
    <row r="218" spans="2:13">
      <c r="B218" s="116"/>
      <c r="D218" s="118"/>
      <c r="L218" s="84">
        <f t="shared" si="7"/>
        <v>0</v>
      </c>
      <c r="M218" s="24" t="str">
        <f t="shared" si="8"/>
        <v/>
      </c>
    </row>
    <row r="219" spans="2:13">
      <c r="B219" s="116"/>
      <c r="D219" s="118"/>
      <c r="L219" s="84">
        <f t="shared" si="7"/>
        <v>0</v>
      </c>
      <c r="M219" s="24" t="str">
        <f t="shared" si="8"/>
        <v/>
      </c>
    </row>
    <row r="220" spans="2:13">
      <c r="B220" s="116"/>
      <c r="D220" s="118"/>
      <c r="L220" s="84">
        <f t="shared" si="7"/>
        <v>0</v>
      </c>
      <c r="M220" s="24" t="str">
        <f t="shared" si="8"/>
        <v/>
      </c>
    </row>
    <row r="221" spans="2:13">
      <c r="B221" s="116"/>
      <c r="D221" s="118"/>
      <c r="L221" s="84">
        <f t="shared" si="7"/>
        <v>0</v>
      </c>
      <c r="M221" s="24" t="str">
        <f t="shared" si="8"/>
        <v/>
      </c>
    </row>
    <row r="222" spans="2:13">
      <c r="B222" s="116"/>
      <c r="D222" s="118"/>
      <c r="L222" s="84">
        <f t="shared" si="7"/>
        <v>0</v>
      </c>
      <c r="M222" s="24" t="str">
        <f t="shared" si="8"/>
        <v/>
      </c>
    </row>
    <row r="223" spans="2:13">
      <c r="B223" s="116"/>
      <c r="D223" s="118"/>
      <c r="L223" s="84">
        <f t="shared" si="7"/>
        <v>0</v>
      </c>
      <c r="M223" s="24" t="str">
        <f t="shared" si="8"/>
        <v/>
      </c>
    </row>
    <row r="224" spans="2:13">
      <c r="B224" s="116"/>
      <c r="D224" s="118"/>
      <c r="L224" s="84">
        <f t="shared" si="7"/>
        <v>0</v>
      </c>
      <c r="M224" s="24" t="str">
        <f t="shared" si="8"/>
        <v/>
      </c>
    </row>
    <row r="225" spans="2:13">
      <c r="B225" s="116"/>
      <c r="D225" s="118"/>
      <c r="L225" s="84">
        <f t="shared" si="7"/>
        <v>0</v>
      </c>
      <c r="M225" s="24" t="str">
        <f t="shared" si="8"/>
        <v/>
      </c>
    </row>
    <row r="226" spans="2:13">
      <c r="B226" s="116"/>
      <c r="D226" s="118"/>
      <c r="L226" s="84">
        <f t="shared" si="7"/>
        <v>0</v>
      </c>
      <c r="M226" s="24" t="str">
        <f t="shared" si="8"/>
        <v/>
      </c>
    </row>
    <row r="227" spans="2:13">
      <c r="B227" s="116"/>
      <c r="D227" s="118"/>
      <c r="L227" s="84">
        <f t="shared" si="7"/>
        <v>0</v>
      </c>
      <c r="M227" s="24" t="str">
        <f t="shared" si="8"/>
        <v/>
      </c>
    </row>
    <row r="228" spans="2:13">
      <c r="B228" s="116"/>
      <c r="D228" s="118"/>
      <c r="L228" s="84">
        <f t="shared" si="7"/>
        <v>0</v>
      </c>
      <c r="M228" s="24" t="str">
        <f t="shared" si="8"/>
        <v/>
      </c>
    </row>
    <row r="229" spans="2:13">
      <c r="B229" s="116"/>
      <c r="D229" s="118"/>
      <c r="L229" s="84">
        <f t="shared" si="7"/>
        <v>0</v>
      </c>
      <c r="M229" s="24" t="str">
        <f t="shared" si="8"/>
        <v/>
      </c>
    </row>
    <row r="230" spans="2:13">
      <c r="B230" s="116"/>
      <c r="D230" s="118"/>
      <c r="L230" s="84">
        <f t="shared" si="7"/>
        <v>0</v>
      </c>
      <c r="M230" s="24" t="str">
        <f t="shared" si="8"/>
        <v/>
      </c>
    </row>
    <row r="231" spans="2:13">
      <c r="B231" s="116"/>
      <c r="D231" s="118"/>
      <c r="L231" s="84">
        <f t="shared" si="7"/>
        <v>0</v>
      </c>
      <c r="M231" s="24" t="str">
        <f t="shared" si="8"/>
        <v/>
      </c>
    </row>
    <row r="232" spans="2:13">
      <c r="B232" s="116"/>
      <c r="D232" s="118"/>
      <c r="L232" s="84">
        <f t="shared" si="7"/>
        <v>0</v>
      </c>
      <c r="M232" s="24" t="str">
        <f t="shared" si="8"/>
        <v/>
      </c>
    </row>
    <row r="233" spans="2:13">
      <c r="B233" s="116"/>
      <c r="D233" s="118"/>
      <c r="L233" s="84">
        <f t="shared" si="7"/>
        <v>0</v>
      </c>
      <c r="M233" s="24" t="str">
        <f t="shared" si="8"/>
        <v/>
      </c>
    </row>
    <row r="234" spans="2:13">
      <c r="B234" s="116"/>
      <c r="D234" s="118"/>
      <c r="L234" s="84">
        <f t="shared" si="7"/>
        <v>0</v>
      </c>
      <c r="M234" s="24" t="str">
        <f t="shared" si="8"/>
        <v/>
      </c>
    </row>
    <row r="235" spans="2:13">
      <c r="B235" s="116"/>
      <c r="D235" s="118"/>
      <c r="L235" s="84">
        <f t="shared" si="7"/>
        <v>0</v>
      </c>
      <c r="M235" s="24" t="str">
        <f t="shared" si="8"/>
        <v/>
      </c>
    </row>
    <row r="236" spans="2:13">
      <c r="B236" s="116"/>
      <c r="D236" s="118"/>
      <c r="L236" s="84">
        <f t="shared" si="7"/>
        <v>0</v>
      </c>
      <c r="M236" s="24" t="str">
        <f t="shared" si="8"/>
        <v/>
      </c>
    </row>
    <row r="237" spans="2:13">
      <c r="B237" s="116"/>
      <c r="D237" s="118"/>
      <c r="L237" s="84">
        <f t="shared" si="7"/>
        <v>0</v>
      </c>
      <c r="M237" s="24" t="str">
        <f t="shared" si="8"/>
        <v/>
      </c>
    </row>
    <row r="238" spans="2:13">
      <c r="B238" s="116"/>
      <c r="D238" s="118"/>
      <c r="L238" s="84">
        <f t="shared" si="7"/>
        <v>0</v>
      </c>
      <c r="M238" s="24" t="str">
        <f t="shared" si="8"/>
        <v/>
      </c>
    </row>
    <row r="239" spans="2:13">
      <c r="B239" s="116"/>
      <c r="D239" s="118"/>
      <c r="L239" s="84">
        <f t="shared" si="7"/>
        <v>0</v>
      </c>
      <c r="M239" s="24" t="str">
        <f t="shared" si="8"/>
        <v/>
      </c>
    </row>
    <row r="240" spans="2:13">
      <c r="B240" s="116"/>
      <c r="D240" s="118"/>
      <c r="L240" s="84">
        <f t="shared" si="7"/>
        <v>0</v>
      </c>
      <c r="M240" s="24" t="str">
        <f t="shared" si="8"/>
        <v/>
      </c>
    </row>
    <row r="241" spans="2:13">
      <c r="B241" s="116"/>
      <c r="D241" s="118"/>
      <c r="L241" s="84">
        <f t="shared" si="7"/>
        <v>0</v>
      </c>
      <c r="M241" s="24" t="str">
        <f t="shared" si="8"/>
        <v/>
      </c>
    </row>
    <row r="242" spans="2:13">
      <c r="B242" s="116"/>
      <c r="D242" s="118"/>
      <c r="L242" s="84">
        <f t="shared" si="7"/>
        <v>0</v>
      </c>
      <c r="M242" s="24" t="str">
        <f t="shared" si="8"/>
        <v/>
      </c>
    </row>
    <row r="243" spans="2:13">
      <c r="B243" s="116"/>
      <c r="D243" s="118"/>
      <c r="L243" s="84">
        <f t="shared" si="7"/>
        <v>0</v>
      </c>
      <c r="M243" s="24" t="str">
        <f t="shared" si="8"/>
        <v/>
      </c>
    </row>
    <row r="244" spans="2:13">
      <c r="B244" s="116"/>
      <c r="D244" s="118"/>
      <c r="L244" s="84">
        <f t="shared" si="7"/>
        <v>0</v>
      </c>
      <c r="M244" s="24" t="str">
        <f t="shared" si="8"/>
        <v/>
      </c>
    </row>
    <row r="245" spans="2:13">
      <c r="B245" s="116"/>
      <c r="D245" s="118"/>
      <c r="L245" s="84">
        <f t="shared" si="7"/>
        <v>0</v>
      </c>
      <c r="M245" s="24" t="str">
        <f t="shared" si="8"/>
        <v/>
      </c>
    </row>
    <row r="246" spans="2:13">
      <c r="B246" s="116"/>
      <c r="D246" s="118"/>
      <c r="L246" s="84">
        <f t="shared" si="7"/>
        <v>0</v>
      </c>
      <c r="M246" s="24" t="str">
        <f t="shared" si="8"/>
        <v/>
      </c>
    </row>
    <row r="247" spans="2:13">
      <c r="B247" s="116"/>
      <c r="D247" s="118"/>
      <c r="L247" s="84">
        <f t="shared" ref="L247:L310" si="9">J247*K247</f>
        <v>0</v>
      </c>
      <c r="M247" s="24" t="str">
        <f t="shared" si="8"/>
        <v/>
      </c>
    </row>
    <row r="248" spans="2:13">
      <c r="B248" s="116"/>
      <c r="D248" s="118"/>
      <c r="L248" s="84">
        <f t="shared" si="9"/>
        <v>0</v>
      </c>
      <c r="M248" s="24" t="str">
        <f t="shared" si="8"/>
        <v/>
      </c>
    </row>
    <row r="249" spans="2:13">
      <c r="B249" s="116"/>
      <c r="D249" s="118"/>
      <c r="L249" s="84">
        <f t="shared" si="9"/>
        <v>0</v>
      </c>
      <c r="M249" s="24" t="str">
        <f t="shared" si="8"/>
        <v/>
      </c>
    </row>
    <row r="250" spans="2:13">
      <c r="B250" s="116"/>
      <c r="D250" s="118"/>
      <c r="L250" s="84">
        <f t="shared" si="9"/>
        <v>0</v>
      </c>
      <c r="M250" s="24" t="str">
        <f t="shared" si="8"/>
        <v/>
      </c>
    </row>
    <row r="251" spans="2:13">
      <c r="B251" s="116"/>
      <c r="D251" s="118"/>
      <c r="L251" s="84">
        <f t="shared" si="9"/>
        <v>0</v>
      </c>
      <c r="M251" s="24" t="str">
        <f t="shared" si="8"/>
        <v/>
      </c>
    </row>
    <row r="252" spans="2:13">
      <c r="B252" s="116"/>
      <c r="D252" s="118"/>
      <c r="L252" s="84">
        <f t="shared" si="9"/>
        <v>0</v>
      </c>
      <c r="M252" s="24" t="str">
        <f t="shared" si="8"/>
        <v/>
      </c>
    </row>
    <row r="253" spans="2:13">
      <c r="B253" s="116"/>
      <c r="D253" s="118"/>
      <c r="L253" s="84">
        <f t="shared" si="9"/>
        <v>0</v>
      </c>
      <c r="M253" s="24" t="str">
        <f t="shared" si="8"/>
        <v/>
      </c>
    </row>
    <row r="254" spans="2:13">
      <c r="B254" s="116"/>
      <c r="D254" s="118"/>
      <c r="L254" s="84">
        <f t="shared" si="9"/>
        <v>0</v>
      </c>
      <c r="M254" s="24" t="str">
        <f t="shared" si="8"/>
        <v/>
      </c>
    </row>
    <row r="255" spans="2:13">
      <c r="B255" s="116"/>
      <c r="D255" s="118"/>
      <c r="L255" s="84">
        <f t="shared" si="9"/>
        <v>0</v>
      </c>
      <c r="M255" s="24" t="str">
        <f t="shared" si="8"/>
        <v/>
      </c>
    </row>
    <row r="256" spans="2:13">
      <c r="B256" s="116"/>
      <c r="D256" s="118"/>
      <c r="L256" s="84">
        <f t="shared" si="9"/>
        <v>0</v>
      </c>
      <c r="M256" s="24" t="str">
        <f t="shared" si="8"/>
        <v/>
      </c>
    </row>
    <row r="257" spans="2:13">
      <c r="B257" s="116"/>
      <c r="D257" s="118"/>
      <c r="L257" s="84">
        <f t="shared" si="9"/>
        <v>0</v>
      </c>
      <c r="M257" s="24" t="str">
        <f t="shared" si="8"/>
        <v/>
      </c>
    </row>
    <row r="258" spans="2:13">
      <c r="B258" s="116"/>
      <c r="D258" s="118"/>
      <c r="L258" s="84">
        <f t="shared" si="9"/>
        <v>0</v>
      </c>
      <c r="M258" s="24" t="str">
        <f t="shared" si="8"/>
        <v/>
      </c>
    </row>
    <row r="259" spans="2:13">
      <c r="B259" s="116"/>
      <c r="D259" s="118"/>
      <c r="L259" s="84">
        <f t="shared" si="9"/>
        <v>0</v>
      </c>
      <c r="M259" s="24" t="str">
        <f t="shared" si="8"/>
        <v/>
      </c>
    </row>
    <row r="260" spans="2:13">
      <c r="B260" s="116"/>
      <c r="D260" s="118"/>
      <c r="L260" s="84">
        <f t="shared" si="9"/>
        <v>0</v>
      </c>
      <c r="M260" s="24" t="str">
        <f t="shared" ref="M260:M323" si="10">_xlfn.CONCAT(LEFT(E260,1),LEFT(F260,2),LEFT(G260,1),LEFT(H260,1),LEFT(I260,2))</f>
        <v/>
      </c>
    </row>
    <row r="261" spans="2:13">
      <c r="B261" s="116"/>
      <c r="D261" s="118"/>
      <c r="L261" s="84">
        <f t="shared" si="9"/>
        <v>0</v>
      </c>
      <c r="M261" s="24" t="str">
        <f t="shared" si="10"/>
        <v/>
      </c>
    </row>
    <row r="262" spans="2:13">
      <c r="B262" s="116"/>
      <c r="D262" s="118"/>
      <c r="L262" s="84">
        <f t="shared" si="9"/>
        <v>0</v>
      </c>
      <c r="M262" s="24" t="str">
        <f t="shared" si="10"/>
        <v/>
      </c>
    </row>
    <row r="263" spans="2:13">
      <c r="B263" s="116"/>
      <c r="D263" s="118"/>
      <c r="L263" s="84">
        <f t="shared" si="9"/>
        <v>0</v>
      </c>
      <c r="M263" s="24" t="str">
        <f t="shared" si="10"/>
        <v/>
      </c>
    </row>
    <row r="264" spans="2:13">
      <c r="B264" s="116"/>
      <c r="D264" s="118"/>
      <c r="L264" s="84">
        <f t="shared" si="9"/>
        <v>0</v>
      </c>
      <c r="M264" s="24" t="str">
        <f t="shared" si="10"/>
        <v/>
      </c>
    </row>
    <row r="265" spans="2:13">
      <c r="B265" s="116"/>
      <c r="D265" s="118"/>
      <c r="L265" s="84">
        <f t="shared" si="9"/>
        <v>0</v>
      </c>
      <c r="M265" s="24" t="str">
        <f t="shared" si="10"/>
        <v/>
      </c>
    </row>
    <row r="266" spans="2:13">
      <c r="B266" s="116"/>
      <c r="D266" s="118"/>
      <c r="L266" s="84">
        <f t="shared" si="9"/>
        <v>0</v>
      </c>
      <c r="M266" s="24" t="str">
        <f t="shared" si="10"/>
        <v/>
      </c>
    </row>
    <row r="267" spans="2:13">
      <c r="B267" s="116"/>
      <c r="D267" s="118"/>
      <c r="L267" s="84">
        <f t="shared" si="9"/>
        <v>0</v>
      </c>
      <c r="M267" s="24" t="str">
        <f t="shared" si="10"/>
        <v/>
      </c>
    </row>
    <row r="268" spans="2:13">
      <c r="B268" s="116"/>
      <c r="D268" s="118"/>
      <c r="L268" s="84">
        <f t="shared" si="9"/>
        <v>0</v>
      </c>
      <c r="M268" s="24" t="str">
        <f t="shared" si="10"/>
        <v/>
      </c>
    </row>
    <row r="269" spans="2:13">
      <c r="B269" s="116"/>
      <c r="D269" s="118"/>
      <c r="L269" s="84">
        <f t="shared" si="9"/>
        <v>0</v>
      </c>
      <c r="M269" s="24" t="str">
        <f t="shared" si="10"/>
        <v/>
      </c>
    </row>
    <row r="270" spans="2:13">
      <c r="B270" s="116"/>
      <c r="D270" s="118"/>
      <c r="L270" s="84">
        <f t="shared" si="9"/>
        <v>0</v>
      </c>
      <c r="M270" s="24" t="str">
        <f t="shared" si="10"/>
        <v/>
      </c>
    </row>
    <row r="271" spans="2:13">
      <c r="B271" s="116"/>
      <c r="D271" s="118"/>
      <c r="L271" s="84">
        <f t="shared" si="9"/>
        <v>0</v>
      </c>
      <c r="M271" s="24" t="str">
        <f t="shared" si="10"/>
        <v/>
      </c>
    </row>
    <row r="272" spans="2:13">
      <c r="B272" s="116"/>
      <c r="D272" s="118"/>
      <c r="L272" s="84">
        <f t="shared" si="9"/>
        <v>0</v>
      </c>
      <c r="M272" s="24" t="str">
        <f t="shared" si="10"/>
        <v/>
      </c>
    </row>
    <row r="273" spans="2:13">
      <c r="B273" s="116"/>
      <c r="D273" s="118"/>
      <c r="L273" s="84">
        <f t="shared" si="9"/>
        <v>0</v>
      </c>
      <c r="M273" s="24" t="str">
        <f t="shared" si="10"/>
        <v/>
      </c>
    </row>
    <row r="274" spans="2:13">
      <c r="B274" s="116"/>
      <c r="D274" s="118"/>
      <c r="L274" s="84">
        <f t="shared" si="9"/>
        <v>0</v>
      </c>
      <c r="M274" s="24" t="str">
        <f t="shared" si="10"/>
        <v/>
      </c>
    </row>
    <row r="275" spans="2:13">
      <c r="B275" s="116"/>
      <c r="D275" s="118"/>
      <c r="L275" s="84">
        <f t="shared" si="9"/>
        <v>0</v>
      </c>
      <c r="M275" s="24" t="str">
        <f t="shared" si="10"/>
        <v/>
      </c>
    </row>
    <row r="276" spans="2:13">
      <c r="B276" s="116"/>
      <c r="D276" s="118"/>
      <c r="L276" s="84">
        <f t="shared" si="9"/>
        <v>0</v>
      </c>
      <c r="M276" s="24" t="str">
        <f t="shared" si="10"/>
        <v/>
      </c>
    </row>
    <row r="277" spans="2:13">
      <c r="B277" s="116"/>
      <c r="D277" s="118"/>
      <c r="L277" s="84">
        <f t="shared" si="9"/>
        <v>0</v>
      </c>
      <c r="M277" s="24" t="str">
        <f t="shared" si="10"/>
        <v/>
      </c>
    </row>
    <row r="278" spans="2:13">
      <c r="B278" s="116"/>
      <c r="D278" s="118"/>
      <c r="L278" s="84">
        <f t="shared" si="9"/>
        <v>0</v>
      </c>
      <c r="M278" s="24" t="str">
        <f t="shared" si="10"/>
        <v/>
      </c>
    </row>
    <row r="279" spans="2:13">
      <c r="B279" s="116"/>
      <c r="D279" s="118"/>
      <c r="L279" s="84">
        <f t="shared" si="9"/>
        <v>0</v>
      </c>
      <c r="M279" s="24" t="str">
        <f t="shared" si="10"/>
        <v/>
      </c>
    </row>
    <row r="280" spans="2:13">
      <c r="B280" s="116"/>
      <c r="D280" s="118"/>
      <c r="L280" s="84">
        <f t="shared" si="9"/>
        <v>0</v>
      </c>
      <c r="M280" s="24" t="str">
        <f t="shared" si="10"/>
        <v/>
      </c>
    </row>
    <row r="281" spans="2:13">
      <c r="B281" s="116"/>
      <c r="D281" s="118"/>
      <c r="L281" s="84">
        <f t="shared" si="9"/>
        <v>0</v>
      </c>
      <c r="M281" s="24" t="str">
        <f t="shared" si="10"/>
        <v/>
      </c>
    </row>
    <row r="282" spans="2:13">
      <c r="B282" s="116"/>
      <c r="D282" s="118"/>
      <c r="L282" s="84">
        <f t="shared" si="9"/>
        <v>0</v>
      </c>
      <c r="M282" s="24" t="str">
        <f t="shared" si="10"/>
        <v/>
      </c>
    </row>
    <row r="283" spans="2:13">
      <c r="B283" s="116"/>
      <c r="D283" s="118"/>
      <c r="L283" s="84">
        <f t="shared" si="9"/>
        <v>0</v>
      </c>
      <c r="M283" s="24" t="str">
        <f t="shared" si="10"/>
        <v/>
      </c>
    </row>
    <row r="284" spans="2:13">
      <c r="B284" s="116"/>
      <c r="D284" s="118"/>
      <c r="L284" s="84">
        <f t="shared" si="9"/>
        <v>0</v>
      </c>
      <c r="M284" s="24" t="str">
        <f t="shared" si="10"/>
        <v/>
      </c>
    </row>
    <row r="285" spans="2:13">
      <c r="B285" s="116"/>
      <c r="D285" s="118"/>
      <c r="L285" s="84">
        <f t="shared" si="9"/>
        <v>0</v>
      </c>
      <c r="M285" s="24" t="str">
        <f t="shared" si="10"/>
        <v/>
      </c>
    </row>
    <row r="286" spans="2:13">
      <c r="B286" s="116"/>
      <c r="D286" s="118"/>
      <c r="L286" s="84">
        <f t="shared" si="9"/>
        <v>0</v>
      </c>
      <c r="M286" s="24" t="str">
        <f t="shared" si="10"/>
        <v/>
      </c>
    </row>
    <row r="287" spans="2:13">
      <c r="B287" s="116"/>
      <c r="D287" s="118"/>
      <c r="L287" s="84">
        <f t="shared" si="9"/>
        <v>0</v>
      </c>
      <c r="M287" s="24" t="str">
        <f t="shared" si="10"/>
        <v/>
      </c>
    </row>
    <row r="288" spans="2:13">
      <c r="B288" s="116"/>
      <c r="D288" s="118"/>
      <c r="L288" s="84">
        <f t="shared" si="9"/>
        <v>0</v>
      </c>
      <c r="M288" s="24" t="str">
        <f t="shared" si="10"/>
        <v/>
      </c>
    </row>
    <row r="289" spans="2:13">
      <c r="B289" s="116"/>
      <c r="D289" s="118"/>
      <c r="L289" s="84">
        <f t="shared" si="9"/>
        <v>0</v>
      </c>
      <c r="M289" s="24" t="str">
        <f t="shared" si="10"/>
        <v/>
      </c>
    </row>
    <row r="290" spans="2:13">
      <c r="B290" s="116"/>
      <c r="D290" s="118"/>
      <c r="L290" s="84">
        <f t="shared" si="9"/>
        <v>0</v>
      </c>
      <c r="M290" s="24" t="str">
        <f t="shared" si="10"/>
        <v/>
      </c>
    </row>
    <row r="291" spans="2:13">
      <c r="B291" s="116"/>
      <c r="D291" s="118"/>
      <c r="L291" s="84">
        <f t="shared" si="9"/>
        <v>0</v>
      </c>
      <c r="M291" s="24" t="str">
        <f t="shared" si="10"/>
        <v/>
      </c>
    </row>
    <row r="292" spans="2:13">
      <c r="B292" s="116"/>
      <c r="D292" s="118"/>
      <c r="L292" s="84">
        <f t="shared" si="9"/>
        <v>0</v>
      </c>
      <c r="M292" s="24" t="str">
        <f t="shared" si="10"/>
        <v/>
      </c>
    </row>
    <row r="293" spans="2:13">
      <c r="B293" s="116"/>
      <c r="D293" s="118"/>
      <c r="L293" s="84">
        <f t="shared" si="9"/>
        <v>0</v>
      </c>
      <c r="M293" s="24" t="str">
        <f t="shared" si="10"/>
        <v/>
      </c>
    </row>
    <row r="294" spans="2:13">
      <c r="B294" s="116"/>
      <c r="D294" s="118"/>
      <c r="L294" s="84">
        <f t="shared" si="9"/>
        <v>0</v>
      </c>
      <c r="M294" s="24" t="str">
        <f t="shared" si="10"/>
        <v/>
      </c>
    </row>
    <row r="295" spans="2:13">
      <c r="B295" s="116"/>
      <c r="D295" s="118"/>
      <c r="L295" s="84">
        <f t="shared" si="9"/>
        <v>0</v>
      </c>
      <c r="M295" s="24" t="str">
        <f t="shared" si="10"/>
        <v/>
      </c>
    </row>
    <row r="296" spans="2:13">
      <c r="B296" s="116"/>
      <c r="D296" s="118"/>
      <c r="L296" s="84">
        <f t="shared" si="9"/>
        <v>0</v>
      </c>
      <c r="M296" s="24" t="str">
        <f t="shared" si="10"/>
        <v/>
      </c>
    </row>
    <row r="297" spans="2:13">
      <c r="B297" s="116"/>
      <c r="D297" s="118"/>
      <c r="L297" s="84">
        <f t="shared" si="9"/>
        <v>0</v>
      </c>
      <c r="M297" s="24" t="str">
        <f t="shared" si="10"/>
        <v/>
      </c>
    </row>
    <row r="298" spans="2:13">
      <c r="B298" s="116"/>
      <c r="D298" s="118"/>
      <c r="L298" s="84">
        <f t="shared" si="9"/>
        <v>0</v>
      </c>
      <c r="M298" s="24" t="str">
        <f t="shared" si="10"/>
        <v/>
      </c>
    </row>
    <row r="299" spans="2:13">
      <c r="B299" s="116"/>
      <c r="D299" s="118"/>
      <c r="L299" s="84">
        <f t="shared" si="9"/>
        <v>0</v>
      </c>
      <c r="M299" s="24" t="str">
        <f t="shared" si="10"/>
        <v/>
      </c>
    </row>
    <row r="300" spans="2:13">
      <c r="B300" s="116"/>
      <c r="D300" s="118"/>
      <c r="L300" s="84">
        <f t="shared" si="9"/>
        <v>0</v>
      </c>
      <c r="M300" s="24" t="str">
        <f t="shared" si="10"/>
        <v/>
      </c>
    </row>
    <row r="301" spans="2:13">
      <c r="B301" s="116"/>
      <c r="D301" s="118"/>
      <c r="L301" s="84">
        <f t="shared" si="9"/>
        <v>0</v>
      </c>
      <c r="M301" s="24" t="str">
        <f t="shared" si="10"/>
        <v/>
      </c>
    </row>
    <row r="302" spans="2:13">
      <c r="B302" s="116"/>
      <c r="D302" s="118"/>
      <c r="L302" s="84">
        <f t="shared" si="9"/>
        <v>0</v>
      </c>
      <c r="M302" s="24" t="str">
        <f t="shared" si="10"/>
        <v/>
      </c>
    </row>
    <row r="303" spans="2:13">
      <c r="B303" s="116"/>
      <c r="D303" s="118"/>
      <c r="L303" s="84">
        <f t="shared" si="9"/>
        <v>0</v>
      </c>
      <c r="M303" s="24" t="str">
        <f t="shared" si="10"/>
        <v/>
      </c>
    </row>
    <row r="304" spans="2:13">
      <c r="B304" s="116"/>
      <c r="D304" s="118"/>
      <c r="L304" s="84">
        <f t="shared" si="9"/>
        <v>0</v>
      </c>
      <c r="M304" s="24" t="str">
        <f t="shared" si="10"/>
        <v/>
      </c>
    </row>
    <row r="305" spans="2:13">
      <c r="B305" s="116"/>
      <c r="D305" s="118"/>
      <c r="L305" s="84">
        <f t="shared" si="9"/>
        <v>0</v>
      </c>
      <c r="M305" s="24" t="str">
        <f t="shared" si="10"/>
        <v/>
      </c>
    </row>
    <row r="306" spans="2:13">
      <c r="B306" s="116"/>
      <c r="D306" s="118"/>
      <c r="L306" s="84">
        <f t="shared" si="9"/>
        <v>0</v>
      </c>
      <c r="M306" s="24" t="str">
        <f t="shared" si="10"/>
        <v/>
      </c>
    </row>
    <row r="307" spans="2:13">
      <c r="B307" s="116"/>
      <c r="D307" s="118"/>
      <c r="L307" s="84">
        <f t="shared" si="9"/>
        <v>0</v>
      </c>
      <c r="M307" s="24" t="str">
        <f t="shared" si="10"/>
        <v/>
      </c>
    </row>
    <row r="308" spans="2:13">
      <c r="B308" s="116"/>
      <c r="D308" s="118"/>
      <c r="L308" s="84">
        <f t="shared" si="9"/>
        <v>0</v>
      </c>
      <c r="M308" s="24" t="str">
        <f t="shared" si="10"/>
        <v/>
      </c>
    </row>
    <row r="309" spans="2:13">
      <c r="B309" s="116"/>
      <c r="D309" s="118"/>
      <c r="L309" s="84">
        <f t="shared" si="9"/>
        <v>0</v>
      </c>
      <c r="M309" s="24" t="str">
        <f t="shared" si="10"/>
        <v/>
      </c>
    </row>
    <row r="310" spans="2:13">
      <c r="B310" s="116"/>
      <c r="D310" s="118"/>
      <c r="L310" s="84">
        <f t="shared" si="9"/>
        <v>0</v>
      </c>
      <c r="M310" s="24" t="str">
        <f t="shared" si="10"/>
        <v/>
      </c>
    </row>
    <row r="311" spans="2:13">
      <c r="B311" s="116"/>
      <c r="D311" s="118"/>
      <c r="L311" s="84">
        <f t="shared" ref="L311:L374" si="11">J311*K311</f>
        <v>0</v>
      </c>
      <c r="M311" s="24" t="str">
        <f t="shared" si="10"/>
        <v/>
      </c>
    </row>
    <row r="312" spans="2:13">
      <c r="B312" s="116"/>
      <c r="D312" s="118"/>
      <c r="L312" s="84">
        <f t="shared" si="11"/>
        <v>0</v>
      </c>
      <c r="M312" s="24" t="str">
        <f t="shared" si="10"/>
        <v/>
      </c>
    </row>
    <row r="313" spans="2:13">
      <c r="B313" s="116"/>
      <c r="D313" s="118"/>
      <c r="L313" s="84">
        <f t="shared" si="11"/>
        <v>0</v>
      </c>
      <c r="M313" s="24" t="str">
        <f t="shared" si="10"/>
        <v/>
      </c>
    </row>
    <row r="314" spans="2:13">
      <c r="B314" s="116"/>
      <c r="D314" s="118"/>
      <c r="L314" s="84">
        <f t="shared" si="11"/>
        <v>0</v>
      </c>
      <c r="M314" s="24" t="str">
        <f t="shared" si="10"/>
        <v/>
      </c>
    </row>
    <row r="315" spans="2:13">
      <c r="B315" s="116"/>
      <c r="D315" s="118"/>
      <c r="L315" s="84">
        <f t="shared" si="11"/>
        <v>0</v>
      </c>
      <c r="M315" s="24" t="str">
        <f t="shared" si="10"/>
        <v/>
      </c>
    </row>
    <row r="316" spans="2:13">
      <c r="B316" s="116"/>
      <c r="D316" s="118"/>
      <c r="L316" s="84">
        <f t="shared" si="11"/>
        <v>0</v>
      </c>
      <c r="M316" s="24" t="str">
        <f t="shared" si="10"/>
        <v/>
      </c>
    </row>
    <row r="317" spans="2:13">
      <c r="B317" s="116"/>
      <c r="D317" s="118"/>
      <c r="L317" s="84">
        <f t="shared" si="11"/>
        <v>0</v>
      </c>
      <c r="M317" s="24" t="str">
        <f t="shared" si="10"/>
        <v/>
      </c>
    </row>
    <row r="318" spans="2:13">
      <c r="B318" s="116"/>
      <c r="D318" s="118"/>
      <c r="L318" s="84">
        <f t="shared" si="11"/>
        <v>0</v>
      </c>
      <c r="M318" s="24" t="str">
        <f t="shared" si="10"/>
        <v/>
      </c>
    </row>
    <row r="319" spans="2:13">
      <c r="B319" s="116"/>
      <c r="D319" s="118"/>
      <c r="L319" s="84">
        <f t="shared" si="11"/>
        <v>0</v>
      </c>
      <c r="M319" s="24" t="str">
        <f t="shared" si="10"/>
        <v/>
      </c>
    </row>
    <row r="320" spans="2:13">
      <c r="B320" s="116"/>
      <c r="D320" s="118"/>
      <c r="L320" s="84">
        <f t="shared" si="11"/>
        <v>0</v>
      </c>
      <c r="M320" s="24" t="str">
        <f t="shared" si="10"/>
        <v/>
      </c>
    </row>
    <row r="321" spans="2:13">
      <c r="B321" s="116"/>
      <c r="D321" s="118"/>
      <c r="L321" s="84">
        <f t="shared" si="11"/>
        <v>0</v>
      </c>
      <c r="M321" s="24" t="str">
        <f t="shared" si="10"/>
        <v/>
      </c>
    </row>
    <row r="322" spans="2:13">
      <c r="B322" s="116"/>
      <c r="D322" s="118"/>
      <c r="L322" s="84">
        <f t="shared" si="11"/>
        <v>0</v>
      </c>
      <c r="M322" s="24" t="str">
        <f t="shared" si="10"/>
        <v/>
      </c>
    </row>
    <row r="323" spans="2:13">
      <c r="B323" s="116"/>
      <c r="D323" s="118"/>
      <c r="L323" s="84">
        <f t="shared" si="11"/>
        <v>0</v>
      </c>
      <c r="M323" s="24" t="str">
        <f t="shared" si="10"/>
        <v/>
      </c>
    </row>
    <row r="324" spans="2:13">
      <c r="B324" s="116"/>
      <c r="D324" s="118"/>
      <c r="L324" s="84">
        <f t="shared" si="11"/>
        <v>0</v>
      </c>
      <c r="M324" s="24" t="str">
        <f t="shared" ref="M324:M387" si="12">_xlfn.CONCAT(LEFT(E324,1),LEFT(F324,2),LEFT(G324,1),LEFT(H324,1),LEFT(I324,2))</f>
        <v/>
      </c>
    </row>
    <row r="325" spans="2:13">
      <c r="B325" s="116"/>
      <c r="D325" s="118"/>
      <c r="L325" s="84">
        <f t="shared" si="11"/>
        <v>0</v>
      </c>
      <c r="M325" s="24" t="str">
        <f t="shared" si="12"/>
        <v/>
      </c>
    </row>
    <row r="326" spans="2:13">
      <c r="B326" s="116"/>
      <c r="D326" s="118"/>
      <c r="L326" s="84">
        <f t="shared" si="11"/>
        <v>0</v>
      </c>
      <c r="M326" s="24" t="str">
        <f t="shared" si="12"/>
        <v/>
      </c>
    </row>
    <row r="327" spans="2:13">
      <c r="B327" s="116"/>
      <c r="D327" s="118"/>
      <c r="L327" s="84">
        <f t="shared" si="11"/>
        <v>0</v>
      </c>
      <c r="M327" s="24" t="str">
        <f t="shared" si="12"/>
        <v/>
      </c>
    </row>
    <row r="328" spans="2:13">
      <c r="B328" s="116"/>
      <c r="D328" s="118"/>
      <c r="L328" s="84">
        <f t="shared" si="11"/>
        <v>0</v>
      </c>
      <c r="M328" s="24" t="str">
        <f t="shared" si="12"/>
        <v/>
      </c>
    </row>
    <row r="329" spans="2:13">
      <c r="B329" s="116"/>
      <c r="D329" s="118"/>
      <c r="L329" s="84">
        <f t="shared" si="11"/>
        <v>0</v>
      </c>
      <c r="M329" s="24" t="str">
        <f t="shared" si="12"/>
        <v/>
      </c>
    </row>
    <row r="330" spans="2:13">
      <c r="B330" s="116"/>
      <c r="D330" s="118"/>
      <c r="L330" s="84">
        <f t="shared" si="11"/>
        <v>0</v>
      </c>
      <c r="M330" s="24" t="str">
        <f t="shared" si="12"/>
        <v/>
      </c>
    </row>
    <row r="331" spans="2:13">
      <c r="B331" s="116"/>
      <c r="D331" s="118"/>
      <c r="L331" s="84">
        <f t="shared" si="11"/>
        <v>0</v>
      </c>
      <c r="M331" s="24" t="str">
        <f t="shared" si="12"/>
        <v/>
      </c>
    </row>
    <row r="332" spans="2:13">
      <c r="B332" s="116"/>
      <c r="D332" s="118"/>
      <c r="L332" s="84">
        <f t="shared" si="11"/>
        <v>0</v>
      </c>
      <c r="M332" s="24" t="str">
        <f t="shared" si="12"/>
        <v/>
      </c>
    </row>
    <row r="333" spans="2:13">
      <c r="B333" s="116"/>
      <c r="D333" s="118"/>
      <c r="L333" s="84">
        <f t="shared" si="11"/>
        <v>0</v>
      </c>
      <c r="M333" s="24" t="str">
        <f t="shared" si="12"/>
        <v/>
      </c>
    </row>
    <row r="334" spans="2:13">
      <c r="B334" s="116"/>
      <c r="D334" s="118"/>
      <c r="L334" s="84">
        <f t="shared" si="11"/>
        <v>0</v>
      </c>
      <c r="M334" s="24" t="str">
        <f t="shared" si="12"/>
        <v/>
      </c>
    </row>
    <row r="335" spans="2:13">
      <c r="B335" s="116"/>
      <c r="D335" s="118"/>
      <c r="L335" s="84">
        <f t="shared" si="11"/>
        <v>0</v>
      </c>
      <c r="M335" s="24" t="str">
        <f t="shared" si="12"/>
        <v/>
      </c>
    </row>
    <row r="336" spans="2:13">
      <c r="B336" s="116"/>
      <c r="D336" s="118"/>
      <c r="L336" s="84">
        <f t="shared" si="11"/>
        <v>0</v>
      </c>
      <c r="M336" s="24" t="str">
        <f t="shared" si="12"/>
        <v/>
      </c>
    </row>
    <row r="337" spans="2:13">
      <c r="B337" s="116"/>
      <c r="D337" s="118"/>
      <c r="L337" s="84">
        <f t="shared" si="11"/>
        <v>0</v>
      </c>
      <c r="M337" s="24" t="str">
        <f t="shared" si="12"/>
        <v/>
      </c>
    </row>
    <row r="338" spans="2:13">
      <c r="B338" s="116"/>
      <c r="D338" s="118"/>
      <c r="L338" s="84">
        <f t="shared" si="11"/>
        <v>0</v>
      </c>
      <c r="M338" s="24" t="str">
        <f t="shared" si="12"/>
        <v/>
      </c>
    </row>
    <row r="339" spans="2:13">
      <c r="B339" s="116"/>
      <c r="D339" s="118"/>
      <c r="L339" s="84">
        <f t="shared" si="11"/>
        <v>0</v>
      </c>
      <c r="M339" s="24" t="str">
        <f t="shared" si="12"/>
        <v/>
      </c>
    </row>
    <row r="340" spans="2:13">
      <c r="B340" s="116"/>
      <c r="D340" s="118"/>
      <c r="L340" s="84">
        <f t="shared" si="11"/>
        <v>0</v>
      </c>
      <c r="M340" s="24" t="str">
        <f t="shared" si="12"/>
        <v/>
      </c>
    </row>
    <row r="341" spans="2:13">
      <c r="B341" s="116"/>
      <c r="D341" s="118"/>
      <c r="L341" s="84">
        <f t="shared" si="11"/>
        <v>0</v>
      </c>
      <c r="M341" s="24" t="str">
        <f t="shared" si="12"/>
        <v/>
      </c>
    </row>
    <row r="342" spans="2:13">
      <c r="B342" s="116"/>
      <c r="D342" s="118"/>
      <c r="L342" s="84">
        <f t="shared" si="11"/>
        <v>0</v>
      </c>
      <c r="M342" s="24" t="str">
        <f t="shared" si="12"/>
        <v/>
      </c>
    </row>
    <row r="343" spans="2:13">
      <c r="B343" s="116"/>
      <c r="D343" s="118"/>
      <c r="L343" s="84">
        <f t="shared" si="11"/>
        <v>0</v>
      </c>
      <c r="M343" s="24" t="str">
        <f t="shared" si="12"/>
        <v/>
      </c>
    </row>
    <row r="344" spans="2:13">
      <c r="B344" s="116"/>
      <c r="D344" s="118"/>
      <c r="L344" s="84">
        <f t="shared" si="11"/>
        <v>0</v>
      </c>
      <c r="M344" s="24" t="str">
        <f t="shared" si="12"/>
        <v/>
      </c>
    </row>
    <row r="345" spans="2:13">
      <c r="B345" s="116"/>
      <c r="D345" s="118"/>
      <c r="L345" s="84">
        <f t="shared" si="11"/>
        <v>0</v>
      </c>
      <c r="M345" s="24" t="str">
        <f t="shared" si="12"/>
        <v/>
      </c>
    </row>
    <row r="346" spans="2:13">
      <c r="B346" s="116"/>
      <c r="D346" s="118"/>
      <c r="L346" s="84">
        <f t="shared" si="11"/>
        <v>0</v>
      </c>
      <c r="M346" s="24" t="str">
        <f t="shared" si="12"/>
        <v/>
      </c>
    </row>
    <row r="347" spans="2:13">
      <c r="B347" s="116"/>
      <c r="D347" s="118"/>
      <c r="L347" s="84">
        <f t="shared" si="11"/>
        <v>0</v>
      </c>
      <c r="M347" s="24" t="str">
        <f t="shared" si="12"/>
        <v/>
      </c>
    </row>
    <row r="348" spans="2:13">
      <c r="B348" s="116"/>
      <c r="D348" s="118"/>
      <c r="L348" s="84">
        <f t="shared" si="11"/>
        <v>0</v>
      </c>
      <c r="M348" s="24" t="str">
        <f t="shared" si="12"/>
        <v/>
      </c>
    </row>
    <row r="349" spans="2:13">
      <c r="B349" s="116"/>
      <c r="D349" s="118"/>
      <c r="L349" s="84">
        <f t="shared" si="11"/>
        <v>0</v>
      </c>
      <c r="M349" s="24" t="str">
        <f t="shared" si="12"/>
        <v/>
      </c>
    </row>
    <row r="350" spans="2:13">
      <c r="B350" s="116"/>
      <c r="D350" s="118"/>
      <c r="L350" s="84">
        <f t="shared" si="11"/>
        <v>0</v>
      </c>
      <c r="M350" s="24" t="str">
        <f t="shared" si="12"/>
        <v/>
      </c>
    </row>
    <row r="351" spans="2:13">
      <c r="B351" s="116"/>
      <c r="D351" s="118"/>
      <c r="L351" s="84">
        <f t="shared" si="11"/>
        <v>0</v>
      </c>
      <c r="M351" s="24" t="str">
        <f t="shared" si="12"/>
        <v/>
      </c>
    </row>
    <row r="352" spans="2:13">
      <c r="B352" s="116"/>
      <c r="D352" s="118"/>
      <c r="L352" s="84">
        <f t="shared" si="11"/>
        <v>0</v>
      </c>
      <c r="M352" s="24" t="str">
        <f t="shared" si="12"/>
        <v/>
      </c>
    </row>
    <row r="353" spans="2:13">
      <c r="B353" s="116"/>
      <c r="D353" s="118"/>
      <c r="L353" s="84">
        <f t="shared" si="11"/>
        <v>0</v>
      </c>
      <c r="M353" s="24" t="str">
        <f t="shared" si="12"/>
        <v/>
      </c>
    </row>
    <row r="354" spans="2:13">
      <c r="B354" s="116"/>
      <c r="D354" s="118"/>
      <c r="L354" s="84">
        <f t="shared" si="11"/>
        <v>0</v>
      </c>
      <c r="M354" s="24" t="str">
        <f t="shared" si="12"/>
        <v/>
      </c>
    </row>
    <row r="355" spans="2:13">
      <c r="B355" s="116"/>
      <c r="D355" s="118"/>
      <c r="L355" s="84">
        <f t="shared" si="11"/>
        <v>0</v>
      </c>
      <c r="M355" s="24" t="str">
        <f t="shared" si="12"/>
        <v/>
      </c>
    </row>
    <row r="356" spans="2:13">
      <c r="B356" s="116"/>
      <c r="D356" s="118"/>
      <c r="L356" s="84">
        <f t="shared" si="11"/>
        <v>0</v>
      </c>
      <c r="M356" s="24" t="str">
        <f t="shared" si="12"/>
        <v/>
      </c>
    </row>
    <row r="357" spans="2:13">
      <c r="B357" s="116"/>
      <c r="D357" s="118"/>
      <c r="L357" s="84">
        <f t="shared" si="11"/>
        <v>0</v>
      </c>
      <c r="M357" s="24" t="str">
        <f t="shared" si="12"/>
        <v/>
      </c>
    </row>
    <row r="358" spans="2:13">
      <c r="B358" s="116"/>
      <c r="D358" s="118"/>
      <c r="L358" s="84">
        <f t="shared" si="11"/>
        <v>0</v>
      </c>
      <c r="M358" s="24" t="str">
        <f t="shared" si="12"/>
        <v/>
      </c>
    </row>
    <row r="359" spans="2:13">
      <c r="B359" s="116"/>
      <c r="D359" s="118"/>
      <c r="L359" s="84">
        <f t="shared" si="11"/>
        <v>0</v>
      </c>
      <c r="M359" s="24" t="str">
        <f t="shared" si="12"/>
        <v/>
      </c>
    </row>
    <row r="360" spans="2:13">
      <c r="B360" s="116"/>
      <c r="D360" s="118"/>
      <c r="L360" s="84">
        <f t="shared" si="11"/>
        <v>0</v>
      </c>
      <c r="M360" s="24" t="str">
        <f t="shared" si="12"/>
        <v/>
      </c>
    </row>
    <row r="361" spans="2:13">
      <c r="B361" s="116"/>
      <c r="D361" s="118"/>
      <c r="L361" s="84">
        <f t="shared" si="11"/>
        <v>0</v>
      </c>
      <c r="M361" s="24" t="str">
        <f t="shared" si="12"/>
        <v/>
      </c>
    </row>
    <row r="362" spans="2:13">
      <c r="B362" s="116"/>
      <c r="D362" s="118"/>
      <c r="L362" s="84">
        <f t="shared" si="11"/>
        <v>0</v>
      </c>
      <c r="M362" s="24" t="str">
        <f t="shared" si="12"/>
        <v/>
      </c>
    </row>
    <row r="363" spans="2:13">
      <c r="B363" s="116"/>
      <c r="D363" s="118"/>
      <c r="L363" s="84">
        <f t="shared" si="11"/>
        <v>0</v>
      </c>
      <c r="M363" s="24" t="str">
        <f t="shared" si="12"/>
        <v/>
      </c>
    </row>
    <row r="364" spans="2:13">
      <c r="B364" s="116"/>
      <c r="D364" s="118"/>
      <c r="L364" s="84">
        <f t="shared" si="11"/>
        <v>0</v>
      </c>
      <c r="M364" s="24" t="str">
        <f t="shared" si="12"/>
        <v/>
      </c>
    </row>
    <row r="365" spans="2:13">
      <c r="B365" s="116"/>
      <c r="D365" s="118"/>
      <c r="L365" s="84">
        <f t="shared" si="11"/>
        <v>0</v>
      </c>
      <c r="M365" s="24" t="str">
        <f t="shared" si="12"/>
        <v/>
      </c>
    </row>
    <row r="366" spans="2:13">
      <c r="B366" s="116"/>
      <c r="D366" s="118"/>
      <c r="L366" s="84">
        <f t="shared" si="11"/>
        <v>0</v>
      </c>
      <c r="M366" s="24" t="str">
        <f t="shared" si="12"/>
        <v/>
      </c>
    </row>
    <row r="367" spans="2:13">
      <c r="B367" s="116"/>
      <c r="D367" s="118"/>
      <c r="L367" s="84">
        <f t="shared" si="11"/>
        <v>0</v>
      </c>
      <c r="M367" s="24" t="str">
        <f t="shared" si="12"/>
        <v/>
      </c>
    </row>
    <row r="368" spans="2:13">
      <c r="B368" s="116"/>
      <c r="D368" s="118"/>
      <c r="L368" s="84">
        <f t="shared" si="11"/>
        <v>0</v>
      </c>
      <c r="M368" s="24" t="str">
        <f t="shared" si="12"/>
        <v/>
      </c>
    </row>
    <row r="369" spans="2:13">
      <c r="B369" s="116"/>
      <c r="D369" s="118"/>
      <c r="L369" s="84">
        <f t="shared" si="11"/>
        <v>0</v>
      </c>
      <c r="M369" s="24" t="str">
        <f t="shared" si="12"/>
        <v/>
      </c>
    </row>
    <row r="370" spans="2:13">
      <c r="B370" s="116"/>
      <c r="D370" s="118"/>
      <c r="L370" s="84">
        <f t="shared" si="11"/>
        <v>0</v>
      </c>
      <c r="M370" s="24" t="str">
        <f t="shared" si="12"/>
        <v/>
      </c>
    </row>
    <row r="371" spans="2:13">
      <c r="B371" s="116"/>
      <c r="D371" s="118"/>
      <c r="L371" s="84">
        <f t="shared" si="11"/>
        <v>0</v>
      </c>
      <c r="M371" s="24" t="str">
        <f t="shared" si="12"/>
        <v/>
      </c>
    </row>
    <row r="372" spans="2:13">
      <c r="B372" s="116"/>
      <c r="D372" s="118"/>
      <c r="L372" s="84">
        <f t="shared" si="11"/>
        <v>0</v>
      </c>
      <c r="M372" s="24" t="str">
        <f t="shared" si="12"/>
        <v/>
      </c>
    </row>
    <row r="373" spans="2:13">
      <c r="B373" s="116"/>
      <c r="D373" s="118"/>
      <c r="L373" s="84">
        <f t="shared" si="11"/>
        <v>0</v>
      </c>
      <c r="M373" s="24" t="str">
        <f t="shared" si="12"/>
        <v/>
      </c>
    </row>
    <row r="374" spans="2:13">
      <c r="B374" s="116"/>
      <c r="D374" s="118"/>
      <c r="L374" s="84">
        <f t="shared" si="11"/>
        <v>0</v>
      </c>
      <c r="M374" s="24" t="str">
        <f t="shared" si="12"/>
        <v/>
      </c>
    </row>
    <row r="375" spans="2:13">
      <c r="B375" s="116"/>
      <c r="D375" s="118"/>
      <c r="L375" s="84">
        <f t="shared" ref="L375:L438" si="13">J375*K375</f>
        <v>0</v>
      </c>
      <c r="M375" s="24" t="str">
        <f t="shared" si="12"/>
        <v/>
      </c>
    </row>
    <row r="376" spans="2:13">
      <c r="B376" s="116"/>
      <c r="D376" s="118"/>
      <c r="L376" s="84">
        <f t="shared" si="13"/>
        <v>0</v>
      </c>
      <c r="M376" s="24" t="str">
        <f t="shared" si="12"/>
        <v/>
      </c>
    </row>
    <row r="377" spans="2:13">
      <c r="B377" s="116"/>
      <c r="D377" s="118"/>
      <c r="L377" s="84">
        <f t="shared" si="13"/>
        <v>0</v>
      </c>
      <c r="M377" s="24" t="str">
        <f t="shared" si="12"/>
        <v/>
      </c>
    </row>
    <row r="378" spans="2:13">
      <c r="B378" s="116"/>
      <c r="D378" s="118"/>
      <c r="L378" s="84">
        <f t="shared" si="13"/>
        <v>0</v>
      </c>
      <c r="M378" s="24" t="str">
        <f t="shared" si="12"/>
        <v/>
      </c>
    </row>
    <row r="379" spans="2:13">
      <c r="B379" s="116"/>
      <c r="D379" s="118"/>
      <c r="L379" s="84">
        <f t="shared" si="13"/>
        <v>0</v>
      </c>
      <c r="M379" s="24" t="str">
        <f t="shared" si="12"/>
        <v/>
      </c>
    </row>
    <row r="380" spans="2:13">
      <c r="B380" s="116"/>
      <c r="D380" s="118"/>
      <c r="L380" s="84">
        <f t="shared" si="13"/>
        <v>0</v>
      </c>
      <c r="M380" s="24" t="str">
        <f t="shared" si="12"/>
        <v/>
      </c>
    </row>
    <row r="381" spans="2:13">
      <c r="B381" s="116"/>
      <c r="D381" s="118"/>
      <c r="L381" s="84">
        <f t="shared" si="13"/>
        <v>0</v>
      </c>
      <c r="M381" s="24" t="str">
        <f t="shared" si="12"/>
        <v/>
      </c>
    </row>
    <row r="382" spans="2:13">
      <c r="B382" s="116"/>
      <c r="D382" s="118"/>
      <c r="L382" s="84">
        <f t="shared" si="13"/>
        <v>0</v>
      </c>
      <c r="M382" s="24" t="str">
        <f t="shared" si="12"/>
        <v/>
      </c>
    </row>
    <row r="383" spans="2:13">
      <c r="B383" s="116"/>
      <c r="D383" s="118"/>
      <c r="L383" s="84">
        <f t="shared" si="13"/>
        <v>0</v>
      </c>
      <c r="M383" s="24" t="str">
        <f t="shared" si="12"/>
        <v/>
      </c>
    </row>
    <row r="384" spans="2:13">
      <c r="B384" s="116"/>
      <c r="D384" s="118"/>
      <c r="L384" s="84">
        <f t="shared" si="13"/>
        <v>0</v>
      </c>
      <c r="M384" s="24" t="str">
        <f t="shared" si="12"/>
        <v/>
      </c>
    </row>
    <row r="385" spans="2:13">
      <c r="B385" s="116"/>
      <c r="D385" s="118"/>
      <c r="L385" s="84">
        <f t="shared" si="13"/>
        <v>0</v>
      </c>
      <c r="M385" s="24" t="str">
        <f t="shared" si="12"/>
        <v/>
      </c>
    </row>
    <row r="386" spans="2:13">
      <c r="B386" s="116"/>
      <c r="D386" s="118"/>
      <c r="L386" s="84">
        <f t="shared" si="13"/>
        <v>0</v>
      </c>
      <c r="M386" s="24" t="str">
        <f t="shared" si="12"/>
        <v/>
      </c>
    </row>
    <row r="387" spans="2:13">
      <c r="B387" s="116"/>
      <c r="D387" s="118"/>
      <c r="L387" s="84">
        <f t="shared" si="13"/>
        <v>0</v>
      </c>
      <c r="M387" s="24" t="str">
        <f t="shared" si="12"/>
        <v/>
      </c>
    </row>
    <row r="388" spans="2:13">
      <c r="B388" s="116"/>
      <c r="D388" s="118"/>
      <c r="L388" s="84">
        <f t="shared" si="13"/>
        <v>0</v>
      </c>
      <c r="M388" s="24" t="str">
        <f t="shared" ref="M388:M451" si="14">_xlfn.CONCAT(LEFT(E388,1),LEFT(F388,2),LEFT(G388,1),LEFT(H388,1),LEFT(I388,2))</f>
        <v/>
      </c>
    </row>
    <row r="389" spans="2:13">
      <c r="B389" s="116"/>
      <c r="D389" s="118"/>
      <c r="L389" s="84">
        <f t="shared" si="13"/>
        <v>0</v>
      </c>
      <c r="M389" s="24" t="str">
        <f t="shared" si="14"/>
        <v/>
      </c>
    </row>
    <row r="390" spans="2:13">
      <c r="B390" s="116"/>
      <c r="D390" s="118"/>
      <c r="L390" s="84">
        <f t="shared" si="13"/>
        <v>0</v>
      </c>
      <c r="M390" s="24" t="str">
        <f t="shared" si="14"/>
        <v/>
      </c>
    </row>
    <row r="391" spans="2:13">
      <c r="B391" s="116"/>
      <c r="D391" s="118"/>
      <c r="L391" s="84">
        <f t="shared" si="13"/>
        <v>0</v>
      </c>
      <c r="M391" s="24" t="str">
        <f t="shared" si="14"/>
        <v/>
      </c>
    </row>
    <row r="392" spans="2:13">
      <c r="B392" s="116"/>
      <c r="D392" s="118"/>
      <c r="L392" s="84">
        <f t="shared" si="13"/>
        <v>0</v>
      </c>
      <c r="M392" s="24" t="str">
        <f t="shared" si="14"/>
        <v/>
      </c>
    </row>
    <row r="393" spans="2:13">
      <c r="B393" s="116"/>
      <c r="D393" s="118"/>
      <c r="L393" s="84">
        <f t="shared" si="13"/>
        <v>0</v>
      </c>
      <c r="M393" s="24" t="str">
        <f t="shared" si="14"/>
        <v/>
      </c>
    </row>
    <row r="394" spans="2:13">
      <c r="B394" s="116"/>
      <c r="D394" s="118"/>
      <c r="L394" s="84">
        <f t="shared" si="13"/>
        <v>0</v>
      </c>
      <c r="M394" s="24" t="str">
        <f t="shared" si="14"/>
        <v/>
      </c>
    </row>
    <row r="395" spans="2:13">
      <c r="B395" s="116"/>
      <c r="D395" s="118"/>
      <c r="L395" s="84">
        <f t="shared" si="13"/>
        <v>0</v>
      </c>
      <c r="M395" s="24" t="str">
        <f t="shared" si="14"/>
        <v/>
      </c>
    </row>
    <row r="396" spans="2:13">
      <c r="B396" s="116"/>
      <c r="D396" s="118"/>
      <c r="L396" s="84">
        <f t="shared" si="13"/>
        <v>0</v>
      </c>
      <c r="M396" s="24" t="str">
        <f t="shared" si="14"/>
        <v/>
      </c>
    </row>
    <row r="397" spans="2:13">
      <c r="B397" s="116"/>
      <c r="D397" s="118"/>
      <c r="L397" s="84">
        <f t="shared" si="13"/>
        <v>0</v>
      </c>
      <c r="M397" s="24" t="str">
        <f t="shared" si="14"/>
        <v/>
      </c>
    </row>
    <row r="398" spans="2:13">
      <c r="B398" s="116"/>
      <c r="D398" s="118"/>
      <c r="L398" s="84">
        <f t="shared" si="13"/>
        <v>0</v>
      </c>
      <c r="M398" s="24" t="str">
        <f t="shared" si="14"/>
        <v/>
      </c>
    </row>
    <row r="399" spans="2:13">
      <c r="B399" s="116"/>
      <c r="D399" s="118"/>
      <c r="L399" s="84">
        <f t="shared" si="13"/>
        <v>0</v>
      </c>
      <c r="M399" s="24" t="str">
        <f t="shared" si="14"/>
        <v/>
      </c>
    </row>
    <row r="400" spans="2:13">
      <c r="B400" s="116"/>
      <c r="D400" s="118"/>
      <c r="L400" s="84">
        <f t="shared" si="13"/>
        <v>0</v>
      </c>
      <c r="M400" s="24" t="str">
        <f t="shared" si="14"/>
        <v/>
      </c>
    </row>
    <row r="401" spans="2:13">
      <c r="B401" s="116"/>
      <c r="D401" s="118"/>
      <c r="L401" s="84">
        <f t="shared" si="13"/>
        <v>0</v>
      </c>
      <c r="M401" s="24" t="str">
        <f t="shared" si="14"/>
        <v/>
      </c>
    </row>
    <row r="402" spans="2:13">
      <c r="B402" s="116"/>
      <c r="D402" s="118"/>
      <c r="L402" s="84">
        <f t="shared" si="13"/>
        <v>0</v>
      </c>
      <c r="M402" s="24" t="str">
        <f t="shared" si="14"/>
        <v/>
      </c>
    </row>
    <row r="403" spans="2:13">
      <c r="B403" s="116"/>
      <c r="D403" s="118"/>
      <c r="L403" s="84">
        <f t="shared" si="13"/>
        <v>0</v>
      </c>
      <c r="M403" s="24" t="str">
        <f t="shared" si="14"/>
        <v/>
      </c>
    </row>
    <row r="404" spans="2:13">
      <c r="B404" s="116"/>
      <c r="D404" s="118"/>
      <c r="L404" s="84">
        <f t="shared" si="13"/>
        <v>0</v>
      </c>
      <c r="M404" s="24" t="str">
        <f t="shared" si="14"/>
        <v/>
      </c>
    </row>
    <row r="405" spans="2:13">
      <c r="B405" s="116"/>
      <c r="D405" s="118"/>
      <c r="L405" s="84">
        <f t="shared" si="13"/>
        <v>0</v>
      </c>
      <c r="M405" s="24" t="str">
        <f t="shared" si="14"/>
        <v/>
      </c>
    </row>
    <row r="406" spans="2:13">
      <c r="B406" s="116"/>
      <c r="D406" s="118"/>
      <c r="L406" s="84">
        <f t="shared" si="13"/>
        <v>0</v>
      </c>
      <c r="M406" s="24" t="str">
        <f t="shared" si="14"/>
        <v/>
      </c>
    </row>
    <row r="407" spans="2:13">
      <c r="B407" s="116"/>
      <c r="D407" s="118"/>
      <c r="L407" s="84">
        <f t="shared" si="13"/>
        <v>0</v>
      </c>
      <c r="M407" s="24" t="str">
        <f t="shared" si="14"/>
        <v/>
      </c>
    </row>
    <row r="408" spans="2:13">
      <c r="B408" s="116"/>
      <c r="D408" s="118"/>
      <c r="L408" s="84">
        <f t="shared" si="13"/>
        <v>0</v>
      </c>
      <c r="M408" s="24" t="str">
        <f t="shared" si="14"/>
        <v/>
      </c>
    </row>
    <row r="409" spans="2:13">
      <c r="B409" s="116"/>
      <c r="D409" s="118"/>
      <c r="L409" s="84">
        <f t="shared" si="13"/>
        <v>0</v>
      </c>
      <c r="M409" s="24" t="str">
        <f t="shared" si="14"/>
        <v/>
      </c>
    </row>
    <row r="410" spans="2:13">
      <c r="B410" s="116"/>
      <c r="D410" s="118"/>
      <c r="L410" s="84">
        <f t="shared" si="13"/>
        <v>0</v>
      </c>
      <c r="M410" s="24" t="str">
        <f t="shared" si="14"/>
        <v/>
      </c>
    </row>
    <row r="411" spans="2:13">
      <c r="B411" s="116"/>
      <c r="D411" s="118"/>
      <c r="L411" s="84">
        <f t="shared" si="13"/>
        <v>0</v>
      </c>
      <c r="M411" s="24" t="str">
        <f t="shared" si="14"/>
        <v/>
      </c>
    </row>
    <row r="412" spans="2:13">
      <c r="B412" s="116"/>
      <c r="D412" s="118"/>
      <c r="L412" s="84">
        <f t="shared" si="13"/>
        <v>0</v>
      </c>
      <c r="M412" s="24" t="str">
        <f t="shared" si="14"/>
        <v/>
      </c>
    </row>
    <row r="413" spans="2:13">
      <c r="B413" s="116"/>
      <c r="D413" s="118"/>
      <c r="L413" s="84">
        <f t="shared" si="13"/>
        <v>0</v>
      </c>
      <c r="M413" s="24" t="str">
        <f t="shared" si="14"/>
        <v/>
      </c>
    </row>
    <row r="414" spans="2:13">
      <c r="B414" s="116"/>
      <c r="D414" s="118"/>
      <c r="L414" s="84">
        <f t="shared" si="13"/>
        <v>0</v>
      </c>
      <c r="M414" s="24" t="str">
        <f t="shared" si="14"/>
        <v/>
      </c>
    </row>
    <row r="415" spans="2:13">
      <c r="B415" s="116"/>
      <c r="D415" s="118"/>
      <c r="L415" s="84">
        <f t="shared" si="13"/>
        <v>0</v>
      </c>
      <c r="M415" s="24" t="str">
        <f t="shared" si="14"/>
        <v/>
      </c>
    </row>
    <row r="416" spans="2:13">
      <c r="B416" s="116"/>
      <c r="D416" s="118"/>
      <c r="L416" s="84">
        <f t="shared" si="13"/>
        <v>0</v>
      </c>
      <c r="M416" s="24" t="str">
        <f t="shared" si="14"/>
        <v/>
      </c>
    </row>
    <row r="417" spans="2:13">
      <c r="B417" s="116"/>
      <c r="D417" s="118"/>
      <c r="L417" s="84">
        <f t="shared" si="13"/>
        <v>0</v>
      </c>
      <c r="M417" s="24" t="str">
        <f t="shared" si="14"/>
        <v/>
      </c>
    </row>
    <row r="418" spans="2:13">
      <c r="B418" s="116"/>
      <c r="D418" s="118"/>
      <c r="L418" s="84">
        <f t="shared" si="13"/>
        <v>0</v>
      </c>
      <c r="M418" s="24" t="str">
        <f t="shared" si="14"/>
        <v/>
      </c>
    </row>
    <row r="419" spans="2:13">
      <c r="B419" s="116"/>
      <c r="D419" s="118"/>
      <c r="L419" s="84">
        <f t="shared" si="13"/>
        <v>0</v>
      </c>
      <c r="M419" s="24" t="str">
        <f t="shared" si="14"/>
        <v/>
      </c>
    </row>
    <row r="420" spans="2:13">
      <c r="B420" s="116"/>
      <c r="D420" s="118"/>
      <c r="L420" s="84">
        <f t="shared" si="13"/>
        <v>0</v>
      </c>
      <c r="M420" s="24" t="str">
        <f t="shared" si="14"/>
        <v/>
      </c>
    </row>
    <row r="421" spans="2:13">
      <c r="B421" s="116"/>
      <c r="D421" s="118"/>
      <c r="L421" s="84">
        <f t="shared" si="13"/>
        <v>0</v>
      </c>
      <c r="M421" s="24" t="str">
        <f t="shared" si="14"/>
        <v/>
      </c>
    </row>
    <row r="422" spans="2:13">
      <c r="B422" s="116"/>
      <c r="D422" s="118"/>
      <c r="L422" s="84">
        <f t="shared" si="13"/>
        <v>0</v>
      </c>
      <c r="M422" s="24" t="str">
        <f t="shared" si="14"/>
        <v/>
      </c>
    </row>
    <row r="423" spans="2:13">
      <c r="B423" s="116"/>
      <c r="D423" s="118"/>
      <c r="L423" s="84">
        <f t="shared" si="13"/>
        <v>0</v>
      </c>
      <c r="M423" s="24" t="str">
        <f t="shared" si="14"/>
        <v/>
      </c>
    </row>
    <row r="424" spans="2:13">
      <c r="B424" s="116"/>
      <c r="D424" s="118"/>
      <c r="L424" s="84">
        <f t="shared" si="13"/>
        <v>0</v>
      </c>
      <c r="M424" s="24" t="str">
        <f t="shared" si="14"/>
        <v/>
      </c>
    </row>
    <row r="425" spans="2:13">
      <c r="B425" s="116"/>
      <c r="D425" s="118"/>
      <c r="L425" s="84">
        <f t="shared" si="13"/>
        <v>0</v>
      </c>
      <c r="M425" s="24" t="str">
        <f t="shared" si="14"/>
        <v/>
      </c>
    </row>
    <row r="426" spans="2:13">
      <c r="B426" s="116"/>
      <c r="D426" s="118"/>
      <c r="L426" s="84">
        <f t="shared" si="13"/>
        <v>0</v>
      </c>
      <c r="M426" s="24" t="str">
        <f t="shared" si="14"/>
        <v/>
      </c>
    </row>
    <row r="427" spans="2:13">
      <c r="B427" s="116"/>
      <c r="D427" s="118"/>
      <c r="L427" s="84">
        <f t="shared" si="13"/>
        <v>0</v>
      </c>
      <c r="M427" s="24" t="str">
        <f t="shared" si="14"/>
        <v/>
      </c>
    </row>
    <row r="428" spans="2:13">
      <c r="B428" s="116"/>
      <c r="D428" s="118"/>
      <c r="L428" s="84">
        <f t="shared" si="13"/>
        <v>0</v>
      </c>
      <c r="M428" s="24" t="str">
        <f t="shared" si="14"/>
        <v/>
      </c>
    </row>
    <row r="429" spans="2:13">
      <c r="B429" s="116"/>
      <c r="D429" s="118"/>
      <c r="L429" s="84">
        <f t="shared" si="13"/>
        <v>0</v>
      </c>
      <c r="M429" s="24" t="str">
        <f t="shared" si="14"/>
        <v/>
      </c>
    </row>
    <row r="430" spans="2:13">
      <c r="B430" s="116"/>
      <c r="D430" s="118"/>
      <c r="L430" s="84">
        <f t="shared" si="13"/>
        <v>0</v>
      </c>
      <c r="M430" s="24" t="str">
        <f t="shared" si="14"/>
        <v/>
      </c>
    </row>
    <row r="431" spans="2:13">
      <c r="B431" s="116"/>
      <c r="D431" s="118"/>
      <c r="L431" s="84">
        <f t="shared" si="13"/>
        <v>0</v>
      </c>
      <c r="M431" s="24" t="str">
        <f t="shared" si="14"/>
        <v/>
      </c>
    </row>
    <row r="432" spans="2:13">
      <c r="B432" s="116"/>
      <c r="D432" s="118"/>
      <c r="L432" s="84">
        <f t="shared" si="13"/>
        <v>0</v>
      </c>
      <c r="M432" s="24" t="str">
        <f t="shared" si="14"/>
        <v/>
      </c>
    </row>
    <row r="433" spans="2:13">
      <c r="B433" s="116"/>
      <c r="D433" s="118"/>
      <c r="L433" s="84">
        <f t="shared" si="13"/>
        <v>0</v>
      </c>
      <c r="M433" s="24" t="str">
        <f t="shared" si="14"/>
        <v/>
      </c>
    </row>
    <row r="434" spans="2:13">
      <c r="B434" s="116"/>
      <c r="D434" s="118"/>
      <c r="L434" s="84">
        <f t="shared" si="13"/>
        <v>0</v>
      </c>
      <c r="M434" s="24" t="str">
        <f t="shared" si="14"/>
        <v/>
      </c>
    </row>
    <row r="435" spans="2:13">
      <c r="B435" s="116"/>
      <c r="D435" s="118"/>
      <c r="L435" s="84">
        <f t="shared" si="13"/>
        <v>0</v>
      </c>
      <c r="M435" s="24" t="str">
        <f t="shared" si="14"/>
        <v/>
      </c>
    </row>
    <row r="436" spans="2:13">
      <c r="B436" s="116"/>
      <c r="D436" s="118"/>
      <c r="L436" s="84">
        <f t="shared" si="13"/>
        <v>0</v>
      </c>
      <c r="M436" s="24" t="str">
        <f t="shared" si="14"/>
        <v/>
      </c>
    </row>
    <row r="437" spans="2:13">
      <c r="B437" s="116"/>
      <c r="D437" s="118"/>
      <c r="L437" s="84">
        <f t="shared" si="13"/>
        <v>0</v>
      </c>
      <c r="M437" s="24" t="str">
        <f t="shared" si="14"/>
        <v/>
      </c>
    </row>
    <row r="438" spans="2:13">
      <c r="B438" s="116"/>
      <c r="D438" s="118"/>
      <c r="L438" s="84">
        <f t="shared" si="13"/>
        <v>0</v>
      </c>
      <c r="M438" s="24" t="str">
        <f t="shared" si="14"/>
        <v/>
      </c>
    </row>
    <row r="439" spans="2:13">
      <c r="B439" s="116"/>
      <c r="D439" s="118"/>
      <c r="L439" s="84">
        <f t="shared" ref="L439:L502" si="15">J439*K439</f>
        <v>0</v>
      </c>
      <c r="M439" s="24" t="str">
        <f t="shared" si="14"/>
        <v/>
      </c>
    </row>
    <row r="440" spans="2:13">
      <c r="B440" s="116"/>
      <c r="D440" s="118"/>
      <c r="L440" s="84">
        <f t="shared" si="15"/>
        <v>0</v>
      </c>
      <c r="M440" s="24" t="str">
        <f t="shared" si="14"/>
        <v/>
      </c>
    </row>
    <row r="441" spans="2:13">
      <c r="B441" s="116"/>
      <c r="D441" s="118"/>
      <c r="L441" s="84">
        <f t="shared" si="15"/>
        <v>0</v>
      </c>
      <c r="M441" s="24" t="str">
        <f t="shared" si="14"/>
        <v/>
      </c>
    </row>
    <row r="442" spans="2:13">
      <c r="B442" s="116"/>
      <c r="D442" s="118"/>
      <c r="L442" s="84">
        <f t="shared" si="15"/>
        <v>0</v>
      </c>
      <c r="M442" s="24" t="str">
        <f t="shared" si="14"/>
        <v/>
      </c>
    </row>
    <row r="443" spans="2:13">
      <c r="B443" s="116"/>
      <c r="D443" s="118"/>
      <c r="L443" s="84">
        <f t="shared" si="15"/>
        <v>0</v>
      </c>
      <c r="M443" s="24" t="str">
        <f t="shared" si="14"/>
        <v/>
      </c>
    </row>
    <row r="444" spans="2:13">
      <c r="B444" s="116"/>
      <c r="D444" s="118"/>
      <c r="L444" s="84">
        <f t="shared" si="15"/>
        <v>0</v>
      </c>
      <c r="M444" s="24" t="str">
        <f t="shared" si="14"/>
        <v/>
      </c>
    </row>
    <row r="445" spans="2:13">
      <c r="B445" s="116"/>
      <c r="D445" s="118"/>
      <c r="L445" s="84">
        <f t="shared" si="15"/>
        <v>0</v>
      </c>
      <c r="M445" s="24" t="str">
        <f t="shared" si="14"/>
        <v/>
      </c>
    </row>
    <row r="446" spans="2:13">
      <c r="B446" s="116"/>
      <c r="D446" s="118"/>
      <c r="L446" s="84">
        <f t="shared" si="15"/>
        <v>0</v>
      </c>
      <c r="M446" s="24" t="str">
        <f t="shared" si="14"/>
        <v/>
      </c>
    </row>
    <row r="447" spans="2:13">
      <c r="B447" s="116"/>
      <c r="D447" s="118"/>
      <c r="L447" s="84">
        <f t="shared" si="15"/>
        <v>0</v>
      </c>
      <c r="M447" s="24" t="str">
        <f t="shared" si="14"/>
        <v/>
      </c>
    </row>
    <row r="448" spans="2:13">
      <c r="B448" s="116"/>
      <c r="D448" s="118"/>
      <c r="L448" s="84">
        <f t="shared" si="15"/>
        <v>0</v>
      </c>
      <c r="M448" s="24" t="str">
        <f t="shared" si="14"/>
        <v/>
      </c>
    </row>
    <row r="449" spans="2:13">
      <c r="B449" s="116"/>
      <c r="D449" s="118"/>
      <c r="L449" s="84">
        <f t="shared" si="15"/>
        <v>0</v>
      </c>
      <c r="M449" s="24" t="str">
        <f t="shared" si="14"/>
        <v/>
      </c>
    </row>
    <row r="450" spans="2:13">
      <c r="B450" s="116"/>
      <c r="D450" s="118"/>
      <c r="L450" s="84">
        <f t="shared" si="15"/>
        <v>0</v>
      </c>
      <c r="M450" s="24" t="str">
        <f t="shared" si="14"/>
        <v/>
      </c>
    </row>
    <row r="451" spans="2:13">
      <c r="B451" s="116"/>
      <c r="D451" s="118"/>
      <c r="L451" s="84">
        <f t="shared" si="15"/>
        <v>0</v>
      </c>
      <c r="M451" s="24" t="str">
        <f t="shared" si="14"/>
        <v/>
      </c>
    </row>
    <row r="452" spans="2:13">
      <c r="B452" s="116"/>
      <c r="D452" s="118"/>
      <c r="L452" s="84">
        <f t="shared" si="15"/>
        <v>0</v>
      </c>
      <c r="M452" s="24" t="str">
        <f t="shared" ref="M452:M515" si="16">_xlfn.CONCAT(LEFT(E452,1),LEFT(F452,2),LEFT(G452,1),LEFT(H452,1),LEFT(I452,2))</f>
        <v/>
      </c>
    </row>
    <row r="453" spans="2:13">
      <c r="B453" s="116"/>
      <c r="D453" s="118"/>
      <c r="L453" s="84">
        <f t="shared" si="15"/>
        <v>0</v>
      </c>
      <c r="M453" s="24" t="str">
        <f t="shared" si="16"/>
        <v/>
      </c>
    </row>
    <row r="454" spans="2:13">
      <c r="B454" s="116"/>
      <c r="D454" s="118"/>
      <c r="L454" s="84">
        <f t="shared" si="15"/>
        <v>0</v>
      </c>
      <c r="M454" s="24" t="str">
        <f t="shared" si="16"/>
        <v/>
      </c>
    </row>
    <row r="455" spans="2:13">
      <c r="B455" s="116"/>
      <c r="D455" s="118"/>
      <c r="L455" s="84">
        <f t="shared" si="15"/>
        <v>0</v>
      </c>
      <c r="M455" s="24" t="str">
        <f t="shared" si="16"/>
        <v/>
      </c>
    </row>
    <row r="456" spans="2:13">
      <c r="B456" s="116"/>
      <c r="D456" s="118"/>
      <c r="L456" s="84">
        <f t="shared" si="15"/>
        <v>0</v>
      </c>
      <c r="M456" s="24" t="str">
        <f t="shared" si="16"/>
        <v/>
      </c>
    </row>
    <row r="457" spans="2:13">
      <c r="B457" s="116"/>
      <c r="D457" s="118"/>
      <c r="L457" s="84">
        <f t="shared" si="15"/>
        <v>0</v>
      </c>
      <c r="M457" s="24" t="str">
        <f t="shared" si="16"/>
        <v/>
      </c>
    </row>
    <row r="458" spans="2:13">
      <c r="B458" s="116"/>
      <c r="D458" s="118"/>
      <c r="L458" s="84">
        <f t="shared" si="15"/>
        <v>0</v>
      </c>
      <c r="M458" s="24" t="str">
        <f t="shared" si="16"/>
        <v/>
      </c>
    </row>
    <row r="459" spans="2:13">
      <c r="B459" s="116"/>
      <c r="D459" s="118"/>
      <c r="L459" s="84">
        <f t="shared" si="15"/>
        <v>0</v>
      </c>
      <c r="M459" s="24" t="str">
        <f t="shared" si="16"/>
        <v/>
      </c>
    </row>
    <row r="460" spans="2:13">
      <c r="B460" s="116"/>
      <c r="D460" s="118"/>
      <c r="L460" s="84">
        <f t="shared" si="15"/>
        <v>0</v>
      </c>
      <c r="M460" s="24" t="str">
        <f t="shared" si="16"/>
        <v/>
      </c>
    </row>
    <row r="461" spans="2:13">
      <c r="B461" s="116"/>
      <c r="D461" s="118"/>
      <c r="L461" s="84">
        <f t="shared" si="15"/>
        <v>0</v>
      </c>
      <c r="M461" s="24" t="str">
        <f t="shared" si="16"/>
        <v/>
      </c>
    </row>
    <row r="462" spans="2:13">
      <c r="B462" s="116"/>
      <c r="D462" s="118"/>
      <c r="L462" s="84">
        <f t="shared" si="15"/>
        <v>0</v>
      </c>
      <c r="M462" s="24" t="str">
        <f t="shared" si="16"/>
        <v/>
      </c>
    </row>
    <row r="463" spans="2:13">
      <c r="B463" s="116"/>
      <c r="D463" s="118"/>
      <c r="L463" s="84">
        <f t="shared" si="15"/>
        <v>0</v>
      </c>
      <c r="M463" s="24" t="str">
        <f t="shared" si="16"/>
        <v/>
      </c>
    </row>
    <row r="464" spans="2:13">
      <c r="B464" s="116"/>
      <c r="D464" s="118"/>
      <c r="L464" s="84">
        <f t="shared" si="15"/>
        <v>0</v>
      </c>
      <c r="M464" s="24" t="str">
        <f t="shared" si="16"/>
        <v/>
      </c>
    </row>
    <row r="465" spans="2:13">
      <c r="B465" s="116"/>
      <c r="D465" s="118"/>
      <c r="L465" s="84">
        <f t="shared" si="15"/>
        <v>0</v>
      </c>
      <c r="M465" s="24" t="str">
        <f t="shared" si="16"/>
        <v/>
      </c>
    </row>
    <row r="466" spans="2:13">
      <c r="B466" s="116"/>
      <c r="D466" s="118"/>
      <c r="L466" s="84">
        <f t="shared" si="15"/>
        <v>0</v>
      </c>
      <c r="M466" s="24" t="str">
        <f t="shared" si="16"/>
        <v/>
      </c>
    </row>
    <row r="467" spans="2:13">
      <c r="B467" s="116"/>
      <c r="D467" s="118"/>
      <c r="L467" s="84">
        <f t="shared" si="15"/>
        <v>0</v>
      </c>
      <c r="M467" s="24" t="str">
        <f t="shared" si="16"/>
        <v/>
      </c>
    </row>
    <row r="468" spans="2:13">
      <c r="B468" s="116"/>
      <c r="D468" s="118"/>
      <c r="L468" s="84">
        <f t="shared" si="15"/>
        <v>0</v>
      </c>
      <c r="M468" s="24" t="str">
        <f t="shared" si="16"/>
        <v/>
      </c>
    </row>
    <row r="469" spans="2:13">
      <c r="B469" s="116"/>
      <c r="D469" s="118"/>
      <c r="L469" s="84">
        <f t="shared" si="15"/>
        <v>0</v>
      </c>
      <c r="M469" s="24" t="str">
        <f t="shared" si="16"/>
        <v/>
      </c>
    </row>
    <row r="470" spans="2:13">
      <c r="B470" s="116"/>
      <c r="D470" s="118"/>
      <c r="L470" s="84">
        <f t="shared" si="15"/>
        <v>0</v>
      </c>
      <c r="M470" s="24" t="str">
        <f t="shared" si="16"/>
        <v/>
      </c>
    </row>
    <row r="471" spans="2:13">
      <c r="B471" s="116"/>
      <c r="D471" s="118"/>
      <c r="L471" s="84">
        <f t="shared" si="15"/>
        <v>0</v>
      </c>
      <c r="M471" s="24" t="str">
        <f t="shared" si="16"/>
        <v/>
      </c>
    </row>
    <row r="472" spans="2:13">
      <c r="B472" s="116"/>
      <c r="D472" s="118"/>
      <c r="L472" s="84">
        <f t="shared" si="15"/>
        <v>0</v>
      </c>
      <c r="M472" s="24" t="str">
        <f t="shared" si="16"/>
        <v/>
      </c>
    </row>
    <row r="473" spans="2:13">
      <c r="B473" s="116"/>
      <c r="D473" s="118"/>
      <c r="L473" s="84">
        <f t="shared" si="15"/>
        <v>0</v>
      </c>
      <c r="M473" s="24" t="str">
        <f t="shared" si="16"/>
        <v/>
      </c>
    </row>
    <row r="474" spans="2:13">
      <c r="B474" s="116"/>
      <c r="D474" s="118"/>
      <c r="L474" s="84">
        <f t="shared" si="15"/>
        <v>0</v>
      </c>
      <c r="M474" s="24" t="str">
        <f t="shared" si="16"/>
        <v/>
      </c>
    </row>
    <row r="475" spans="2:13">
      <c r="B475" s="116"/>
      <c r="D475" s="118"/>
      <c r="L475" s="84">
        <f t="shared" si="15"/>
        <v>0</v>
      </c>
      <c r="M475" s="24" t="str">
        <f t="shared" si="16"/>
        <v/>
      </c>
    </row>
    <row r="476" spans="2:13">
      <c r="B476" s="116"/>
      <c r="D476" s="118"/>
      <c r="L476" s="84">
        <f t="shared" si="15"/>
        <v>0</v>
      </c>
      <c r="M476" s="24" t="str">
        <f t="shared" si="16"/>
        <v/>
      </c>
    </row>
    <row r="477" spans="2:13">
      <c r="B477" s="116"/>
      <c r="D477" s="118"/>
      <c r="L477" s="84">
        <f t="shared" si="15"/>
        <v>0</v>
      </c>
      <c r="M477" s="24" t="str">
        <f t="shared" si="16"/>
        <v/>
      </c>
    </row>
    <row r="478" spans="2:13">
      <c r="B478" s="116"/>
      <c r="D478" s="118"/>
      <c r="L478" s="84">
        <f t="shared" si="15"/>
        <v>0</v>
      </c>
      <c r="M478" s="24" t="str">
        <f t="shared" si="16"/>
        <v/>
      </c>
    </row>
    <row r="479" spans="2:13">
      <c r="B479" s="116"/>
      <c r="D479" s="118"/>
      <c r="L479" s="84">
        <f t="shared" si="15"/>
        <v>0</v>
      </c>
      <c r="M479" s="24" t="str">
        <f t="shared" si="16"/>
        <v/>
      </c>
    </row>
    <row r="480" spans="2:13">
      <c r="B480" s="116"/>
      <c r="D480" s="118"/>
      <c r="L480" s="84">
        <f t="shared" si="15"/>
        <v>0</v>
      </c>
      <c r="M480" s="24" t="str">
        <f t="shared" si="16"/>
        <v/>
      </c>
    </row>
    <row r="481" spans="2:13">
      <c r="B481" s="116"/>
      <c r="D481" s="118"/>
      <c r="L481" s="84">
        <f t="shared" si="15"/>
        <v>0</v>
      </c>
      <c r="M481" s="24" t="str">
        <f t="shared" si="16"/>
        <v/>
      </c>
    </row>
    <row r="482" spans="2:13">
      <c r="B482" s="116"/>
      <c r="D482" s="118"/>
      <c r="L482" s="84">
        <f t="shared" si="15"/>
        <v>0</v>
      </c>
      <c r="M482" s="24" t="str">
        <f t="shared" si="16"/>
        <v/>
      </c>
    </row>
    <row r="483" spans="2:13">
      <c r="B483" s="116"/>
      <c r="D483" s="118"/>
      <c r="L483" s="84">
        <f t="shared" si="15"/>
        <v>0</v>
      </c>
      <c r="M483" s="24" t="str">
        <f t="shared" si="16"/>
        <v/>
      </c>
    </row>
    <row r="484" spans="2:13">
      <c r="B484" s="116"/>
      <c r="D484" s="118"/>
      <c r="L484" s="84">
        <f t="shared" si="15"/>
        <v>0</v>
      </c>
      <c r="M484" s="24" t="str">
        <f t="shared" si="16"/>
        <v/>
      </c>
    </row>
    <row r="485" spans="2:13">
      <c r="B485" s="116"/>
      <c r="D485" s="118"/>
      <c r="L485" s="84">
        <f t="shared" si="15"/>
        <v>0</v>
      </c>
      <c r="M485" s="24" t="str">
        <f t="shared" si="16"/>
        <v/>
      </c>
    </row>
    <row r="486" spans="2:13">
      <c r="B486" s="116"/>
      <c r="D486" s="118"/>
      <c r="L486" s="84">
        <f t="shared" si="15"/>
        <v>0</v>
      </c>
      <c r="M486" s="24" t="str">
        <f t="shared" si="16"/>
        <v/>
      </c>
    </row>
    <row r="487" spans="2:13">
      <c r="B487" s="116"/>
      <c r="D487" s="118"/>
      <c r="L487" s="84">
        <f t="shared" si="15"/>
        <v>0</v>
      </c>
      <c r="M487" s="24" t="str">
        <f t="shared" si="16"/>
        <v/>
      </c>
    </row>
    <row r="488" spans="2:13">
      <c r="B488" s="116"/>
      <c r="D488" s="118"/>
      <c r="L488" s="84">
        <f t="shared" si="15"/>
        <v>0</v>
      </c>
      <c r="M488" s="24" t="str">
        <f t="shared" si="16"/>
        <v/>
      </c>
    </row>
    <row r="489" spans="2:13">
      <c r="B489" s="116"/>
      <c r="D489" s="118"/>
      <c r="L489" s="84">
        <f t="shared" si="15"/>
        <v>0</v>
      </c>
      <c r="M489" s="24" t="str">
        <f t="shared" si="16"/>
        <v/>
      </c>
    </row>
    <row r="490" spans="2:13">
      <c r="B490" s="116"/>
      <c r="D490" s="118"/>
      <c r="L490" s="84">
        <f t="shared" si="15"/>
        <v>0</v>
      </c>
      <c r="M490" s="24" t="str">
        <f t="shared" si="16"/>
        <v/>
      </c>
    </row>
    <row r="491" spans="2:13">
      <c r="B491" s="116"/>
      <c r="D491" s="118"/>
      <c r="L491" s="84">
        <f t="shared" si="15"/>
        <v>0</v>
      </c>
      <c r="M491" s="24" t="str">
        <f t="shared" si="16"/>
        <v/>
      </c>
    </row>
    <row r="492" spans="2:13">
      <c r="B492" s="116"/>
      <c r="D492" s="118"/>
      <c r="L492" s="84">
        <f t="shared" si="15"/>
        <v>0</v>
      </c>
      <c r="M492" s="24" t="str">
        <f t="shared" si="16"/>
        <v/>
      </c>
    </row>
    <row r="493" spans="2:13">
      <c r="B493" s="116"/>
      <c r="D493" s="118"/>
      <c r="L493" s="84">
        <f t="shared" si="15"/>
        <v>0</v>
      </c>
      <c r="M493" s="24" t="str">
        <f t="shared" si="16"/>
        <v/>
      </c>
    </row>
    <row r="494" spans="2:13">
      <c r="B494" s="116"/>
      <c r="D494" s="118"/>
      <c r="L494" s="84">
        <f t="shared" si="15"/>
        <v>0</v>
      </c>
      <c r="M494" s="24" t="str">
        <f t="shared" si="16"/>
        <v/>
      </c>
    </row>
    <row r="495" spans="2:13">
      <c r="B495" s="116"/>
      <c r="D495" s="118"/>
      <c r="L495" s="84">
        <f t="shared" si="15"/>
        <v>0</v>
      </c>
      <c r="M495" s="24" t="str">
        <f t="shared" si="16"/>
        <v/>
      </c>
    </row>
    <row r="496" spans="2:13">
      <c r="B496" s="116"/>
      <c r="D496" s="118"/>
      <c r="L496" s="84">
        <f t="shared" si="15"/>
        <v>0</v>
      </c>
      <c r="M496" s="24" t="str">
        <f t="shared" si="16"/>
        <v/>
      </c>
    </row>
    <row r="497" spans="2:13">
      <c r="B497" s="116"/>
      <c r="D497" s="118"/>
      <c r="L497" s="84">
        <f t="shared" si="15"/>
        <v>0</v>
      </c>
      <c r="M497" s="24" t="str">
        <f t="shared" si="16"/>
        <v/>
      </c>
    </row>
    <row r="498" spans="2:13">
      <c r="B498" s="116"/>
      <c r="D498" s="118"/>
      <c r="L498" s="84">
        <f t="shared" si="15"/>
        <v>0</v>
      </c>
      <c r="M498" s="24" t="str">
        <f t="shared" si="16"/>
        <v/>
      </c>
    </row>
    <row r="499" spans="2:13">
      <c r="B499" s="116"/>
      <c r="D499" s="118"/>
      <c r="L499" s="84">
        <f t="shared" si="15"/>
        <v>0</v>
      </c>
      <c r="M499" s="24" t="str">
        <f t="shared" si="16"/>
        <v/>
      </c>
    </row>
    <row r="500" spans="2:13">
      <c r="B500" s="116"/>
      <c r="D500" s="118"/>
      <c r="L500" s="84">
        <f t="shared" si="15"/>
        <v>0</v>
      </c>
      <c r="M500" s="24" t="str">
        <f t="shared" si="16"/>
        <v/>
      </c>
    </row>
    <row r="501" spans="2:13">
      <c r="B501" s="116"/>
      <c r="D501" s="118"/>
      <c r="L501" s="84">
        <f t="shared" si="15"/>
        <v>0</v>
      </c>
      <c r="M501" s="24" t="str">
        <f t="shared" si="16"/>
        <v/>
      </c>
    </row>
    <row r="502" spans="2:13">
      <c r="B502" s="116"/>
      <c r="D502" s="118"/>
      <c r="L502" s="84">
        <f t="shared" si="15"/>
        <v>0</v>
      </c>
      <c r="M502" s="24" t="str">
        <f t="shared" si="16"/>
        <v/>
      </c>
    </row>
    <row r="503" spans="2:13">
      <c r="B503" s="116"/>
      <c r="D503" s="118"/>
      <c r="L503" s="84">
        <f t="shared" ref="L503:L566" si="17">J503*K503</f>
        <v>0</v>
      </c>
      <c r="M503" s="24" t="str">
        <f t="shared" si="16"/>
        <v/>
      </c>
    </row>
    <row r="504" spans="2:13">
      <c r="B504" s="116"/>
      <c r="D504" s="118"/>
      <c r="L504" s="84">
        <f t="shared" si="17"/>
        <v>0</v>
      </c>
      <c r="M504" s="24" t="str">
        <f t="shared" si="16"/>
        <v/>
      </c>
    </row>
    <row r="505" spans="2:13">
      <c r="B505" s="116"/>
      <c r="D505" s="118"/>
      <c r="L505" s="84">
        <f t="shared" si="17"/>
        <v>0</v>
      </c>
      <c r="M505" s="24" t="str">
        <f t="shared" si="16"/>
        <v/>
      </c>
    </row>
    <row r="506" spans="2:13">
      <c r="B506" s="116"/>
      <c r="D506" s="118"/>
      <c r="L506" s="84">
        <f t="shared" si="17"/>
        <v>0</v>
      </c>
      <c r="M506" s="24" t="str">
        <f t="shared" si="16"/>
        <v/>
      </c>
    </row>
    <row r="507" spans="2:13">
      <c r="B507" s="116"/>
      <c r="D507" s="118"/>
      <c r="L507" s="84">
        <f t="shared" si="17"/>
        <v>0</v>
      </c>
      <c r="M507" s="24" t="str">
        <f t="shared" si="16"/>
        <v/>
      </c>
    </row>
    <row r="508" spans="2:13">
      <c r="B508" s="116"/>
      <c r="D508" s="118"/>
      <c r="L508" s="84">
        <f t="shared" si="17"/>
        <v>0</v>
      </c>
      <c r="M508" s="24" t="str">
        <f t="shared" si="16"/>
        <v/>
      </c>
    </row>
    <row r="509" spans="2:13">
      <c r="B509" s="116"/>
      <c r="D509" s="118"/>
      <c r="L509" s="84">
        <f t="shared" si="17"/>
        <v>0</v>
      </c>
      <c r="M509" s="24" t="str">
        <f t="shared" si="16"/>
        <v/>
      </c>
    </row>
    <row r="510" spans="2:13">
      <c r="B510" s="116"/>
      <c r="D510" s="118"/>
      <c r="L510" s="84">
        <f t="shared" si="17"/>
        <v>0</v>
      </c>
      <c r="M510" s="24" t="str">
        <f t="shared" si="16"/>
        <v/>
      </c>
    </row>
    <row r="511" spans="2:13">
      <c r="B511" s="116"/>
      <c r="D511" s="118"/>
      <c r="L511" s="84">
        <f t="shared" si="17"/>
        <v>0</v>
      </c>
      <c r="M511" s="24" t="str">
        <f t="shared" si="16"/>
        <v/>
      </c>
    </row>
    <row r="512" spans="2:13">
      <c r="B512" s="116"/>
      <c r="D512" s="118"/>
      <c r="L512" s="84">
        <f t="shared" si="17"/>
        <v>0</v>
      </c>
      <c r="M512" s="24" t="str">
        <f t="shared" si="16"/>
        <v/>
      </c>
    </row>
    <row r="513" spans="2:13">
      <c r="B513" s="116"/>
      <c r="D513" s="118"/>
      <c r="L513" s="84">
        <f t="shared" si="17"/>
        <v>0</v>
      </c>
      <c r="M513" s="24" t="str">
        <f t="shared" si="16"/>
        <v/>
      </c>
    </row>
    <row r="514" spans="2:13">
      <c r="B514" s="116"/>
      <c r="D514" s="118"/>
      <c r="L514" s="84">
        <f t="shared" si="17"/>
        <v>0</v>
      </c>
      <c r="M514" s="24" t="str">
        <f t="shared" si="16"/>
        <v/>
      </c>
    </row>
    <row r="515" spans="2:13">
      <c r="B515" s="116"/>
      <c r="D515" s="118"/>
      <c r="L515" s="84">
        <f t="shared" si="17"/>
        <v>0</v>
      </c>
      <c r="M515" s="24" t="str">
        <f t="shared" si="16"/>
        <v/>
      </c>
    </row>
    <row r="516" spans="2:13">
      <c r="B516" s="116"/>
      <c r="D516" s="118"/>
      <c r="L516" s="84">
        <f t="shared" si="17"/>
        <v>0</v>
      </c>
      <c r="M516" s="24" t="str">
        <f t="shared" ref="M516:M579" si="18">_xlfn.CONCAT(LEFT(E516,1),LEFT(F516,2),LEFT(G516,1),LEFT(H516,1),LEFT(I516,2))</f>
        <v/>
      </c>
    </row>
    <row r="517" spans="2:13">
      <c r="B517" s="116"/>
      <c r="D517" s="118"/>
      <c r="L517" s="84">
        <f t="shared" si="17"/>
        <v>0</v>
      </c>
      <c r="M517" s="24" t="str">
        <f t="shared" si="18"/>
        <v/>
      </c>
    </row>
    <row r="518" spans="2:13">
      <c r="B518" s="116"/>
      <c r="D518" s="118"/>
      <c r="L518" s="84">
        <f t="shared" si="17"/>
        <v>0</v>
      </c>
      <c r="M518" s="24" t="str">
        <f t="shared" si="18"/>
        <v/>
      </c>
    </row>
    <row r="519" spans="2:13">
      <c r="B519" s="116"/>
      <c r="D519" s="118"/>
      <c r="L519" s="84">
        <f t="shared" si="17"/>
        <v>0</v>
      </c>
      <c r="M519" s="24" t="str">
        <f t="shared" si="18"/>
        <v/>
      </c>
    </row>
    <row r="520" spans="2:13">
      <c r="B520" s="116"/>
      <c r="D520" s="118"/>
      <c r="L520" s="84">
        <f t="shared" si="17"/>
        <v>0</v>
      </c>
      <c r="M520" s="24" t="str">
        <f t="shared" si="18"/>
        <v/>
      </c>
    </row>
    <row r="521" spans="2:13">
      <c r="B521" s="116"/>
      <c r="D521" s="118"/>
      <c r="L521" s="84">
        <f t="shared" si="17"/>
        <v>0</v>
      </c>
      <c r="M521" s="24" t="str">
        <f t="shared" si="18"/>
        <v/>
      </c>
    </row>
    <row r="522" spans="2:13">
      <c r="B522" s="116"/>
      <c r="D522" s="118"/>
      <c r="L522" s="84">
        <f t="shared" si="17"/>
        <v>0</v>
      </c>
      <c r="M522" s="24" t="str">
        <f t="shared" si="18"/>
        <v/>
      </c>
    </row>
    <row r="523" spans="2:13">
      <c r="B523" s="116"/>
      <c r="D523" s="118"/>
      <c r="L523" s="84">
        <f t="shared" si="17"/>
        <v>0</v>
      </c>
      <c r="M523" s="24" t="str">
        <f t="shared" si="18"/>
        <v/>
      </c>
    </row>
    <row r="524" spans="2:13">
      <c r="B524" s="116"/>
      <c r="D524" s="118"/>
      <c r="L524" s="84">
        <f t="shared" si="17"/>
        <v>0</v>
      </c>
      <c r="M524" s="24" t="str">
        <f t="shared" si="18"/>
        <v/>
      </c>
    </row>
    <row r="525" spans="2:13">
      <c r="B525" s="116"/>
      <c r="D525" s="118"/>
      <c r="L525" s="84">
        <f t="shared" si="17"/>
        <v>0</v>
      </c>
      <c r="M525" s="24" t="str">
        <f t="shared" si="18"/>
        <v/>
      </c>
    </row>
    <row r="526" spans="2:13">
      <c r="B526" s="116"/>
      <c r="D526" s="118"/>
      <c r="L526" s="84">
        <f t="shared" si="17"/>
        <v>0</v>
      </c>
      <c r="M526" s="24" t="str">
        <f t="shared" si="18"/>
        <v/>
      </c>
    </row>
    <row r="527" spans="2:13">
      <c r="B527" s="116"/>
      <c r="D527" s="118"/>
      <c r="L527" s="84">
        <f t="shared" si="17"/>
        <v>0</v>
      </c>
      <c r="M527" s="24" t="str">
        <f t="shared" si="18"/>
        <v/>
      </c>
    </row>
    <row r="528" spans="2:13">
      <c r="B528" s="116"/>
      <c r="D528" s="118"/>
      <c r="L528" s="84">
        <f t="shared" si="17"/>
        <v>0</v>
      </c>
      <c r="M528" s="24" t="str">
        <f t="shared" si="18"/>
        <v/>
      </c>
    </row>
    <row r="529" spans="2:13">
      <c r="B529" s="116"/>
      <c r="D529" s="118"/>
      <c r="L529" s="84">
        <f t="shared" si="17"/>
        <v>0</v>
      </c>
      <c r="M529" s="24" t="str">
        <f t="shared" si="18"/>
        <v/>
      </c>
    </row>
    <row r="530" spans="2:13">
      <c r="B530" s="116"/>
      <c r="D530" s="118"/>
      <c r="L530" s="84">
        <f t="shared" si="17"/>
        <v>0</v>
      </c>
      <c r="M530" s="24" t="str">
        <f t="shared" si="18"/>
        <v/>
      </c>
    </row>
    <row r="531" spans="2:13">
      <c r="B531" s="116"/>
      <c r="D531" s="118"/>
      <c r="L531" s="84">
        <f t="shared" si="17"/>
        <v>0</v>
      </c>
      <c r="M531" s="24" t="str">
        <f t="shared" si="18"/>
        <v/>
      </c>
    </row>
    <row r="532" spans="2:13">
      <c r="B532" s="116"/>
      <c r="D532" s="118"/>
      <c r="L532" s="84">
        <f t="shared" si="17"/>
        <v>0</v>
      </c>
      <c r="M532" s="24" t="str">
        <f t="shared" si="18"/>
        <v/>
      </c>
    </row>
    <row r="533" spans="2:13">
      <c r="B533" s="116"/>
      <c r="D533" s="118"/>
      <c r="L533" s="84">
        <f t="shared" si="17"/>
        <v>0</v>
      </c>
      <c r="M533" s="24" t="str">
        <f t="shared" si="18"/>
        <v/>
      </c>
    </row>
    <row r="534" spans="2:13">
      <c r="B534" s="116"/>
      <c r="D534" s="118"/>
      <c r="L534" s="84">
        <f t="shared" si="17"/>
        <v>0</v>
      </c>
      <c r="M534" s="24" t="str">
        <f t="shared" si="18"/>
        <v/>
      </c>
    </row>
    <row r="535" spans="2:13">
      <c r="B535" s="116"/>
      <c r="D535" s="118"/>
      <c r="L535" s="84">
        <f t="shared" si="17"/>
        <v>0</v>
      </c>
      <c r="M535" s="24" t="str">
        <f t="shared" si="18"/>
        <v/>
      </c>
    </row>
    <row r="536" spans="2:13">
      <c r="B536" s="116"/>
      <c r="D536" s="118"/>
      <c r="L536" s="84">
        <f t="shared" si="17"/>
        <v>0</v>
      </c>
      <c r="M536" s="24" t="str">
        <f t="shared" si="18"/>
        <v/>
      </c>
    </row>
    <row r="537" spans="2:13">
      <c r="B537" s="116"/>
      <c r="D537" s="118"/>
      <c r="L537" s="84">
        <f t="shared" si="17"/>
        <v>0</v>
      </c>
      <c r="M537" s="24" t="str">
        <f t="shared" si="18"/>
        <v/>
      </c>
    </row>
    <row r="538" spans="2:13">
      <c r="B538" s="116"/>
      <c r="D538" s="118"/>
      <c r="L538" s="84">
        <f t="shared" si="17"/>
        <v>0</v>
      </c>
      <c r="M538" s="24" t="str">
        <f t="shared" si="18"/>
        <v/>
      </c>
    </row>
    <row r="539" spans="2:13">
      <c r="B539" s="116"/>
      <c r="D539" s="118"/>
      <c r="L539" s="84">
        <f t="shared" si="17"/>
        <v>0</v>
      </c>
      <c r="M539" s="24" t="str">
        <f t="shared" si="18"/>
        <v/>
      </c>
    </row>
    <row r="540" spans="2:13">
      <c r="B540" s="116"/>
      <c r="D540" s="118"/>
      <c r="L540" s="84">
        <f t="shared" si="17"/>
        <v>0</v>
      </c>
      <c r="M540" s="24" t="str">
        <f t="shared" si="18"/>
        <v/>
      </c>
    </row>
    <row r="541" spans="2:13">
      <c r="B541" s="116"/>
      <c r="D541" s="118"/>
      <c r="L541" s="84">
        <f t="shared" si="17"/>
        <v>0</v>
      </c>
      <c r="M541" s="24" t="str">
        <f t="shared" si="18"/>
        <v/>
      </c>
    </row>
    <row r="542" spans="2:13">
      <c r="B542" s="116"/>
      <c r="D542" s="118"/>
      <c r="L542" s="84">
        <f t="shared" si="17"/>
        <v>0</v>
      </c>
      <c r="M542" s="24" t="str">
        <f t="shared" si="18"/>
        <v/>
      </c>
    </row>
    <row r="543" spans="2:13">
      <c r="B543" s="116"/>
      <c r="D543" s="118"/>
      <c r="L543" s="84">
        <f t="shared" si="17"/>
        <v>0</v>
      </c>
      <c r="M543" s="24" t="str">
        <f t="shared" si="18"/>
        <v/>
      </c>
    </row>
    <row r="544" spans="2:13">
      <c r="B544" s="116"/>
      <c r="D544" s="118"/>
      <c r="L544" s="84">
        <f t="shared" si="17"/>
        <v>0</v>
      </c>
      <c r="M544" s="24" t="str">
        <f t="shared" si="18"/>
        <v/>
      </c>
    </row>
    <row r="545" spans="2:13">
      <c r="B545" s="116"/>
      <c r="D545" s="118"/>
      <c r="L545" s="84">
        <f t="shared" si="17"/>
        <v>0</v>
      </c>
      <c r="M545" s="24" t="str">
        <f t="shared" si="18"/>
        <v/>
      </c>
    </row>
    <row r="546" spans="2:13">
      <c r="B546" s="116"/>
      <c r="D546" s="118"/>
      <c r="L546" s="84">
        <f t="shared" si="17"/>
        <v>0</v>
      </c>
      <c r="M546" s="24" t="str">
        <f t="shared" si="18"/>
        <v/>
      </c>
    </row>
    <row r="547" spans="2:13">
      <c r="B547" s="116"/>
      <c r="D547" s="118"/>
      <c r="L547" s="84">
        <f t="shared" si="17"/>
        <v>0</v>
      </c>
      <c r="M547" s="24" t="str">
        <f t="shared" si="18"/>
        <v/>
      </c>
    </row>
    <row r="548" spans="2:13">
      <c r="B548" s="116"/>
      <c r="D548" s="118"/>
      <c r="L548" s="84">
        <f t="shared" si="17"/>
        <v>0</v>
      </c>
      <c r="M548" s="24" t="str">
        <f t="shared" si="18"/>
        <v/>
      </c>
    </row>
    <row r="549" spans="2:13">
      <c r="B549" s="116"/>
      <c r="D549" s="118"/>
      <c r="L549" s="84">
        <f t="shared" si="17"/>
        <v>0</v>
      </c>
      <c r="M549" s="24" t="str">
        <f t="shared" si="18"/>
        <v/>
      </c>
    </row>
    <row r="550" spans="2:13">
      <c r="B550" s="116"/>
      <c r="D550" s="118"/>
      <c r="L550" s="84">
        <f t="shared" si="17"/>
        <v>0</v>
      </c>
      <c r="M550" s="24" t="str">
        <f t="shared" si="18"/>
        <v/>
      </c>
    </row>
    <row r="551" spans="2:13">
      <c r="B551" s="116"/>
      <c r="D551" s="118"/>
      <c r="L551" s="84">
        <f t="shared" si="17"/>
        <v>0</v>
      </c>
      <c r="M551" s="24" t="str">
        <f t="shared" si="18"/>
        <v/>
      </c>
    </row>
    <row r="552" spans="2:13">
      <c r="B552" s="116"/>
      <c r="D552" s="118"/>
      <c r="L552" s="84">
        <f t="shared" si="17"/>
        <v>0</v>
      </c>
      <c r="M552" s="24" t="str">
        <f t="shared" si="18"/>
        <v/>
      </c>
    </row>
    <row r="553" spans="2:13">
      <c r="B553" s="116"/>
      <c r="D553" s="118"/>
      <c r="L553" s="84">
        <f t="shared" si="17"/>
        <v>0</v>
      </c>
      <c r="M553" s="24" t="str">
        <f t="shared" si="18"/>
        <v/>
      </c>
    </row>
    <row r="554" spans="2:13">
      <c r="B554" s="116"/>
      <c r="D554" s="118"/>
      <c r="L554" s="84">
        <f t="shared" si="17"/>
        <v>0</v>
      </c>
      <c r="M554" s="24" t="str">
        <f t="shared" si="18"/>
        <v/>
      </c>
    </row>
    <row r="555" spans="2:13">
      <c r="B555" s="116"/>
      <c r="D555" s="118"/>
      <c r="L555" s="84">
        <f t="shared" si="17"/>
        <v>0</v>
      </c>
      <c r="M555" s="24" t="str">
        <f t="shared" si="18"/>
        <v/>
      </c>
    </row>
    <row r="556" spans="2:13">
      <c r="B556" s="116"/>
      <c r="D556" s="118"/>
      <c r="L556" s="84">
        <f t="shared" si="17"/>
        <v>0</v>
      </c>
      <c r="M556" s="24" t="str">
        <f t="shared" si="18"/>
        <v/>
      </c>
    </row>
    <row r="557" spans="2:13">
      <c r="B557" s="116"/>
      <c r="D557" s="118"/>
      <c r="L557" s="84">
        <f t="shared" si="17"/>
        <v>0</v>
      </c>
      <c r="M557" s="24" t="str">
        <f t="shared" si="18"/>
        <v/>
      </c>
    </row>
    <row r="558" spans="2:13">
      <c r="B558" s="116"/>
      <c r="D558" s="118"/>
      <c r="L558" s="84">
        <f t="shared" si="17"/>
        <v>0</v>
      </c>
      <c r="M558" s="24" t="str">
        <f t="shared" si="18"/>
        <v/>
      </c>
    </row>
    <row r="559" spans="2:13">
      <c r="B559" s="116"/>
      <c r="D559" s="118"/>
      <c r="L559" s="84">
        <f t="shared" si="17"/>
        <v>0</v>
      </c>
      <c r="M559" s="24" t="str">
        <f t="shared" si="18"/>
        <v/>
      </c>
    </row>
    <row r="560" spans="2:13">
      <c r="B560" s="116"/>
      <c r="D560" s="118"/>
      <c r="L560" s="84">
        <f t="shared" si="17"/>
        <v>0</v>
      </c>
      <c r="M560" s="24" t="str">
        <f t="shared" si="18"/>
        <v/>
      </c>
    </row>
    <row r="561" spans="2:13">
      <c r="B561" s="116"/>
      <c r="D561" s="118"/>
      <c r="L561" s="84">
        <f t="shared" si="17"/>
        <v>0</v>
      </c>
      <c r="M561" s="24" t="str">
        <f t="shared" si="18"/>
        <v/>
      </c>
    </row>
    <row r="562" spans="2:13">
      <c r="B562" s="116"/>
      <c r="D562" s="118"/>
      <c r="L562" s="84">
        <f t="shared" si="17"/>
        <v>0</v>
      </c>
      <c r="M562" s="24" t="str">
        <f t="shared" si="18"/>
        <v/>
      </c>
    </row>
    <row r="563" spans="2:13">
      <c r="B563" s="116"/>
      <c r="D563" s="118"/>
      <c r="L563" s="84">
        <f t="shared" si="17"/>
        <v>0</v>
      </c>
      <c r="M563" s="24" t="str">
        <f t="shared" si="18"/>
        <v/>
      </c>
    </row>
    <row r="564" spans="2:13">
      <c r="B564" s="116"/>
      <c r="D564" s="118"/>
      <c r="L564" s="84">
        <f t="shared" si="17"/>
        <v>0</v>
      </c>
      <c r="M564" s="24" t="str">
        <f t="shared" si="18"/>
        <v/>
      </c>
    </row>
    <row r="565" spans="2:13">
      <c r="B565" s="116"/>
      <c r="D565" s="118"/>
      <c r="L565" s="84">
        <f t="shared" si="17"/>
        <v>0</v>
      </c>
      <c r="M565" s="24" t="str">
        <f t="shared" si="18"/>
        <v/>
      </c>
    </row>
    <row r="566" spans="2:13">
      <c r="B566" s="116"/>
      <c r="D566" s="118"/>
      <c r="L566" s="84">
        <f t="shared" si="17"/>
        <v>0</v>
      </c>
      <c r="M566" s="24" t="str">
        <f t="shared" si="18"/>
        <v/>
      </c>
    </row>
    <row r="567" spans="2:13">
      <c r="B567" s="116"/>
      <c r="D567" s="118"/>
      <c r="L567" s="84">
        <f t="shared" ref="L567:L630" si="19">J567*K567</f>
        <v>0</v>
      </c>
      <c r="M567" s="24" t="str">
        <f t="shared" si="18"/>
        <v/>
      </c>
    </row>
    <row r="568" spans="2:13">
      <c r="B568" s="116"/>
      <c r="D568" s="118"/>
      <c r="L568" s="84">
        <f t="shared" si="19"/>
        <v>0</v>
      </c>
      <c r="M568" s="24" t="str">
        <f t="shared" si="18"/>
        <v/>
      </c>
    </row>
    <row r="569" spans="2:13">
      <c r="B569" s="116"/>
      <c r="D569" s="118"/>
      <c r="L569" s="84">
        <f t="shared" si="19"/>
        <v>0</v>
      </c>
      <c r="M569" s="24" t="str">
        <f t="shared" si="18"/>
        <v/>
      </c>
    </row>
    <row r="570" spans="2:13">
      <c r="B570" s="116"/>
      <c r="D570" s="118"/>
      <c r="L570" s="84">
        <f t="shared" si="19"/>
        <v>0</v>
      </c>
      <c r="M570" s="24" t="str">
        <f t="shared" si="18"/>
        <v/>
      </c>
    </row>
    <row r="571" spans="2:13">
      <c r="B571" s="116"/>
      <c r="D571" s="118"/>
      <c r="L571" s="84">
        <f t="shared" si="19"/>
        <v>0</v>
      </c>
      <c r="M571" s="24" t="str">
        <f t="shared" si="18"/>
        <v/>
      </c>
    </row>
    <row r="572" spans="2:13">
      <c r="B572" s="116"/>
      <c r="D572" s="118"/>
      <c r="L572" s="84">
        <f t="shared" si="19"/>
        <v>0</v>
      </c>
      <c r="M572" s="24" t="str">
        <f t="shared" si="18"/>
        <v/>
      </c>
    </row>
    <row r="573" spans="2:13">
      <c r="B573" s="116"/>
      <c r="D573" s="118"/>
      <c r="L573" s="84">
        <f t="shared" si="19"/>
        <v>0</v>
      </c>
      <c r="M573" s="24" t="str">
        <f t="shared" si="18"/>
        <v/>
      </c>
    </row>
    <row r="574" spans="2:13">
      <c r="B574" s="116"/>
      <c r="D574" s="118"/>
      <c r="L574" s="84">
        <f t="shared" si="19"/>
        <v>0</v>
      </c>
      <c r="M574" s="24" t="str">
        <f t="shared" si="18"/>
        <v/>
      </c>
    </row>
    <row r="575" spans="2:13">
      <c r="B575" s="116"/>
      <c r="D575" s="118"/>
      <c r="L575" s="84">
        <f t="shared" si="19"/>
        <v>0</v>
      </c>
      <c r="M575" s="24" t="str">
        <f t="shared" si="18"/>
        <v/>
      </c>
    </row>
    <row r="576" spans="2:13">
      <c r="B576" s="116"/>
      <c r="D576" s="118"/>
      <c r="L576" s="84">
        <f t="shared" si="19"/>
        <v>0</v>
      </c>
      <c r="M576" s="24" t="str">
        <f t="shared" si="18"/>
        <v/>
      </c>
    </row>
    <row r="577" spans="2:13">
      <c r="B577" s="116"/>
      <c r="D577" s="118"/>
      <c r="L577" s="84">
        <f t="shared" si="19"/>
        <v>0</v>
      </c>
      <c r="M577" s="24" t="str">
        <f t="shared" si="18"/>
        <v/>
      </c>
    </row>
    <row r="578" spans="2:13">
      <c r="B578" s="116"/>
      <c r="D578" s="118"/>
      <c r="L578" s="84">
        <f t="shared" si="19"/>
        <v>0</v>
      </c>
      <c r="M578" s="24" t="str">
        <f t="shared" si="18"/>
        <v/>
      </c>
    </row>
    <row r="579" spans="2:13">
      <c r="B579" s="116"/>
      <c r="D579" s="118"/>
      <c r="L579" s="84">
        <f t="shared" si="19"/>
        <v>0</v>
      </c>
      <c r="M579" s="24" t="str">
        <f t="shared" si="18"/>
        <v/>
      </c>
    </row>
    <row r="580" spans="2:13">
      <c r="B580" s="116"/>
      <c r="D580" s="118"/>
      <c r="L580" s="84">
        <f t="shared" si="19"/>
        <v>0</v>
      </c>
      <c r="M580" s="24" t="str">
        <f t="shared" ref="M580:M643" si="20">_xlfn.CONCAT(LEFT(E580,1),LEFT(F580,2),LEFT(G580,1),LEFT(H580,1),LEFT(I580,2))</f>
        <v/>
      </c>
    </row>
    <row r="581" spans="2:13">
      <c r="B581" s="116"/>
      <c r="D581" s="118"/>
      <c r="L581" s="84">
        <f t="shared" si="19"/>
        <v>0</v>
      </c>
      <c r="M581" s="24" t="str">
        <f t="shared" si="20"/>
        <v/>
      </c>
    </row>
    <row r="582" spans="2:13">
      <c r="B582" s="116"/>
      <c r="D582" s="118"/>
      <c r="L582" s="84">
        <f t="shared" si="19"/>
        <v>0</v>
      </c>
      <c r="M582" s="24" t="str">
        <f t="shared" si="20"/>
        <v/>
      </c>
    </row>
    <row r="583" spans="2:13">
      <c r="B583" s="116"/>
      <c r="D583" s="118"/>
      <c r="L583" s="84">
        <f t="shared" si="19"/>
        <v>0</v>
      </c>
      <c r="M583" s="24" t="str">
        <f t="shared" si="20"/>
        <v/>
      </c>
    </row>
    <row r="584" spans="2:13">
      <c r="B584" s="116"/>
      <c r="D584" s="118"/>
      <c r="L584" s="84">
        <f t="shared" si="19"/>
        <v>0</v>
      </c>
      <c r="M584" s="24" t="str">
        <f t="shared" si="20"/>
        <v/>
      </c>
    </row>
    <row r="585" spans="2:13">
      <c r="B585" s="116"/>
      <c r="D585" s="118"/>
      <c r="L585" s="84">
        <f t="shared" si="19"/>
        <v>0</v>
      </c>
      <c r="M585" s="24" t="str">
        <f t="shared" si="20"/>
        <v/>
      </c>
    </row>
    <row r="586" spans="2:13">
      <c r="B586" s="116"/>
      <c r="D586" s="118"/>
      <c r="L586" s="84">
        <f t="shared" si="19"/>
        <v>0</v>
      </c>
      <c r="M586" s="24" t="str">
        <f t="shared" si="20"/>
        <v/>
      </c>
    </row>
    <row r="587" spans="2:13">
      <c r="B587" s="116"/>
      <c r="D587" s="118"/>
      <c r="L587" s="84">
        <f t="shared" si="19"/>
        <v>0</v>
      </c>
      <c r="M587" s="24" t="str">
        <f t="shared" si="20"/>
        <v/>
      </c>
    </row>
    <row r="588" spans="2:13">
      <c r="B588" s="116"/>
      <c r="D588" s="118"/>
      <c r="L588" s="84">
        <f t="shared" si="19"/>
        <v>0</v>
      </c>
      <c r="M588" s="24" t="str">
        <f t="shared" si="20"/>
        <v/>
      </c>
    </row>
    <row r="589" spans="2:13">
      <c r="B589" s="116"/>
      <c r="D589" s="118"/>
      <c r="L589" s="84">
        <f t="shared" si="19"/>
        <v>0</v>
      </c>
      <c r="M589" s="24" t="str">
        <f t="shared" si="20"/>
        <v/>
      </c>
    </row>
    <row r="590" spans="2:13">
      <c r="B590" s="116"/>
      <c r="D590" s="118"/>
      <c r="L590" s="84">
        <f t="shared" si="19"/>
        <v>0</v>
      </c>
      <c r="M590" s="24" t="str">
        <f t="shared" si="20"/>
        <v/>
      </c>
    </row>
    <row r="591" spans="2:13">
      <c r="B591" s="116"/>
      <c r="D591" s="118"/>
      <c r="L591" s="84">
        <f t="shared" si="19"/>
        <v>0</v>
      </c>
      <c r="M591" s="24" t="str">
        <f t="shared" si="20"/>
        <v/>
      </c>
    </row>
    <row r="592" spans="2:13">
      <c r="B592" s="116"/>
      <c r="D592" s="118"/>
      <c r="L592" s="84">
        <f t="shared" si="19"/>
        <v>0</v>
      </c>
      <c r="M592" s="24" t="str">
        <f t="shared" si="20"/>
        <v/>
      </c>
    </row>
    <row r="593" spans="2:13">
      <c r="B593" s="116"/>
      <c r="D593" s="118"/>
      <c r="L593" s="84">
        <f t="shared" si="19"/>
        <v>0</v>
      </c>
      <c r="M593" s="24" t="str">
        <f t="shared" si="20"/>
        <v/>
      </c>
    </row>
    <row r="594" spans="2:13">
      <c r="B594" s="116"/>
      <c r="D594" s="118"/>
      <c r="L594" s="84">
        <f t="shared" si="19"/>
        <v>0</v>
      </c>
      <c r="M594" s="24" t="str">
        <f t="shared" si="20"/>
        <v/>
      </c>
    </row>
    <row r="595" spans="2:13">
      <c r="B595" s="116"/>
      <c r="D595" s="118"/>
      <c r="L595" s="84">
        <f t="shared" si="19"/>
        <v>0</v>
      </c>
      <c r="M595" s="24" t="str">
        <f t="shared" si="20"/>
        <v/>
      </c>
    </row>
    <row r="596" spans="2:13">
      <c r="B596" s="116"/>
      <c r="D596" s="118"/>
      <c r="L596" s="84">
        <f t="shared" si="19"/>
        <v>0</v>
      </c>
      <c r="M596" s="24" t="str">
        <f t="shared" si="20"/>
        <v/>
      </c>
    </row>
    <row r="597" spans="2:13">
      <c r="B597" s="116"/>
      <c r="D597" s="118"/>
      <c r="L597" s="84">
        <f t="shared" si="19"/>
        <v>0</v>
      </c>
      <c r="M597" s="24" t="str">
        <f t="shared" si="20"/>
        <v/>
      </c>
    </row>
    <row r="598" spans="2:13">
      <c r="B598" s="116"/>
      <c r="D598" s="118"/>
      <c r="L598" s="84">
        <f t="shared" si="19"/>
        <v>0</v>
      </c>
      <c r="M598" s="24" t="str">
        <f t="shared" si="20"/>
        <v/>
      </c>
    </row>
    <row r="599" spans="2:13">
      <c r="B599" s="116"/>
      <c r="D599" s="118"/>
      <c r="L599" s="84">
        <f t="shared" si="19"/>
        <v>0</v>
      </c>
      <c r="M599" s="24" t="str">
        <f t="shared" si="20"/>
        <v/>
      </c>
    </row>
    <row r="600" spans="2:13">
      <c r="B600" s="116"/>
      <c r="D600" s="118"/>
      <c r="L600" s="84">
        <f t="shared" si="19"/>
        <v>0</v>
      </c>
      <c r="M600" s="24" t="str">
        <f t="shared" si="20"/>
        <v/>
      </c>
    </row>
    <row r="601" spans="2:13">
      <c r="B601" s="116"/>
      <c r="D601" s="118"/>
      <c r="L601" s="84">
        <f t="shared" si="19"/>
        <v>0</v>
      </c>
      <c r="M601" s="24" t="str">
        <f t="shared" si="20"/>
        <v/>
      </c>
    </row>
    <row r="602" spans="2:13">
      <c r="B602" s="116"/>
      <c r="D602" s="118"/>
      <c r="L602" s="84">
        <f t="shared" si="19"/>
        <v>0</v>
      </c>
      <c r="M602" s="24" t="str">
        <f t="shared" si="20"/>
        <v/>
      </c>
    </row>
    <row r="603" spans="2:13">
      <c r="B603" s="116"/>
      <c r="D603" s="118"/>
      <c r="L603" s="84">
        <f t="shared" si="19"/>
        <v>0</v>
      </c>
      <c r="M603" s="24" t="str">
        <f t="shared" si="20"/>
        <v/>
      </c>
    </row>
    <row r="604" spans="2:13">
      <c r="B604" s="116"/>
      <c r="D604" s="118"/>
      <c r="L604" s="84">
        <f t="shared" si="19"/>
        <v>0</v>
      </c>
      <c r="M604" s="24" t="str">
        <f t="shared" si="20"/>
        <v/>
      </c>
    </row>
    <row r="605" spans="2:13">
      <c r="B605" s="116"/>
      <c r="D605" s="118"/>
      <c r="L605" s="84">
        <f t="shared" si="19"/>
        <v>0</v>
      </c>
      <c r="M605" s="24" t="str">
        <f t="shared" si="20"/>
        <v/>
      </c>
    </row>
    <row r="606" spans="2:13">
      <c r="B606" s="116"/>
      <c r="D606" s="118"/>
      <c r="L606" s="84">
        <f t="shared" si="19"/>
        <v>0</v>
      </c>
      <c r="M606" s="24" t="str">
        <f t="shared" si="20"/>
        <v/>
      </c>
    </row>
    <row r="607" spans="2:13">
      <c r="B607" s="116"/>
      <c r="D607" s="118"/>
      <c r="L607" s="84">
        <f t="shared" si="19"/>
        <v>0</v>
      </c>
      <c r="M607" s="24" t="str">
        <f t="shared" si="20"/>
        <v/>
      </c>
    </row>
    <row r="608" spans="2:13">
      <c r="B608" s="116"/>
      <c r="D608" s="118"/>
      <c r="L608" s="84">
        <f t="shared" si="19"/>
        <v>0</v>
      </c>
      <c r="M608" s="24" t="str">
        <f t="shared" si="20"/>
        <v/>
      </c>
    </row>
    <row r="609" spans="2:13">
      <c r="B609" s="116"/>
      <c r="D609" s="118"/>
      <c r="L609" s="84">
        <f t="shared" si="19"/>
        <v>0</v>
      </c>
      <c r="M609" s="24" t="str">
        <f t="shared" si="20"/>
        <v/>
      </c>
    </row>
    <row r="610" spans="2:13">
      <c r="B610" s="116"/>
      <c r="D610" s="118"/>
      <c r="L610" s="84">
        <f t="shared" si="19"/>
        <v>0</v>
      </c>
      <c r="M610" s="24" t="str">
        <f t="shared" si="20"/>
        <v/>
      </c>
    </row>
    <row r="611" spans="2:13">
      <c r="B611" s="116"/>
      <c r="D611" s="118"/>
      <c r="L611" s="84">
        <f t="shared" si="19"/>
        <v>0</v>
      </c>
      <c r="M611" s="24" t="str">
        <f t="shared" si="20"/>
        <v/>
      </c>
    </row>
    <row r="612" spans="2:13">
      <c r="B612" s="116"/>
      <c r="D612" s="118"/>
      <c r="L612" s="84">
        <f t="shared" si="19"/>
        <v>0</v>
      </c>
      <c r="M612" s="24" t="str">
        <f t="shared" si="20"/>
        <v/>
      </c>
    </row>
    <row r="613" spans="2:13">
      <c r="B613" s="116"/>
      <c r="D613" s="118"/>
      <c r="L613" s="84">
        <f t="shared" si="19"/>
        <v>0</v>
      </c>
      <c r="M613" s="24" t="str">
        <f t="shared" si="20"/>
        <v/>
      </c>
    </row>
    <row r="614" spans="2:13">
      <c r="B614" s="116"/>
      <c r="D614" s="118"/>
      <c r="L614" s="84">
        <f t="shared" si="19"/>
        <v>0</v>
      </c>
      <c r="M614" s="24" t="str">
        <f t="shared" si="20"/>
        <v/>
      </c>
    </row>
    <row r="615" spans="2:13">
      <c r="B615" s="116"/>
      <c r="D615" s="118"/>
      <c r="L615" s="84">
        <f t="shared" si="19"/>
        <v>0</v>
      </c>
      <c r="M615" s="24" t="str">
        <f t="shared" si="20"/>
        <v/>
      </c>
    </row>
    <row r="616" spans="2:13">
      <c r="B616" s="116"/>
      <c r="D616" s="118"/>
      <c r="L616" s="84">
        <f t="shared" si="19"/>
        <v>0</v>
      </c>
      <c r="M616" s="24" t="str">
        <f t="shared" si="20"/>
        <v/>
      </c>
    </row>
    <row r="617" spans="2:13">
      <c r="B617" s="116"/>
      <c r="D617" s="118"/>
      <c r="L617" s="84">
        <f t="shared" si="19"/>
        <v>0</v>
      </c>
      <c r="M617" s="24" t="str">
        <f t="shared" si="20"/>
        <v/>
      </c>
    </row>
    <row r="618" spans="2:13">
      <c r="B618" s="116"/>
      <c r="D618" s="118"/>
      <c r="L618" s="84">
        <f t="shared" si="19"/>
        <v>0</v>
      </c>
      <c r="M618" s="24" t="str">
        <f t="shared" si="20"/>
        <v/>
      </c>
    </row>
    <row r="619" spans="2:13">
      <c r="B619" s="116"/>
      <c r="D619" s="118"/>
      <c r="L619" s="84">
        <f t="shared" si="19"/>
        <v>0</v>
      </c>
      <c r="M619" s="24" t="str">
        <f t="shared" si="20"/>
        <v/>
      </c>
    </row>
    <row r="620" spans="2:13">
      <c r="B620" s="116"/>
      <c r="D620" s="118"/>
      <c r="L620" s="84">
        <f t="shared" si="19"/>
        <v>0</v>
      </c>
      <c r="M620" s="24" t="str">
        <f t="shared" si="20"/>
        <v/>
      </c>
    </row>
    <row r="621" spans="2:13">
      <c r="B621" s="116"/>
      <c r="D621" s="118"/>
      <c r="L621" s="84">
        <f t="shared" si="19"/>
        <v>0</v>
      </c>
      <c r="M621" s="24" t="str">
        <f t="shared" si="20"/>
        <v/>
      </c>
    </row>
    <row r="622" spans="2:13">
      <c r="B622" s="116"/>
      <c r="D622" s="118"/>
      <c r="L622" s="84">
        <f t="shared" si="19"/>
        <v>0</v>
      </c>
      <c r="M622" s="24" t="str">
        <f t="shared" si="20"/>
        <v/>
      </c>
    </row>
    <row r="623" spans="2:13">
      <c r="B623" s="116"/>
      <c r="D623" s="118"/>
      <c r="L623" s="84">
        <f t="shared" si="19"/>
        <v>0</v>
      </c>
      <c r="M623" s="24" t="str">
        <f t="shared" si="20"/>
        <v/>
      </c>
    </row>
    <row r="624" spans="2:13">
      <c r="B624" s="116"/>
      <c r="D624" s="118"/>
      <c r="L624" s="84">
        <f t="shared" si="19"/>
        <v>0</v>
      </c>
      <c r="M624" s="24" t="str">
        <f t="shared" si="20"/>
        <v/>
      </c>
    </row>
    <row r="625" spans="2:13">
      <c r="B625" s="116"/>
      <c r="D625" s="118"/>
      <c r="L625" s="84">
        <f t="shared" si="19"/>
        <v>0</v>
      </c>
      <c r="M625" s="24" t="str">
        <f t="shared" si="20"/>
        <v/>
      </c>
    </row>
    <row r="626" spans="2:13">
      <c r="B626" s="116"/>
      <c r="D626" s="118"/>
      <c r="L626" s="84">
        <f t="shared" si="19"/>
        <v>0</v>
      </c>
      <c r="M626" s="24" t="str">
        <f t="shared" si="20"/>
        <v/>
      </c>
    </row>
    <row r="627" spans="2:13">
      <c r="B627" s="116"/>
      <c r="D627" s="118"/>
      <c r="L627" s="84">
        <f t="shared" si="19"/>
        <v>0</v>
      </c>
      <c r="M627" s="24" t="str">
        <f t="shared" si="20"/>
        <v/>
      </c>
    </row>
    <row r="628" spans="2:13">
      <c r="B628" s="116"/>
      <c r="D628" s="118"/>
      <c r="L628" s="84">
        <f t="shared" si="19"/>
        <v>0</v>
      </c>
      <c r="M628" s="24" t="str">
        <f t="shared" si="20"/>
        <v/>
      </c>
    </row>
    <row r="629" spans="2:13">
      <c r="B629" s="116"/>
      <c r="D629" s="118"/>
      <c r="L629" s="84">
        <f t="shared" si="19"/>
        <v>0</v>
      </c>
      <c r="M629" s="24" t="str">
        <f t="shared" si="20"/>
        <v/>
      </c>
    </row>
    <row r="630" spans="2:13">
      <c r="B630" s="116"/>
      <c r="D630" s="118"/>
      <c r="L630" s="84">
        <f t="shared" si="19"/>
        <v>0</v>
      </c>
      <c r="M630" s="24" t="str">
        <f t="shared" si="20"/>
        <v/>
      </c>
    </row>
    <row r="631" spans="2:13">
      <c r="B631" s="116"/>
      <c r="D631" s="118"/>
      <c r="L631" s="84">
        <f t="shared" ref="L631:L694" si="21">J631*K631</f>
        <v>0</v>
      </c>
      <c r="M631" s="24" t="str">
        <f t="shared" si="20"/>
        <v/>
      </c>
    </row>
    <row r="632" spans="2:13">
      <c r="B632" s="116"/>
      <c r="D632" s="118"/>
      <c r="L632" s="84">
        <f t="shared" si="21"/>
        <v>0</v>
      </c>
      <c r="M632" s="24" t="str">
        <f t="shared" si="20"/>
        <v/>
      </c>
    </row>
    <row r="633" spans="2:13">
      <c r="B633" s="116"/>
      <c r="D633" s="118"/>
      <c r="L633" s="84">
        <f t="shared" si="21"/>
        <v>0</v>
      </c>
      <c r="M633" s="24" t="str">
        <f t="shared" si="20"/>
        <v/>
      </c>
    </row>
    <row r="634" spans="2:13">
      <c r="B634" s="116"/>
      <c r="D634" s="118"/>
      <c r="L634" s="84">
        <f t="shared" si="21"/>
        <v>0</v>
      </c>
      <c r="M634" s="24" t="str">
        <f t="shared" si="20"/>
        <v/>
      </c>
    </row>
    <row r="635" spans="2:13">
      <c r="B635" s="116"/>
      <c r="D635" s="118"/>
      <c r="L635" s="84">
        <f t="shared" si="21"/>
        <v>0</v>
      </c>
      <c r="M635" s="24" t="str">
        <f t="shared" si="20"/>
        <v/>
      </c>
    </row>
    <row r="636" spans="2:13">
      <c r="B636" s="116"/>
      <c r="D636" s="118"/>
      <c r="L636" s="84">
        <f t="shared" si="21"/>
        <v>0</v>
      </c>
      <c r="M636" s="24" t="str">
        <f t="shared" si="20"/>
        <v/>
      </c>
    </row>
    <row r="637" spans="2:13">
      <c r="B637" s="116"/>
      <c r="D637" s="118"/>
      <c r="L637" s="84">
        <f t="shared" si="21"/>
        <v>0</v>
      </c>
      <c r="M637" s="24" t="str">
        <f t="shared" si="20"/>
        <v/>
      </c>
    </row>
    <row r="638" spans="2:13">
      <c r="B638" s="116"/>
      <c r="D638" s="118"/>
      <c r="L638" s="84">
        <f t="shared" si="21"/>
        <v>0</v>
      </c>
      <c r="M638" s="24" t="str">
        <f t="shared" si="20"/>
        <v/>
      </c>
    </row>
    <row r="639" spans="2:13">
      <c r="B639" s="116"/>
      <c r="D639" s="118"/>
      <c r="L639" s="84">
        <f t="shared" si="21"/>
        <v>0</v>
      </c>
      <c r="M639" s="24" t="str">
        <f t="shared" si="20"/>
        <v/>
      </c>
    </row>
    <row r="640" spans="2:13">
      <c r="B640" s="116"/>
      <c r="D640" s="118"/>
      <c r="L640" s="84">
        <f t="shared" si="21"/>
        <v>0</v>
      </c>
      <c r="M640" s="24" t="str">
        <f t="shared" si="20"/>
        <v/>
      </c>
    </row>
    <row r="641" spans="2:13">
      <c r="B641" s="116"/>
      <c r="D641" s="118"/>
      <c r="L641" s="84">
        <f t="shared" si="21"/>
        <v>0</v>
      </c>
      <c r="M641" s="24" t="str">
        <f t="shared" si="20"/>
        <v/>
      </c>
    </row>
    <row r="642" spans="2:13">
      <c r="B642" s="116"/>
      <c r="D642" s="118"/>
      <c r="L642" s="84">
        <f t="shared" si="21"/>
        <v>0</v>
      </c>
      <c r="M642" s="24" t="str">
        <f t="shared" si="20"/>
        <v/>
      </c>
    </row>
    <row r="643" spans="2:13">
      <c r="B643" s="116"/>
      <c r="D643" s="118"/>
      <c r="L643" s="84">
        <f t="shared" si="21"/>
        <v>0</v>
      </c>
      <c r="M643" s="24" t="str">
        <f t="shared" si="20"/>
        <v/>
      </c>
    </row>
    <row r="644" spans="2:13">
      <c r="B644" s="116"/>
      <c r="D644" s="118"/>
      <c r="L644" s="84">
        <f t="shared" si="21"/>
        <v>0</v>
      </c>
      <c r="M644" s="24" t="str">
        <f t="shared" ref="M644:M707" si="22">_xlfn.CONCAT(LEFT(E644,1),LEFT(F644,2),LEFT(G644,1),LEFT(H644,1),LEFT(I644,2))</f>
        <v/>
      </c>
    </row>
    <row r="645" spans="2:13">
      <c r="B645" s="116"/>
      <c r="D645" s="118"/>
      <c r="L645" s="84">
        <f t="shared" si="21"/>
        <v>0</v>
      </c>
      <c r="M645" s="24" t="str">
        <f t="shared" si="22"/>
        <v/>
      </c>
    </row>
    <row r="646" spans="2:13">
      <c r="B646" s="116"/>
      <c r="D646" s="118"/>
      <c r="L646" s="84">
        <f t="shared" si="21"/>
        <v>0</v>
      </c>
      <c r="M646" s="24" t="str">
        <f t="shared" si="22"/>
        <v/>
      </c>
    </row>
    <row r="647" spans="2:13">
      <c r="B647" s="116"/>
      <c r="D647" s="118"/>
      <c r="L647" s="84">
        <f t="shared" si="21"/>
        <v>0</v>
      </c>
      <c r="M647" s="24" t="str">
        <f t="shared" si="22"/>
        <v/>
      </c>
    </row>
    <row r="648" spans="2:13">
      <c r="B648" s="116"/>
      <c r="D648" s="118"/>
      <c r="L648" s="84">
        <f t="shared" si="21"/>
        <v>0</v>
      </c>
      <c r="M648" s="24" t="str">
        <f t="shared" si="22"/>
        <v/>
      </c>
    </row>
    <row r="649" spans="2:13">
      <c r="B649" s="116"/>
      <c r="D649" s="118"/>
      <c r="L649" s="84">
        <f t="shared" si="21"/>
        <v>0</v>
      </c>
      <c r="M649" s="24" t="str">
        <f t="shared" si="22"/>
        <v/>
      </c>
    </row>
    <row r="650" spans="2:13">
      <c r="B650" s="116"/>
      <c r="D650" s="118"/>
      <c r="L650" s="84">
        <f t="shared" si="21"/>
        <v>0</v>
      </c>
      <c r="M650" s="24" t="str">
        <f t="shared" si="22"/>
        <v/>
      </c>
    </row>
    <row r="651" spans="2:13">
      <c r="B651" s="116"/>
      <c r="D651" s="118"/>
      <c r="L651" s="84">
        <f t="shared" si="21"/>
        <v>0</v>
      </c>
      <c r="M651" s="24" t="str">
        <f t="shared" si="22"/>
        <v/>
      </c>
    </row>
    <row r="652" spans="2:13">
      <c r="B652" s="116"/>
      <c r="D652" s="118"/>
      <c r="L652" s="84">
        <f t="shared" si="21"/>
        <v>0</v>
      </c>
      <c r="M652" s="24" t="str">
        <f t="shared" si="22"/>
        <v/>
      </c>
    </row>
    <row r="653" spans="2:13">
      <c r="B653" s="116"/>
      <c r="D653" s="118"/>
      <c r="L653" s="84">
        <f t="shared" si="21"/>
        <v>0</v>
      </c>
      <c r="M653" s="24" t="str">
        <f t="shared" si="22"/>
        <v/>
      </c>
    </row>
    <row r="654" spans="2:13">
      <c r="B654" s="116"/>
      <c r="D654" s="118"/>
      <c r="L654" s="84">
        <f t="shared" si="21"/>
        <v>0</v>
      </c>
      <c r="M654" s="24" t="str">
        <f t="shared" si="22"/>
        <v/>
      </c>
    </row>
    <row r="655" spans="2:13">
      <c r="B655" s="116"/>
      <c r="D655" s="118"/>
      <c r="L655" s="84">
        <f t="shared" si="21"/>
        <v>0</v>
      </c>
      <c r="M655" s="24" t="str">
        <f t="shared" si="22"/>
        <v/>
      </c>
    </row>
    <row r="656" spans="2:13">
      <c r="B656" s="116"/>
      <c r="D656" s="118"/>
      <c r="L656" s="84">
        <f t="shared" si="21"/>
        <v>0</v>
      </c>
      <c r="M656" s="24" t="str">
        <f t="shared" si="22"/>
        <v/>
      </c>
    </row>
    <row r="657" spans="2:13">
      <c r="B657" s="116"/>
      <c r="D657" s="118"/>
      <c r="L657" s="84">
        <f t="shared" si="21"/>
        <v>0</v>
      </c>
      <c r="M657" s="24" t="str">
        <f t="shared" si="22"/>
        <v/>
      </c>
    </row>
    <row r="658" spans="2:13">
      <c r="B658" s="116"/>
      <c r="D658" s="118"/>
      <c r="L658" s="84">
        <f t="shared" si="21"/>
        <v>0</v>
      </c>
      <c r="M658" s="24" t="str">
        <f t="shared" si="22"/>
        <v/>
      </c>
    </row>
    <row r="659" spans="2:13">
      <c r="B659" s="116"/>
      <c r="D659" s="118"/>
      <c r="L659" s="84">
        <f t="shared" si="21"/>
        <v>0</v>
      </c>
      <c r="M659" s="24" t="str">
        <f t="shared" si="22"/>
        <v/>
      </c>
    </row>
    <row r="660" spans="2:13">
      <c r="B660" s="116"/>
      <c r="D660" s="118"/>
      <c r="L660" s="84">
        <f t="shared" si="21"/>
        <v>0</v>
      </c>
      <c r="M660" s="24" t="str">
        <f t="shared" si="22"/>
        <v/>
      </c>
    </row>
    <row r="661" spans="2:13">
      <c r="B661" s="116"/>
      <c r="D661" s="118"/>
      <c r="L661" s="84">
        <f t="shared" si="21"/>
        <v>0</v>
      </c>
      <c r="M661" s="24" t="str">
        <f t="shared" si="22"/>
        <v/>
      </c>
    </row>
    <row r="662" spans="2:13">
      <c r="B662" s="116"/>
      <c r="D662" s="118"/>
      <c r="L662" s="84">
        <f t="shared" si="21"/>
        <v>0</v>
      </c>
      <c r="M662" s="24" t="str">
        <f t="shared" si="22"/>
        <v/>
      </c>
    </row>
    <row r="663" spans="2:13">
      <c r="B663" s="116"/>
      <c r="D663" s="118"/>
      <c r="L663" s="84">
        <f t="shared" si="21"/>
        <v>0</v>
      </c>
      <c r="M663" s="24" t="str">
        <f t="shared" si="22"/>
        <v/>
      </c>
    </row>
    <row r="664" spans="2:13">
      <c r="B664" s="116"/>
      <c r="D664" s="118"/>
      <c r="L664" s="84">
        <f t="shared" si="21"/>
        <v>0</v>
      </c>
      <c r="M664" s="24" t="str">
        <f t="shared" si="22"/>
        <v/>
      </c>
    </row>
    <row r="665" spans="2:13">
      <c r="B665" s="116"/>
      <c r="D665" s="118"/>
      <c r="L665" s="84">
        <f t="shared" si="21"/>
        <v>0</v>
      </c>
      <c r="M665" s="24" t="str">
        <f t="shared" si="22"/>
        <v/>
      </c>
    </row>
    <row r="666" spans="2:13">
      <c r="B666" s="116"/>
      <c r="D666" s="118"/>
      <c r="L666" s="84">
        <f t="shared" si="21"/>
        <v>0</v>
      </c>
      <c r="M666" s="24" t="str">
        <f t="shared" si="22"/>
        <v/>
      </c>
    </row>
    <row r="667" spans="2:13">
      <c r="B667" s="116"/>
      <c r="D667" s="118"/>
      <c r="L667" s="84">
        <f t="shared" si="21"/>
        <v>0</v>
      </c>
      <c r="M667" s="24" t="str">
        <f t="shared" si="22"/>
        <v/>
      </c>
    </row>
    <row r="668" spans="2:13">
      <c r="B668" s="116"/>
      <c r="D668" s="118"/>
      <c r="L668" s="84">
        <f t="shared" si="21"/>
        <v>0</v>
      </c>
      <c r="M668" s="24" t="str">
        <f t="shared" si="22"/>
        <v/>
      </c>
    </row>
    <row r="669" spans="2:13">
      <c r="B669" s="116"/>
      <c r="D669" s="118"/>
      <c r="L669" s="84">
        <f t="shared" si="21"/>
        <v>0</v>
      </c>
      <c r="M669" s="24" t="str">
        <f t="shared" si="22"/>
        <v/>
      </c>
    </row>
    <row r="670" spans="2:13">
      <c r="B670" s="116"/>
      <c r="D670" s="118"/>
      <c r="L670" s="84">
        <f t="shared" si="21"/>
        <v>0</v>
      </c>
      <c r="M670" s="24" t="str">
        <f t="shared" si="22"/>
        <v/>
      </c>
    </row>
    <row r="671" spans="2:13">
      <c r="B671" s="116"/>
      <c r="D671" s="118"/>
      <c r="L671" s="84">
        <f t="shared" si="21"/>
        <v>0</v>
      </c>
      <c r="M671" s="24" t="str">
        <f t="shared" si="22"/>
        <v/>
      </c>
    </row>
    <row r="672" spans="2:13">
      <c r="B672" s="116"/>
      <c r="D672" s="118"/>
      <c r="L672" s="84">
        <f t="shared" si="21"/>
        <v>0</v>
      </c>
      <c r="M672" s="24" t="str">
        <f t="shared" si="22"/>
        <v/>
      </c>
    </row>
    <row r="673" spans="2:13">
      <c r="B673" s="116"/>
      <c r="D673" s="118"/>
      <c r="L673" s="84">
        <f t="shared" si="21"/>
        <v>0</v>
      </c>
      <c r="M673" s="24" t="str">
        <f t="shared" si="22"/>
        <v/>
      </c>
    </row>
    <row r="674" spans="2:13">
      <c r="B674" s="116"/>
      <c r="D674" s="118"/>
      <c r="L674" s="84">
        <f t="shared" si="21"/>
        <v>0</v>
      </c>
      <c r="M674" s="24" t="str">
        <f t="shared" si="22"/>
        <v/>
      </c>
    </row>
    <row r="675" spans="2:13">
      <c r="B675" s="116"/>
      <c r="D675" s="118"/>
      <c r="L675" s="84">
        <f t="shared" si="21"/>
        <v>0</v>
      </c>
      <c r="M675" s="24" t="str">
        <f t="shared" si="22"/>
        <v/>
      </c>
    </row>
    <row r="676" spans="2:13">
      <c r="B676" s="116"/>
      <c r="D676" s="118"/>
      <c r="L676" s="84">
        <f t="shared" si="21"/>
        <v>0</v>
      </c>
      <c r="M676" s="24" t="str">
        <f t="shared" si="22"/>
        <v/>
      </c>
    </row>
    <row r="677" spans="2:13">
      <c r="B677" s="116"/>
      <c r="D677" s="118"/>
      <c r="L677" s="84">
        <f t="shared" si="21"/>
        <v>0</v>
      </c>
      <c r="M677" s="24" t="str">
        <f t="shared" si="22"/>
        <v/>
      </c>
    </row>
    <row r="678" spans="2:13">
      <c r="B678" s="116"/>
      <c r="D678" s="118"/>
      <c r="L678" s="84">
        <f t="shared" si="21"/>
        <v>0</v>
      </c>
      <c r="M678" s="24" t="str">
        <f t="shared" si="22"/>
        <v/>
      </c>
    </row>
    <row r="679" spans="2:13">
      <c r="B679" s="116"/>
      <c r="D679" s="118"/>
      <c r="L679" s="84">
        <f t="shared" si="21"/>
        <v>0</v>
      </c>
      <c r="M679" s="24" t="str">
        <f t="shared" si="22"/>
        <v/>
      </c>
    </row>
    <row r="680" spans="2:13">
      <c r="B680" s="116"/>
      <c r="D680" s="118"/>
      <c r="L680" s="84">
        <f t="shared" si="21"/>
        <v>0</v>
      </c>
      <c r="M680" s="24" t="str">
        <f t="shared" si="22"/>
        <v/>
      </c>
    </row>
    <row r="681" spans="2:13">
      <c r="B681" s="116"/>
      <c r="D681" s="118"/>
      <c r="L681" s="84">
        <f t="shared" si="21"/>
        <v>0</v>
      </c>
      <c r="M681" s="24" t="str">
        <f t="shared" si="22"/>
        <v/>
      </c>
    </row>
    <row r="682" spans="2:13">
      <c r="B682" s="116"/>
      <c r="D682" s="118"/>
      <c r="L682" s="84">
        <f t="shared" si="21"/>
        <v>0</v>
      </c>
      <c r="M682" s="24" t="str">
        <f t="shared" si="22"/>
        <v/>
      </c>
    </row>
    <row r="683" spans="2:13">
      <c r="B683" s="116"/>
      <c r="D683" s="118"/>
      <c r="L683" s="84">
        <f t="shared" si="21"/>
        <v>0</v>
      </c>
      <c r="M683" s="24" t="str">
        <f t="shared" si="22"/>
        <v/>
      </c>
    </row>
    <row r="684" spans="2:13">
      <c r="B684" s="116"/>
      <c r="D684" s="118"/>
      <c r="L684" s="84">
        <f t="shared" si="21"/>
        <v>0</v>
      </c>
      <c r="M684" s="24" t="str">
        <f t="shared" si="22"/>
        <v/>
      </c>
    </row>
    <row r="685" spans="2:13">
      <c r="B685" s="116"/>
      <c r="D685" s="118"/>
      <c r="L685" s="84">
        <f t="shared" si="21"/>
        <v>0</v>
      </c>
      <c r="M685" s="24" t="str">
        <f t="shared" si="22"/>
        <v/>
      </c>
    </row>
    <row r="686" spans="2:13">
      <c r="B686" s="116"/>
      <c r="D686" s="118"/>
      <c r="L686" s="84">
        <f t="shared" si="21"/>
        <v>0</v>
      </c>
      <c r="M686" s="24" t="str">
        <f t="shared" si="22"/>
        <v/>
      </c>
    </row>
    <row r="687" spans="2:13">
      <c r="B687" s="116"/>
      <c r="D687" s="118"/>
      <c r="L687" s="84">
        <f t="shared" si="21"/>
        <v>0</v>
      </c>
      <c r="M687" s="24" t="str">
        <f t="shared" si="22"/>
        <v/>
      </c>
    </row>
    <row r="688" spans="2:13">
      <c r="B688" s="116"/>
      <c r="D688" s="118"/>
      <c r="L688" s="84">
        <f t="shared" si="21"/>
        <v>0</v>
      </c>
      <c r="M688" s="24" t="str">
        <f t="shared" si="22"/>
        <v/>
      </c>
    </row>
    <row r="689" spans="2:13">
      <c r="B689" s="116"/>
      <c r="D689" s="118"/>
      <c r="L689" s="84">
        <f t="shared" si="21"/>
        <v>0</v>
      </c>
      <c r="M689" s="24" t="str">
        <f t="shared" si="22"/>
        <v/>
      </c>
    </row>
    <row r="690" spans="2:13">
      <c r="B690" s="116"/>
      <c r="D690" s="118"/>
      <c r="L690" s="84">
        <f t="shared" si="21"/>
        <v>0</v>
      </c>
      <c r="M690" s="24" t="str">
        <f t="shared" si="22"/>
        <v/>
      </c>
    </row>
    <row r="691" spans="2:13">
      <c r="B691" s="116"/>
      <c r="D691" s="118"/>
      <c r="L691" s="84">
        <f t="shared" si="21"/>
        <v>0</v>
      </c>
      <c r="M691" s="24" t="str">
        <f t="shared" si="22"/>
        <v/>
      </c>
    </row>
    <row r="692" spans="2:13">
      <c r="B692" s="116"/>
      <c r="D692" s="118"/>
      <c r="L692" s="84">
        <f t="shared" si="21"/>
        <v>0</v>
      </c>
      <c r="M692" s="24" t="str">
        <f t="shared" si="22"/>
        <v/>
      </c>
    </row>
    <row r="693" spans="2:13">
      <c r="B693" s="116"/>
      <c r="D693" s="118"/>
      <c r="L693" s="84">
        <f t="shared" si="21"/>
        <v>0</v>
      </c>
      <c r="M693" s="24" t="str">
        <f t="shared" si="22"/>
        <v/>
      </c>
    </row>
    <row r="694" spans="2:13">
      <c r="B694" s="116"/>
      <c r="D694" s="118"/>
      <c r="L694" s="84">
        <f t="shared" si="21"/>
        <v>0</v>
      </c>
      <c r="M694" s="24" t="str">
        <f t="shared" si="22"/>
        <v/>
      </c>
    </row>
    <row r="695" spans="2:13">
      <c r="B695" s="116"/>
      <c r="D695" s="118"/>
      <c r="L695" s="84">
        <f t="shared" ref="L695:L758" si="23">J695*K695</f>
        <v>0</v>
      </c>
      <c r="M695" s="24" t="str">
        <f t="shared" si="22"/>
        <v/>
      </c>
    </row>
    <row r="696" spans="2:13">
      <c r="B696" s="116"/>
      <c r="D696" s="118"/>
      <c r="L696" s="84">
        <f t="shared" si="23"/>
        <v>0</v>
      </c>
      <c r="M696" s="24" t="str">
        <f t="shared" si="22"/>
        <v/>
      </c>
    </row>
    <row r="697" spans="2:13">
      <c r="B697" s="116"/>
      <c r="D697" s="118"/>
      <c r="L697" s="84">
        <f t="shared" si="23"/>
        <v>0</v>
      </c>
      <c r="M697" s="24" t="str">
        <f t="shared" si="22"/>
        <v/>
      </c>
    </row>
    <row r="698" spans="2:13">
      <c r="B698" s="116"/>
      <c r="D698" s="118"/>
      <c r="L698" s="84">
        <f t="shared" si="23"/>
        <v>0</v>
      </c>
      <c r="M698" s="24" t="str">
        <f t="shared" si="22"/>
        <v/>
      </c>
    </row>
    <row r="699" spans="2:13">
      <c r="B699" s="116"/>
      <c r="D699" s="118"/>
      <c r="L699" s="84">
        <f t="shared" si="23"/>
        <v>0</v>
      </c>
      <c r="M699" s="24" t="str">
        <f t="shared" si="22"/>
        <v/>
      </c>
    </row>
    <row r="700" spans="2:13">
      <c r="B700" s="116"/>
      <c r="D700" s="118"/>
      <c r="L700" s="84">
        <f t="shared" si="23"/>
        <v>0</v>
      </c>
      <c r="M700" s="24" t="str">
        <f t="shared" si="22"/>
        <v/>
      </c>
    </row>
    <row r="701" spans="2:13">
      <c r="B701" s="116"/>
      <c r="D701" s="118"/>
      <c r="L701" s="84">
        <f t="shared" si="23"/>
        <v>0</v>
      </c>
      <c r="M701" s="24" t="str">
        <f t="shared" si="22"/>
        <v/>
      </c>
    </row>
    <row r="702" spans="2:13">
      <c r="B702" s="116"/>
      <c r="D702" s="118"/>
      <c r="L702" s="84">
        <f t="shared" si="23"/>
        <v>0</v>
      </c>
      <c r="M702" s="24" t="str">
        <f t="shared" si="22"/>
        <v/>
      </c>
    </row>
    <row r="703" spans="2:13">
      <c r="B703" s="116"/>
      <c r="D703" s="118"/>
      <c r="L703" s="84">
        <f t="shared" si="23"/>
        <v>0</v>
      </c>
      <c r="M703" s="24" t="str">
        <f t="shared" si="22"/>
        <v/>
      </c>
    </row>
    <row r="704" spans="2:13">
      <c r="B704" s="116"/>
      <c r="D704" s="118"/>
      <c r="L704" s="84">
        <f t="shared" si="23"/>
        <v>0</v>
      </c>
      <c r="M704" s="24" t="str">
        <f t="shared" si="22"/>
        <v/>
      </c>
    </row>
    <row r="705" spans="2:13">
      <c r="B705" s="116"/>
      <c r="D705" s="118"/>
      <c r="L705" s="84">
        <f t="shared" si="23"/>
        <v>0</v>
      </c>
      <c r="M705" s="24" t="str">
        <f t="shared" si="22"/>
        <v/>
      </c>
    </row>
    <row r="706" spans="2:13">
      <c r="B706" s="116"/>
      <c r="D706" s="118"/>
      <c r="L706" s="84">
        <f t="shared" si="23"/>
        <v>0</v>
      </c>
      <c r="M706" s="24" t="str">
        <f t="shared" si="22"/>
        <v/>
      </c>
    </row>
    <row r="707" spans="2:13">
      <c r="B707" s="116"/>
      <c r="D707" s="118"/>
      <c r="L707" s="84">
        <f t="shared" si="23"/>
        <v>0</v>
      </c>
      <c r="M707" s="24" t="str">
        <f t="shared" si="22"/>
        <v/>
      </c>
    </row>
    <row r="708" spans="2:13">
      <c r="B708" s="116"/>
      <c r="D708" s="118"/>
      <c r="L708" s="84">
        <f t="shared" si="23"/>
        <v>0</v>
      </c>
      <c r="M708" s="24" t="str">
        <f t="shared" ref="M708:M771" si="24">_xlfn.CONCAT(LEFT(E708,1),LEFT(F708,2),LEFT(G708,1),LEFT(H708,1),LEFT(I708,2))</f>
        <v/>
      </c>
    </row>
    <row r="709" spans="2:13">
      <c r="B709" s="116"/>
      <c r="D709" s="118"/>
      <c r="L709" s="84">
        <f t="shared" si="23"/>
        <v>0</v>
      </c>
      <c r="M709" s="24" t="str">
        <f t="shared" si="24"/>
        <v/>
      </c>
    </row>
    <row r="710" spans="2:13">
      <c r="B710" s="116"/>
      <c r="D710" s="118"/>
      <c r="L710" s="84">
        <f t="shared" si="23"/>
        <v>0</v>
      </c>
      <c r="M710" s="24" t="str">
        <f t="shared" si="24"/>
        <v/>
      </c>
    </row>
    <row r="711" spans="2:13">
      <c r="B711" s="116"/>
      <c r="D711" s="118"/>
      <c r="L711" s="84">
        <f t="shared" si="23"/>
        <v>0</v>
      </c>
      <c r="M711" s="24" t="str">
        <f t="shared" si="24"/>
        <v/>
      </c>
    </row>
    <row r="712" spans="2:13">
      <c r="B712" s="116"/>
      <c r="D712" s="118"/>
      <c r="L712" s="84">
        <f t="shared" si="23"/>
        <v>0</v>
      </c>
      <c r="M712" s="24" t="str">
        <f t="shared" si="24"/>
        <v/>
      </c>
    </row>
    <row r="713" spans="2:13">
      <c r="B713" s="116"/>
      <c r="D713" s="118"/>
      <c r="L713" s="84">
        <f t="shared" si="23"/>
        <v>0</v>
      </c>
      <c r="M713" s="24" t="str">
        <f t="shared" si="24"/>
        <v/>
      </c>
    </row>
    <row r="714" spans="2:13">
      <c r="B714" s="116"/>
      <c r="D714" s="118"/>
      <c r="L714" s="84">
        <f t="shared" si="23"/>
        <v>0</v>
      </c>
      <c r="M714" s="24" t="str">
        <f t="shared" si="24"/>
        <v/>
      </c>
    </row>
    <row r="715" spans="2:13">
      <c r="B715" s="116"/>
      <c r="D715" s="118"/>
      <c r="L715" s="84">
        <f t="shared" si="23"/>
        <v>0</v>
      </c>
      <c r="M715" s="24" t="str">
        <f t="shared" si="24"/>
        <v/>
      </c>
    </row>
    <row r="716" spans="2:13">
      <c r="B716" s="116"/>
      <c r="D716" s="118"/>
      <c r="L716" s="84">
        <f t="shared" si="23"/>
        <v>0</v>
      </c>
      <c r="M716" s="24" t="str">
        <f t="shared" si="24"/>
        <v/>
      </c>
    </row>
    <row r="717" spans="2:13">
      <c r="B717" s="116"/>
      <c r="D717" s="118"/>
      <c r="L717" s="84">
        <f t="shared" si="23"/>
        <v>0</v>
      </c>
      <c r="M717" s="24" t="str">
        <f t="shared" si="24"/>
        <v/>
      </c>
    </row>
    <row r="718" spans="2:13">
      <c r="B718" s="116"/>
      <c r="D718" s="118"/>
      <c r="L718" s="84">
        <f t="shared" si="23"/>
        <v>0</v>
      </c>
      <c r="M718" s="24" t="str">
        <f t="shared" si="24"/>
        <v/>
      </c>
    </row>
    <row r="719" spans="2:13">
      <c r="B719" s="116"/>
      <c r="D719" s="118"/>
      <c r="L719" s="84">
        <f t="shared" si="23"/>
        <v>0</v>
      </c>
      <c r="M719" s="24" t="str">
        <f t="shared" si="24"/>
        <v/>
      </c>
    </row>
    <row r="720" spans="2:13">
      <c r="B720" s="116"/>
      <c r="D720" s="118"/>
      <c r="L720" s="84">
        <f t="shared" si="23"/>
        <v>0</v>
      </c>
      <c r="M720" s="24" t="str">
        <f t="shared" si="24"/>
        <v/>
      </c>
    </row>
    <row r="721" spans="2:13">
      <c r="B721" s="116"/>
      <c r="D721" s="118"/>
      <c r="L721" s="84">
        <f t="shared" si="23"/>
        <v>0</v>
      </c>
      <c r="M721" s="24" t="str">
        <f t="shared" si="24"/>
        <v/>
      </c>
    </row>
    <row r="722" spans="2:13">
      <c r="B722" s="116"/>
      <c r="D722" s="118"/>
      <c r="L722" s="84">
        <f t="shared" si="23"/>
        <v>0</v>
      </c>
      <c r="M722" s="24" t="str">
        <f t="shared" si="24"/>
        <v/>
      </c>
    </row>
    <row r="723" spans="2:13">
      <c r="B723" s="116"/>
      <c r="D723" s="118"/>
      <c r="L723" s="84">
        <f t="shared" si="23"/>
        <v>0</v>
      </c>
      <c r="M723" s="24" t="str">
        <f t="shared" si="24"/>
        <v/>
      </c>
    </row>
    <row r="724" spans="2:13">
      <c r="B724" s="116"/>
      <c r="D724" s="118"/>
      <c r="L724" s="84">
        <f t="shared" si="23"/>
        <v>0</v>
      </c>
      <c r="M724" s="24" t="str">
        <f t="shared" si="24"/>
        <v/>
      </c>
    </row>
    <row r="725" spans="2:13">
      <c r="B725" s="116"/>
      <c r="D725" s="118"/>
      <c r="L725" s="84">
        <f t="shared" si="23"/>
        <v>0</v>
      </c>
      <c r="M725" s="24" t="str">
        <f t="shared" si="24"/>
        <v/>
      </c>
    </row>
    <row r="726" spans="2:13">
      <c r="B726" s="116"/>
      <c r="D726" s="118"/>
      <c r="L726" s="84">
        <f t="shared" si="23"/>
        <v>0</v>
      </c>
      <c r="M726" s="24" t="str">
        <f t="shared" si="24"/>
        <v/>
      </c>
    </row>
    <row r="727" spans="2:13">
      <c r="B727" s="116"/>
      <c r="D727" s="118"/>
      <c r="L727" s="84">
        <f t="shared" si="23"/>
        <v>0</v>
      </c>
      <c r="M727" s="24" t="str">
        <f t="shared" si="24"/>
        <v/>
      </c>
    </row>
    <row r="728" spans="2:13">
      <c r="B728" s="116"/>
      <c r="D728" s="118"/>
      <c r="L728" s="84">
        <f t="shared" si="23"/>
        <v>0</v>
      </c>
      <c r="M728" s="24" t="str">
        <f t="shared" si="24"/>
        <v/>
      </c>
    </row>
    <row r="729" spans="2:13">
      <c r="B729" s="116"/>
      <c r="D729" s="118"/>
      <c r="L729" s="84">
        <f t="shared" si="23"/>
        <v>0</v>
      </c>
      <c r="M729" s="24" t="str">
        <f t="shared" si="24"/>
        <v/>
      </c>
    </row>
    <row r="730" spans="2:13">
      <c r="B730" s="116"/>
      <c r="D730" s="118"/>
      <c r="L730" s="84">
        <f t="shared" si="23"/>
        <v>0</v>
      </c>
      <c r="M730" s="24" t="str">
        <f t="shared" si="24"/>
        <v/>
      </c>
    </row>
    <row r="731" spans="2:13">
      <c r="B731" s="116"/>
      <c r="D731" s="118"/>
      <c r="L731" s="84">
        <f t="shared" si="23"/>
        <v>0</v>
      </c>
      <c r="M731" s="24" t="str">
        <f t="shared" si="24"/>
        <v/>
      </c>
    </row>
    <row r="732" spans="2:13">
      <c r="B732" s="116"/>
      <c r="D732" s="118"/>
      <c r="L732" s="84">
        <f t="shared" si="23"/>
        <v>0</v>
      </c>
      <c r="M732" s="24" t="str">
        <f t="shared" si="24"/>
        <v/>
      </c>
    </row>
    <row r="733" spans="2:13">
      <c r="B733" s="116"/>
      <c r="D733" s="118"/>
      <c r="L733" s="84">
        <f t="shared" si="23"/>
        <v>0</v>
      </c>
      <c r="M733" s="24" t="str">
        <f t="shared" si="24"/>
        <v/>
      </c>
    </row>
    <row r="734" spans="2:13">
      <c r="B734" s="116"/>
      <c r="D734" s="118"/>
      <c r="L734" s="84">
        <f t="shared" si="23"/>
        <v>0</v>
      </c>
      <c r="M734" s="24" t="str">
        <f t="shared" si="24"/>
        <v/>
      </c>
    </row>
    <row r="735" spans="2:13">
      <c r="B735" s="116"/>
      <c r="D735" s="118"/>
      <c r="L735" s="84">
        <f t="shared" si="23"/>
        <v>0</v>
      </c>
      <c r="M735" s="24" t="str">
        <f t="shared" si="24"/>
        <v/>
      </c>
    </row>
    <row r="736" spans="2:13">
      <c r="B736" s="116"/>
      <c r="D736" s="118"/>
      <c r="L736" s="84">
        <f t="shared" si="23"/>
        <v>0</v>
      </c>
      <c r="M736" s="24" t="str">
        <f t="shared" si="24"/>
        <v/>
      </c>
    </row>
    <row r="737" spans="2:13">
      <c r="B737" s="116"/>
      <c r="D737" s="118"/>
      <c r="L737" s="84">
        <f t="shared" si="23"/>
        <v>0</v>
      </c>
      <c r="M737" s="24" t="str">
        <f t="shared" si="24"/>
        <v/>
      </c>
    </row>
    <row r="738" spans="2:13">
      <c r="B738" s="116"/>
      <c r="D738" s="118"/>
      <c r="L738" s="84">
        <f t="shared" si="23"/>
        <v>0</v>
      </c>
      <c r="M738" s="24" t="str">
        <f t="shared" si="24"/>
        <v/>
      </c>
    </row>
    <row r="739" spans="2:13">
      <c r="B739" s="116"/>
      <c r="D739" s="118"/>
      <c r="L739" s="84">
        <f t="shared" si="23"/>
        <v>0</v>
      </c>
      <c r="M739" s="24" t="str">
        <f t="shared" si="24"/>
        <v/>
      </c>
    </row>
    <row r="740" spans="2:13">
      <c r="B740" s="116"/>
      <c r="D740" s="118"/>
      <c r="L740" s="84">
        <f t="shared" si="23"/>
        <v>0</v>
      </c>
      <c r="M740" s="24" t="str">
        <f t="shared" si="24"/>
        <v/>
      </c>
    </row>
    <row r="741" spans="2:13">
      <c r="B741" s="116"/>
      <c r="D741" s="118"/>
      <c r="L741" s="84">
        <f t="shared" si="23"/>
        <v>0</v>
      </c>
      <c r="M741" s="24" t="str">
        <f t="shared" si="24"/>
        <v/>
      </c>
    </row>
    <row r="742" spans="2:13">
      <c r="B742" s="116"/>
      <c r="D742" s="118"/>
      <c r="L742" s="84">
        <f t="shared" si="23"/>
        <v>0</v>
      </c>
      <c r="M742" s="24" t="str">
        <f t="shared" si="24"/>
        <v/>
      </c>
    </row>
    <row r="743" spans="2:13">
      <c r="B743" s="116"/>
      <c r="D743" s="118"/>
      <c r="L743" s="84">
        <f t="shared" si="23"/>
        <v>0</v>
      </c>
      <c r="M743" s="24" t="str">
        <f t="shared" si="24"/>
        <v/>
      </c>
    </row>
    <row r="744" spans="2:13">
      <c r="B744" s="116"/>
      <c r="D744" s="118"/>
      <c r="L744" s="84">
        <f t="shared" si="23"/>
        <v>0</v>
      </c>
      <c r="M744" s="24" t="str">
        <f t="shared" si="24"/>
        <v/>
      </c>
    </row>
    <row r="745" spans="2:13">
      <c r="B745" s="116"/>
      <c r="D745" s="118"/>
      <c r="L745" s="84">
        <f t="shared" si="23"/>
        <v>0</v>
      </c>
      <c r="M745" s="24" t="str">
        <f t="shared" si="24"/>
        <v/>
      </c>
    </row>
    <row r="746" spans="2:13">
      <c r="B746" s="116"/>
      <c r="D746" s="118"/>
      <c r="L746" s="84">
        <f t="shared" si="23"/>
        <v>0</v>
      </c>
      <c r="M746" s="24" t="str">
        <f t="shared" si="24"/>
        <v/>
      </c>
    </row>
    <row r="747" spans="2:13">
      <c r="B747" s="116"/>
      <c r="D747" s="118"/>
      <c r="L747" s="84">
        <f t="shared" si="23"/>
        <v>0</v>
      </c>
      <c r="M747" s="24" t="str">
        <f t="shared" si="24"/>
        <v/>
      </c>
    </row>
    <row r="748" spans="2:13">
      <c r="B748" s="116"/>
      <c r="D748" s="118"/>
      <c r="L748" s="84">
        <f t="shared" si="23"/>
        <v>0</v>
      </c>
      <c r="M748" s="24" t="str">
        <f t="shared" si="24"/>
        <v/>
      </c>
    </row>
    <row r="749" spans="2:13">
      <c r="B749" s="116"/>
      <c r="D749" s="118"/>
      <c r="L749" s="84">
        <f t="shared" si="23"/>
        <v>0</v>
      </c>
      <c r="M749" s="24" t="str">
        <f t="shared" si="24"/>
        <v/>
      </c>
    </row>
    <row r="750" spans="2:13">
      <c r="B750" s="116"/>
      <c r="D750" s="118"/>
      <c r="L750" s="84">
        <f t="shared" si="23"/>
        <v>0</v>
      </c>
      <c r="M750" s="24" t="str">
        <f t="shared" si="24"/>
        <v/>
      </c>
    </row>
    <row r="751" spans="2:13">
      <c r="B751" s="116"/>
      <c r="D751" s="118"/>
      <c r="L751" s="84">
        <f t="shared" si="23"/>
        <v>0</v>
      </c>
      <c r="M751" s="24" t="str">
        <f t="shared" si="24"/>
        <v/>
      </c>
    </row>
    <row r="752" spans="2:13">
      <c r="B752" s="116"/>
      <c r="D752" s="118"/>
      <c r="L752" s="84">
        <f t="shared" si="23"/>
        <v>0</v>
      </c>
      <c r="M752" s="24" t="str">
        <f t="shared" si="24"/>
        <v/>
      </c>
    </row>
    <row r="753" spans="2:13">
      <c r="B753" s="116"/>
      <c r="D753" s="118"/>
      <c r="L753" s="84">
        <f t="shared" si="23"/>
        <v>0</v>
      </c>
      <c r="M753" s="24" t="str">
        <f t="shared" si="24"/>
        <v/>
      </c>
    </row>
    <row r="754" spans="2:13">
      <c r="B754" s="116"/>
      <c r="D754" s="118"/>
      <c r="L754" s="84">
        <f t="shared" si="23"/>
        <v>0</v>
      </c>
      <c r="M754" s="24" t="str">
        <f t="shared" si="24"/>
        <v/>
      </c>
    </row>
    <row r="755" spans="2:13">
      <c r="B755" s="116"/>
      <c r="D755" s="118"/>
      <c r="L755" s="84">
        <f t="shared" si="23"/>
        <v>0</v>
      </c>
      <c r="M755" s="24" t="str">
        <f t="shared" si="24"/>
        <v/>
      </c>
    </row>
    <row r="756" spans="2:13">
      <c r="B756" s="116"/>
      <c r="D756" s="118"/>
      <c r="L756" s="84">
        <f t="shared" si="23"/>
        <v>0</v>
      </c>
      <c r="M756" s="24" t="str">
        <f t="shared" si="24"/>
        <v/>
      </c>
    </row>
    <row r="757" spans="2:13">
      <c r="B757" s="116"/>
      <c r="D757" s="118"/>
      <c r="L757" s="84">
        <f t="shared" si="23"/>
        <v>0</v>
      </c>
      <c r="M757" s="24" t="str">
        <f t="shared" si="24"/>
        <v/>
      </c>
    </row>
    <row r="758" spans="2:13">
      <c r="B758" s="116"/>
      <c r="D758" s="118"/>
      <c r="L758" s="84">
        <f t="shared" si="23"/>
        <v>0</v>
      </c>
      <c r="M758" s="24" t="str">
        <f t="shared" si="24"/>
        <v/>
      </c>
    </row>
    <row r="759" spans="2:13">
      <c r="B759" s="116"/>
      <c r="D759" s="118"/>
      <c r="L759" s="84">
        <f t="shared" ref="L759:L822" si="25">J759*K759</f>
        <v>0</v>
      </c>
      <c r="M759" s="24" t="str">
        <f t="shared" si="24"/>
        <v/>
      </c>
    </row>
    <row r="760" spans="2:13">
      <c r="B760" s="116"/>
      <c r="D760" s="118"/>
      <c r="L760" s="84">
        <f t="shared" si="25"/>
        <v>0</v>
      </c>
      <c r="M760" s="24" t="str">
        <f t="shared" si="24"/>
        <v/>
      </c>
    </row>
    <row r="761" spans="2:13">
      <c r="B761" s="116"/>
      <c r="D761" s="118"/>
      <c r="L761" s="84">
        <f t="shared" si="25"/>
        <v>0</v>
      </c>
      <c r="M761" s="24" t="str">
        <f t="shared" si="24"/>
        <v/>
      </c>
    </row>
    <row r="762" spans="2:13">
      <c r="B762" s="116"/>
      <c r="D762" s="118"/>
      <c r="L762" s="84">
        <f t="shared" si="25"/>
        <v>0</v>
      </c>
      <c r="M762" s="24" t="str">
        <f t="shared" si="24"/>
        <v/>
      </c>
    </row>
    <row r="763" spans="2:13">
      <c r="B763" s="116"/>
      <c r="D763" s="118"/>
      <c r="L763" s="84">
        <f t="shared" si="25"/>
        <v>0</v>
      </c>
      <c r="M763" s="24" t="str">
        <f t="shared" si="24"/>
        <v/>
      </c>
    </row>
    <row r="764" spans="2:13">
      <c r="B764" s="116"/>
      <c r="D764" s="118"/>
      <c r="L764" s="84">
        <f t="shared" si="25"/>
        <v>0</v>
      </c>
      <c r="M764" s="24" t="str">
        <f t="shared" si="24"/>
        <v/>
      </c>
    </row>
    <row r="765" spans="2:13">
      <c r="B765" s="116"/>
      <c r="D765" s="118"/>
      <c r="L765" s="84">
        <f t="shared" si="25"/>
        <v>0</v>
      </c>
      <c r="M765" s="24" t="str">
        <f t="shared" si="24"/>
        <v/>
      </c>
    </row>
    <row r="766" spans="2:13">
      <c r="B766" s="116"/>
      <c r="D766" s="118"/>
      <c r="L766" s="84">
        <f t="shared" si="25"/>
        <v>0</v>
      </c>
      <c r="M766" s="24" t="str">
        <f t="shared" si="24"/>
        <v/>
      </c>
    </row>
    <row r="767" spans="2:13">
      <c r="B767" s="116"/>
      <c r="D767" s="118"/>
      <c r="L767" s="84">
        <f t="shared" si="25"/>
        <v>0</v>
      </c>
      <c r="M767" s="24" t="str">
        <f t="shared" si="24"/>
        <v/>
      </c>
    </row>
    <row r="768" spans="2:13">
      <c r="B768" s="116"/>
      <c r="D768" s="118"/>
      <c r="L768" s="84">
        <f t="shared" si="25"/>
        <v>0</v>
      </c>
      <c r="M768" s="24" t="str">
        <f t="shared" si="24"/>
        <v/>
      </c>
    </row>
    <row r="769" spans="2:13">
      <c r="B769" s="116"/>
      <c r="D769" s="118"/>
      <c r="L769" s="84">
        <f t="shared" si="25"/>
        <v>0</v>
      </c>
      <c r="M769" s="24" t="str">
        <f t="shared" si="24"/>
        <v/>
      </c>
    </row>
    <row r="770" spans="2:13">
      <c r="B770" s="116"/>
      <c r="D770" s="118"/>
      <c r="L770" s="84">
        <f t="shared" si="25"/>
        <v>0</v>
      </c>
      <c r="M770" s="24" t="str">
        <f t="shared" si="24"/>
        <v/>
      </c>
    </row>
    <row r="771" spans="2:13">
      <c r="B771" s="116"/>
      <c r="D771" s="118"/>
      <c r="L771" s="84">
        <f t="shared" si="25"/>
        <v>0</v>
      </c>
      <c r="M771" s="24" t="str">
        <f t="shared" si="24"/>
        <v/>
      </c>
    </row>
    <row r="772" spans="2:13">
      <c r="B772" s="116"/>
      <c r="D772" s="118"/>
      <c r="L772" s="84">
        <f t="shared" si="25"/>
        <v>0</v>
      </c>
      <c r="M772" s="24" t="str">
        <f t="shared" ref="M772:M835" si="26">_xlfn.CONCAT(LEFT(E772,1),LEFT(F772,2),LEFT(G772,1),LEFT(H772,1),LEFT(I772,2))</f>
        <v/>
      </c>
    </row>
    <row r="773" spans="2:13">
      <c r="B773" s="116"/>
      <c r="D773" s="118"/>
      <c r="L773" s="84">
        <f t="shared" si="25"/>
        <v>0</v>
      </c>
      <c r="M773" s="24" t="str">
        <f t="shared" si="26"/>
        <v/>
      </c>
    </row>
    <row r="774" spans="2:13">
      <c r="B774" s="116"/>
      <c r="D774" s="118"/>
      <c r="L774" s="84">
        <f t="shared" si="25"/>
        <v>0</v>
      </c>
      <c r="M774" s="24" t="str">
        <f t="shared" si="26"/>
        <v/>
      </c>
    </row>
    <row r="775" spans="2:13">
      <c r="B775" s="116"/>
      <c r="D775" s="118"/>
      <c r="L775" s="84">
        <f t="shared" si="25"/>
        <v>0</v>
      </c>
      <c r="M775" s="24" t="str">
        <f t="shared" si="26"/>
        <v/>
      </c>
    </row>
    <row r="776" spans="2:13">
      <c r="B776" s="116"/>
      <c r="D776" s="118"/>
      <c r="L776" s="84">
        <f t="shared" si="25"/>
        <v>0</v>
      </c>
      <c r="M776" s="24" t="str">
        <f t="shared" si="26"/>
        <v/>
      </c>
    </row>
    <row r="777" spans="2:13">
      <c r="B777" s="116"/>
      <c r="D777" s="118"/>
      <c r="L777" s="84">
        <f t="shared" si="25"/>
        <v>0</v>
      </c>
      <c r="M777" s="24" t="str">
        <f t="shared" si="26"/>
        <v/>
      </c>
    </row>
    <row r="778" spans="2:13">
      <c r="B778" s="116"/>
      <c r="D778" s="118"/>
      <c r="L778" s="84">
        <f t="shared" si="25"/>
        <v>0</v>
      </c>
      <c r="M778" s="24" t="str">
        <f t="shared" si="26"/>
        <v/>
      </c>
    </row>
    <row r="779" spans="2:13">
      <c r="B779" s="116"/>
      <c r="D779" s="118"/>
      <c r="L779" s="84">
        <f t="shared" si="25"/>
        <v>0</v>
      </c>
      <c r="M779" s="24" t="str">
        <f t="shared" si="26"/>
        <v/>
      </c>
    </row>
    <row r="780" spans="2:13">
      <c r="B780" s="116"/>
      <c r="D780" s="118"/>
      <c r="L780" s="84">
        <f t="shared" si="25"/>
        <v>0</v>
      </c>
      <c r="M780" s="24" t="str">
        <f t="shared" si="26"/>
        <v/>
      </c>
    </row>
    <row r="781" spans="2:13">
      <c r="B781" s="116"/>
      <c r="D781" s="118"/>
      <c r="L781" s="84">
        <f t="shared" si="25"/>
        <v>0</v>
      </c>
      <c r="M781" s="24" t="str">
        <f t="shared" si="26"/>
        <v/>
      </c>
    </row>
    <row r="782" spans="2:13">
      <c r="B782" s="116"/>
      <c r="D782" s="118"/>
      <c r="L782" s="84">
        <f t="shared" si="25"/>
        <v>0</v>
      </c>
      <c r="M782" s="24" t="str">
        <f t="shared" si="26"/>
        <v/>
      </c>
    </row>
    <row r="783" spans="2:13">
      <c r="B783" s="116"/>
      <c r="D783" s="118"/>
      <c r="L783" s="84">
        <f t="shared" si="25"/>
        <v>0</v>
      </c>
      <c r="M783" s="24" t="str">
        <f t="shared" si="26"/>
        <v/>
      </c>
    </row>
    <row r="784" spans="2:13">
      <c r="B784" s="116"/>
      <c r="D784" s="118"/>
      <c r="L784" s="84">
        <f t="shared" si="25"/>
        <v>0</v>
      </c>
      <c r="M784" s="24" t="str">
        <f t="shared" si="26"/>
        <v/>
      </c>
    </row>
    <row r="785" spans="2:13">
      <c r="B785" s="116"/>
      <c r="D785" s="118"/>
      <c r="L785" s="84">
        <f t="shared" si="25"/>
        <v>0</v>
      </c>
      <c r="M785" s="24" t="str">
        <f t="shared" si="26"/>
        <v/>
      </c>
    </row>
    <row r="786" spans="2:13">
      <c r="B786" s="116"/>
      <c r="D786" s="118"/>
      <c r="L786" s="84">
        <f t="shared" si="25"/>
        <v>0</v>
      </c>
      <c r="M786" s="24" t="str">
        <f t="shared" si="26"/>
        <v/>
      </c>
    </row>
    <row r="787" spans="2:13">
      <c r="B787" s="116"/>
      <c r="D787" s="118"/>
      <c r="L787" s="84">
        <f t="shared" si="25"/>
        <v>0</v>
      </c>
      <c r="M787" s="24" t="str">
        <f t="shared" si="26"/>
        <v/>
      </c>
    </row>
    <row r="788" spans="2:13">
      <c r="B788" s="116"/>
      <c r="D788" s="118"/>
      <c r="L788" s="84">
        <f t="shared" si="25"/>
        <v>0</v>
      </c>
      <c r="M788" s="24" t="str">
        <f t="shared" si="26"/>
        <v/>
      </c>
    </row>
    <row r="789" spans="2:13">
      <c r="B789" s="116"/>
      <c r="D789" s="118"/>
      <c r="L789" s="84">
        <f t="shared" si="25"/>
        <v>0</v>
      </c>
      <c r="M789" s="24" t="str">
        <f t="shared" si="26"/>
        <v/>
      </c>
    </row>
    <row r="790" spans="2:13">
      <c r="B790" s="116"/>
      <c r="D790" s="118"/>
      <c r="L790" s="84">
        <f t="shared" si="25"/>
        <v>0</v>
      </c>
      <c r="M790" s="24" t="str">
        <f t="shared" si="26"/>
        <v/>
      </c>
    </row>
    <row r="791" spans="2:13">
      <c r="B791" s="116"/>
      <c r="D791" s="118"/>
      <c r="L791" s="84">
        <f t="shared" si="25"/>
        <v>0</v>
      </c>
      <c r="M791" s="24" t="str">
        <f t="shared" si="26"/>
        <v/>
      </c>
    </row>
    <row r="792" spans="2:13">
      <c r="B792" s="116"/>
      <c r="D792" s="118"/>
      <c r="L792" s="84">
        <f t="shared" si="25"/>
        <v>0</v>
      </c>
      <c r="M792" s="24" t="str">
        <f t="shared" si="26"/>
        <v/>
      </c>
    </row>
    <row r="793" spans="2:13">
      <c r="B793" s="116"/>
      <c r="D793" s="118"/>
      <c r="L793" s="84">
        <f t="shared" si="25"/>
        <v>0</v>
      </c>
      <c r="M793" s="24" t="str">
        <f t="shared" si="26"/>
        <v/>
      </c>
    </row>
    <row r="794" spans="2:13">
      <c r="B794" s="116"/>
      <c r="D794" s="118"/>
      <c r="L794" s="84">
        <f t="shared" si="25"/>
        <v>0</v>
      </c>
      <c r="M794" s="24" t="str">
        <f t="shared" si="26"/>
        <v/>
      </c>
    </row>
    <row r="795" spans="2:13">
      <c r="B795" s="116"/>
      <c r="D795" s="118"/>
      <c r="L795" s="84">
        <f t="shared" si="25"/>
        <v>0</v>
      </c>
      <c r="M795" s="24" t="str">
        <f t="shared" si="26"/>
        <v/>
      </c>
    </row>
    <row r="796" spans="2:13">
      <c r="B796" s="116"/>
      <c r="D796" s="118"/>
      <c r="L796" s="84">
        <f t="shared" si="25"/>
        <v>0</v>
      </c>
      <c r="M796" s="24" t="str">
        <f t="shared" si="26"/>
        <v/>
      </c>
    </row>
    <row r="797" spans="2:13">
      <c r="B797" s="116"/>
      <c r="D797" s="118"/>
      <c r="L797" s="84">
        <f t="shared" si="25"/>
        <v>0</v>
      </c>
      <c r="M797" s="24" t="str">
        <f t="shared" si="26"/>
        <v/>
      </c>
    </row>
    <row r="798" spans="2:13">
      <c r="B798" s="116"/>
      <c r="D798" s="118"/>
      <c r="L798" s="84">
        <f t="shared" si="25"/>
        <v>0</v>
      </c>
      <c r="M798" s="24" t="str">
        <f t="shared" si="26"/>
        <v/>
      </c>
    </row>
    <row r="799" spans="2:13">
      <c r="B799" s="116"/>
      <c r="D799" s="118"/>
      <c r="L799" s="84">
        <f t="shared" si="25"/>
        <v>0</v>
      </c>
      <c r="M799" s="24" t="str">
        <f t="shared" si="26"/>
        <v/>
      </c>
    </row>
    <row r="800" spans="2:13">
      <c r="B800" s="116"/>
      <c r="D800" s="118"/>
      <c r="L800" s="84">
        <f t="shared" si="25"/>
        <v>0</v>
      </c>
      <c r="M800" s="24" t="str">
        <f t="shared" si="26"/>
        <v/>
      </c>
    </row>
    <row r="801" spans="2:13">
      <c r="B801" s="116"/>
      <c r="D801" s="118"/>
      <c r="L801" s="84">
        <f t="shared" si="25"/>
        <v>0</v>
      </c>
      <c r="M801" s="24" t="str">
        <f t="shared" si="26"/>
        <v/>
      </c>
    </row>
    <row r="802" spans="2:13">
      <c r="B802" s="116"/>
      <c r="D802" s="118"/>
      <c r="L802" s="84">
        <f t="shared" si="25"/>
        <v>0</v>
      </c>
      <c r="M802" s="24" t="str">
        <f t="shared" si="26"/>
        <v/>
      </c>
    </row>
    <row r="803" spans="2:13">
      <c r="B803" s="116"/>
      <c r="D803" s="118"/>
      <c r="L803" s="84">
        <f t="shared" si="25"/>
        <v>0</v>
      </c>
      <c r="M803" s="24" t="str">
        <f t="shared" si="26"/>
        <v/>
      </c>
    </row>
    <row r="804" spans="2:13">
      <c r="B804" s="116"/>
      <c r="D804" s="118"/>
      <c r="L804" s="84">
        <f t="shared" si="25"/>
        <v>0</v>
      </c>
      <c r="M804" s="24" t="str">
        <f t="shared" si="26"/>
        <v/>
      </c>
    </row>
    <row r="805" spans="2:13">
      <c r="B805" s="116"/>
      <c r="D805" s="118"/>
      <c r="L805" s="84">
        <f t="shared" si="25"/>
        <v>0</v>
      </c>
      <c r="M805" s="24" t="str">
        <f t="shared" si="26"/>
        <v/>
      </c>
    </row>
    <row r="806" spans="2:13">
      <c r="B806" s="116"/>
      <c r="D806" s="118"/>
      <c r="L806" s="84">
        <f t="shared" si="25"/>
        <v>0</v>
      </c>
      <c r="M806" s="24" t="str">
        <f t="shared" si="26"/>
        <v/>
      </c>
    </row>
    <row r="807" spans="2:13">
      <c r="B807" s="116"/>
      <c r="D807" s="118"/>
      <c r="L807" s="84">
        <f t="shared" si="25"/>
        <v>0</v>
      </c>
      <c r="M807" s="24" t="str">
        <f t="shared" si="26"/>
        <v/>
      </c>
    </row>
    <row r="808" spans="2:13">
      <c r="B808" s="116"/>
      <c r="D808" s="118"/>
      <c r="L808" s="84">
        <f t="shared" si="25"/>
        <v>0</v>
      </c>
      <c r="M808" s="24" t="str">
        <f t="shared" si="26"/>
        <v/>
      </c>
    </row>
    <row r="809" spans="2:13">
      <c r="B809" s="116"/>
      <c r="D809" s="118"/>
      <c r="L809" s="84">
        <f t="shared" si="25"/>
        <v>0</v>
      </c>
      <c r="M809" s="24" t="str">
        <f t="shared" si="26"/>
        <v/>
      </c>
    </row>
    <row r="810" spans="2:13">
      <c r="B810" s="116"/>
      <c r="D810" s="118"/>
      <c r="L810" s="84">
        <f t="shared" si="25"/>
        <v>0</v>
      </c>
      <c r="M810" s="24" t="str">
        <f t="shared" si="26"/>
        <v/>
      </c>
    </row>
    <row r="811" spans="2:13">
      <c r="B811" s="116"/>
      <c r="D811" s="118"/>
      <c r="L811" s="84">
        <f t="shared" si="25"/>
        <v>0</v>
      </c>
      <c r="M811" s="24" t="str">
        <f t="shared" si="26"/>
        <v/>
      </c>
    </row>
    <row r="812" spans="2:13">
      <c r="B812" s="116"/>
      <c r="D812" s="118"/>
      <c r="L812" s="84">
        <f t="shared" si="25"/>
        <v>0</v>
      </c>
      <c r="M812" s="24" t="str">
        <f t="shared" si="26"/>
        <v/>
      </c>
    </row>
    <row r="813" spans="2:13">
      <c r="B813" s="116"/>
      <c r="D813" s="118"/>
      <c r="L813" s="84">
        <f t="shared" si="25"/>
        <v>0</v>
      </c>
      <c r="M813" s="24" t="str">
        <f t="shared" si="26"/>
        <v/>
      </c>
    </row>
    <row r="814" spans="2:13">
      <c r="B814" s="116"/>
      <c r="D814" s="118"/>
      <c r="L814" s="84">
        <f t="shared" si="25"/>
        <v>0</v>
      </c>
      <c r="M814" s="24" t="str">
        <f t="shared" si="26"/>
        <v/>
      </c>
    </row>
    <row r="815" spans="2:13">
      <c r="B815" s="116"/>
      <c r="D815" s="118"/>
      <c r="L815" s="84">
        <f t="shared" si="25"/>
        <v>0</v>
      </c>
      <c r="M815" s="24" t="str">
        <f t="shared" si="26"/>
        <v/>
      </c>
    </row>
    <row r="816" spans="2:13">
      <c r="B816" s="116"/>
      <c r="D816" s="118"/>
      <c r="L816" s="84">
        <f t="shared" si="25"/>
        <v>0</v>
      </c>
      <c r="M816" s="24" t="str">
        <f t="shared" si="26"/>
        <v/>
      </c>
    </row>
    <row r="817" spans="2:13">
      <c r="B817" s="116"/>
      <c r="D817" s="118"/>
      <c r="L817" s="84">
        <f t="shared" si="25"/>
        <v>0</v>
      </c>
      <c r="M817" s="24" t="str">
        <f t="shared" si="26"/>
        <v/>
      </c>
    </row>
    <row r="818" spans="2:13">
      <c r="B818" s="116"/>
      <c r="D818" s="118"/>
      <c r="L818" s="84">
        <f t="shared" si="25"/>
        <v>0</v>
      </c>
      <c r="M818" s="24" t="str">
        <f t="shared" si="26"/>
        <v/>
      </c>
    </row>
    <row r="819" spans="2:13">
      <c r="B819" s="116"/>
      <c r="D819" s="118"/>
      <c r="L819" s="84">
        <f t="shared" si="25"/>
        <v>0</v>
      </c>
      <c r="M819" s="24" t="str">
        <f t="shared" si="26"/>
        <v/>
      </c>
    </row>
    <row r="820" spans="2:13">
      <c r="B820" s="116"/>
      <c r="D820" s="118"/>
      <c r="L820" s="84">
        <f t="shared" si="25"/>
        <v>0</v>
      </c>
      <c r="M820" s="24" t="str">
        <f t="shared" si="26"/>
        <v/>
      </c>
    </row>
    <row r="821" spans="2:13">
      <c r="B821" s="116"/>
      <c r="D821" s="118"/>
      <c r="L821" s="84">
        <f t="shared" si="25"/>
        <v>0</v>
      </c>
      <c r="M821" s="24" t="str">
        <f t="shared" si="26"/>
        <v/>
      </c>
    </row>
    <row r="822" spans="2:13">
      <c r="B822" s="116"/>
      <c r="D822" s="118"/>
      <c r="L822" s="84">
        <f t="shared" si="25"/>
        <v>0</v>
      </c>
      <c r="M822" s="24" t="str">
        <f t="shared" si="26"/>
        <v/>
      </c>
    </row>
    <row r="823" spans="2:13">
      <c r="B823" s="116"/>
      <c r="D823" s="118"/>
      <c r="L823" s="84">
        <f t="shared" ref="L823:L886" si="27">J823*K823</f>
        <v>0</v>
      </c>
      <c r="M823" s="24" t="str">
        <f t="shared" si="26"/>
        <v/>
      </c>
    </row>
    <row r="824" spans="2:13">
      <c r="B824" s="116"/>
      <c r="D824" s="118"/>
      <c r="L824" s="84">
        <f t="shared" si="27"/>
        <v>0</v>
      </c>
      <c r="M824" s="24" t="str">
        <f t="shared" si="26"/>
        <v/>
      </c>
    </row>
    <row r="825" spans="2:13">
      <c r="B825" s="116"/>
      <c r="D825" s="118"/>
      <c r="L825" s="84">
        <f t="shared" si="27"/>
        <v>0</v>
      </c>
      <c r="M825" s="24" t="str">
        <f t="shared" si="26"/>
        <v/>
      </c>
    </row>
    <row r="826" spans="2:13">
      <c r="B826" s="116"/>
      <c r="D826" s="118"/>
      <c r="L826" s="84">
        <f t="shared" si="27"/>
        <v>0</v>
      </c>
      <c r="M826" s="24" t="str">
        <f t="shared" si="26"/>
        <v/>
      </c>
    </row>
    <row r="827" spans="2:13">
      <c r="B827" s="116"/>
      <c r="D827" s="118"/>
      <c r="L827" s="84">
        <f t="shared" si="27"/>
        <v>0</v>
      </c>
      <c r="M827" s="24" t="str">
        <f t="shared" si="26"/>
        <v/>
      </c>
    </row>
    <row r="828" spans="2:13">
      <c r="B828" s="116"/>
      <c r="D828" s="118"/>
      <c r="L828" s="84">
        <f t="shared" si="27"/>
        <v>0</v>
      </c>
      <c r="M828" s="24" t="str">
        <f t="shared" si="26"/>
        <v/>
      </c>
    </row>
    <row r="829" spans="2:13">
      <c r="B829" s="116"/>
      <c r="D829" s="118"/>
      <c r="L829" s="84">
        <f t="shared" si="27"/>
        <v>0</v>
      </c>
      <c r="M829" s="24" t="str">
        <f t="shared" si="26"/>
        <v/>
      </c>
    </row>
    <row r="830" spans="2:13">
      <c r="B830" s="116"/>
      <c r="D830" s="118"/>
      <c r="L830" s="84">
        <f t="shared" si="27"/>
        <v>0</v>
      </c>
      <c r="M830" s="24" t="str">
        <f t="shared" si="26"/>
        <v/>
      </c>
    </row>
    <row r="831" spans="2:13">
      <c r="B831" s="116"/>
      <c r="D831" s="118"/>
      <c r="L831" s="84">
        <f t="shared" si="27"/>
        <v>0</v>
      </c>
      <c r="M831" s="24" t="str">
        <f t="shared" si="26"/>
        <v/>
      </c>
    </row>
    <row r="832" spans="2:13">
      <c r="B832" s="116"/>
      <c r="D832" s="118"/>
      <c r="L832" s="84">
        <f t="shared" si="27"/>
        <v>0</v>
      </c>
      <c r="M832" s="24" t="str">
        <f t="shared" si="26"/>
        <v/>
      </c>
    </row>
    <row r="833" spans="2:13">
      <c r="B833" s="116"/>
      <c r="D833" s="118"/>
      <c r="L833" s="84">
        <f t="shared" si="27"/>
        <v>0</v>
      </c>
      <c r="M833" s="24" t="str">
        <f t="shared" si="26"/>
        <v/>
      </c>
    </row>
    <row r="834" spans="2:13">
      <c r="B834" s="116"/>
      <c r="D834" s="118"/>
      <c r="L834" s="84">
        <f t="shared" si="27"/>
        <v>0</v>
      </c>
      <c r="M834" s="24" t="str">
        <f t="shared" si="26"/>
        <v/>
      </c>
    </row>
    <row r="835" spans="2:13">
      <c r="B835" s="116"/>
      <c r="D835" s="118"/>
      <c r="L835" s="84">
        <f t="shared" si="27"/>
        <v>0</v>
      </c>
      <c r="M835" s="24" t="str">
        <f t="shared" si="26"/>
        <v/>
      </c>
    </row>
    <row r="836" spans="2:13">
      <c r="B836" s="116"/>
      <c r="D836" s="118"/>
      <c r="L836" s="84">
        <f t="shared" si="27"/>
        <v>0</v>
      </c>
      <c r="M836" s="24" t="str">
        <f t="shared" ref="M836:M899" si="28">_xlfn.CONCAT(LEFT(E836,1),LEFT(F836,2),LEFT(G836,1),LEFT(H836,1),LEFT(I836,2))</f>
        <v/>
      </c>
    </row>
    <row r="837" spans="2:13">
      <c r="B837" s="116"/>
      <c r="D837" s="118"/>
      <c r="L837" s="84">
        <f t="shared" si="27"/>
        <v>0</v>
      </c>
      <c r="M837" s="24" t="str">
        <f t="shared" si="28"/>
        <v/>
      </c>
    </row>
    <row r="838" spans="2:13">
      <c r="B838" s="116"/>
      <c r="D838" s="118"/>
      <c r="L838" s="84">
        <f t="shared" si="27"/>
        <v>0</v>
      </c>
      <c r="M838" s="24" t="str">
        <f t="shared" si="28"/>
        <v/>
      </c>
    </row>
    <row r="839" spans="2:13">
      <c r="B839" s="116"/>
      <c r="D839" s="118"/>
      <c r="L839" s="84">
        <f t="shared" si="27"/>
        <v>0</v>
      </c>
      <c r="M839" s="24" t="str">
        <f t="shared" si="28"/>
        <v/>
      </c>
    </row>
    <row r="840" spans="2:13">
      <c r="B840" s="116"/>
      <c r="D840" s="118"/>
      <c r="L840" s="84">
        <f t="shared" si="27"/>
        <v>0</v>
      </c>
      <c r="M840" s="24" t="str">
        <f t="shared" si="28"/>
        <v/>
      </c>
    </row>
    <row r="841" spans="2:13">
      <c r="B841" s="116"/>
      <c r="D841" s="118"/>
      <c r="L841" s="84">
        <f t="shared" si="27"/>
        <v>0</v>
      </c>
      <c r="M841" s="24" t="str">
        <f t="shared" si="28"/>
        <v/>
      </c>
    </row>
    <row r="842" spans="2:13">
      <c r="B842" s="116"/>
      <c r="D842" s="118"/>
      <c r="L842" s="84">
        <f t="shared" si="27"/>
        <v>0</v>
      </c>
      <c r="M842" s="24" t="str">
        <f t="shared" si="28"/>
        <v/>
      </c>
    </row>
    <row r="843" spans="2:13">
      <c r="B843" s="116"/>
      <c r="D843" s="118"/>
      <c r="L843" s="84">
        <f t="shared" si="27"/>
        <v>0</v>
      </c>
      <c r="M843" s="24" t="str">
        <f t="shared" si="28"/>
        <v/>
      </c>
    </row>
    <row r="844" spans="2:13">
      <c r="B844" s="116"/>
      <c r="D844" s="118"/>
      <c r="L844" s="84">
        <f t="shared" si="27"/>
        <v>0</v>
      </c>
      <c r="M844" s="24" t="str">
        <f t="shared" si="28"/>
        <v/>
      </c>
    </row>
    <row r="845" spans="2:13">
      <c r="B845" s="116"/>
      <c r="D845" s="118"/>
      <c r="L845" s="84">
        <f t="shared" si="27"/>
        <v>0</v>
      </c>
      <c r="M845" s="24" t="str">
        <f t="shared" si="28"/>
        <v/>
      </c>
    </row>
    <row r="846" spans="2:13">
      <c r="B846" s="116"/>
      <c r="D846" s="118"/>
      <c r="L846" s="84">
        <f t="shared" si="27"/>
        <v>0</v>
      </c>
      <c r="M846" s="24" t="str">
        <f t="shared" si="28"/>
        <v/>
      </c>
    </row>
    <row r="847" spans="2:13">
      <c r="B847" s="116"/>
      <c r="D847" s="118"/>
      <c r="L847" s="84">
        <f t="shared" si="27"/>
        <v>0</v>
      </c>
      <c r="M847" s="24" t="str">
        <f t="shared" si="28"/>
        <v/>
      </c>
    </row>
    <row r="848" spans="2:13">
      <c r="B848" s="116"/>
      <c r="D848" s="118"/>
      <c r="L848" s="84">
        <f t="shared" si="27"/>
        <v>0</v>
      </c>
      <c r="M848" s="24" t="str">
        <f t="shared" si="28"/>
        <v/>
      </c>
    </row>
    <row r="849" spans="2:13">
      <c r="B849" s="116"/>
      <c r="D849" s="118"/>
      <c r="L849" s="84">
        <f t="shared" si="27"/>
        <v>0</v>
      </c>
      <c r="M849" s="24" t="str">
        <f t="shared" si="28"/>
        <v/>
      </c>
    </row>
    <row r="850" spans="2:13">
      <c r="B850" s="116"/>
      <c r="D850" s="118"/>
      <c r="L850" s="84">
        <f t="shared" si="27"/>
        <v>0</v>
      </c>
      <c r="M850" s="24" t="str">
        <f t="shared" si="28"/>
        <v/>
      </c>
    </row>
    <row r="851" spans="2:13">
      <c r="B851" s="116"/>
      <c r="D851" s="118"/>
      <c r="L851" s="84">
        <f t="shared" si="27"/>
        <v>0</v>
      </c>
      <c r="M851" s="24" t="str">
        <f t="shared" si="28"/>
        <v/>
      </c>
    </row>
    <row r="852" spans="2:13">
      <c r="B852" s="116"/>
      <c r="D852" s="118"/>
      <c r="L852" s="84">
        <f t="shared" si="27"/>
        <v>0</v>
      </c>
      <c r="M852" s="24" t="str">
        <f t="shared" si="28"/>
        <v/>
      </c>
    </row>
    <row r="853" spans="2:13">
      <c r="B853" s="116"/>
      <c r="D853" s="118"/>
      <c r="L853" s="84">
        <f t="shared" si="27"/>
        <v>0</v>
      </c>
      <c r="M853" s="24" t="str">
        <f t="shared" si="28"/>
        <v/>
      </c>
    </row>
    <row r="854" spans="2:13">
      <c r="B854" s="116"/>
      <c r="D854" s="118"/>
      <c r="L854" s="84">
        <f t="shared" si="27"/>
        <v>0</v>
      </c>
      <c r="M854" s="24" t="str">
        <f t="shared" si="28"/>
        <v/>
      </c>
    </row>
    <row r="855" spans="2:13">
      <c r="B855" s="116"/>
      <c r="D855" s="118"/>
      <c r="L855" s="84">
        <f t="shared" si="27"/>
        <v>0</v>
      </c>
      <c r="M855" s="24" t="str">
        <f t="shared" si="28"/>
        <v/>
      </c>
    </row>
    <row r="856" spans="2:13">
      <c r="B856" s="116"/>
      <c r="D856" s="118"/>
      <c r="L856" s="84">
        <f t="shared" si="27"/>
        <v>0</v>
      </c>
      <c r="M856" s="24" t="str">
        <f t="shared" si="28"/>
        <v/>
      </c>
    </row>
    <row r="857" spans="2:13">
      <c r="B857" s="116"/>
      <c r="D857" s="118"/>
      <c r="L857" s="84">
        <f t="shared" si="27"/>
        <v>0</v>
      </c>
      <c r="M857" s="24" t="str">
        <f t="shared" si="28"/>
        <v/>
      </c>
    </row>
    <row r="858" spans="2:13">
      <c r="B858" s="116"/>
      <c r="D858" s="118"/>
      <c r="L858" s="84">
        <f t="shared" si="27"/>
        <v>0</v>
      </c>
      <c r="M858" s="24" t="str">
        <f t="shared" si="28"/>
        <v/>
      </c>
    </row>
    <row r="859" spans="2:13">
      <c r="B859" s="116"/>
      <c r="D859" s="118"/>
      <c r="L859" s="84">
        <f t="shared" si="27"/>
        <v>0</v>
      </c>
      <c r="M859" s="24" t="str">
        <f t="shared" si="28"/>
        <v/>
      </c>
    </row>
    <row r="860" spans="2:13">
      <c r="B860" s="116"/>
      <c r="D860" s="118"/>
      <c r="L860" s="84">
        <f t="shared" si="27"/>
        <v>0</v>
      </c>
      <c r="M860" s="24" t="str">
        <f t="shared" si="28"/>
        <v/>
      </c>
    </row>
    <row r="861" spans="2:13">
      <c r="B861" s="116"/>
      <c r="D861" s="118"/>
      <c r="L861" s="84">
        <f t="shared" si="27"/>
        <v>0</v>
      </c>
      <c r="M861" s="24" t="str">
        <f t="shared" si="28"/>
        <v/>
      </c>
    </row>
    <row r="862" spans="2:13">
      <c r="B862" s="116"/>
      <c r="D862" s="118"/>
      <c r="L862" s="84">
        <f t="shared" si="27"/>
        <v>0</v>
      </c>
      <c r="M862" s="24" t="str">
        <f t="shared" si="28"/>
        <v/>
      </c>
    </row>
    <row r="863" spans="2:13">
      <c r="B863" s="116"/>
      <c r="D863" s="118"/>
      <c r="L863" s="84">
        <f t="shared" si="27"/>
        <v>0</v>
      </c>
      <c r="M863" s="24" t="str">
        <f t="shared" si="28"/>
        <v/>
      </c>
    </row>
    <row r="864" spans="2:13">
      <c r="B864" s="116"/>
      <c r="D864" s="118"/>
      <c r="L864" s="84">
        <f t="shared" si="27"/>
        <v>0</v>
      </c>
      <c r="M864" s="24" t="str">
        <f t="shared" si="28"/>
        <v/>
      </c>
    </row>
    <row r="865" spans="2:13">
      <c r="B865" s="116"/>
      <c r="D865" s="118"/>
      <c r="L865" s="84">
        <f t="shared" si="27"/>
        <v>0</v>
      </c>
      <c r="M865" s="24" t="str">
        <f t="shared" si="28"/>
        <v/>
      </c>
    </row>
    <row r="866" spans="2:13">
      <c r="B866" s="116"/>
      <c r="D866" s="118"/>
      <c r="L866" s="84">
        <f t="shared" si="27"/>
        <v>0</v>
      </c>
      <c r="M866" s="24" t="str">
        <f t="shared" si="28"/>
        <v/>
      </c>
    </row>
    <row r="867" spans="2:13">
      <c r="B867" s="116"/>
      <c r="D867" s="118"/>
      <c r="L867" s="84">
        <f t="shared" si="27"/>
        <v>0</v>
      </c>
      <c r="M867" s="24" t="str">
        <f t="shared" si="28"/>
        <v/>
      </c>
    </row>
    <row r="868" spans="2:13">
      <c r="B868" s="116"/>
      <c r="D868" s="118"/>
      <c r="L868" s="84">
        <f t="shared" si="27"/>
        <v>0</v>
      </c>
      <c r="M868" s="24" t="str">
        <f t="shared" si="28"/>
        <v/>
      </c>
    </row>
    <row r="869" spans="2:13">
      <c r="B869" s="116"/>
      <c r="D869" s="118"/>
      <c r="L869" s="84">
        <f t="shared" si="27"/>
        <v>0</v>
      </c>
      <c r="M869" s="24" t="str">
        <f t="shared" si="28"/>
        <v/>
      </c>
    </row>
    <row r="870" spans="2:13">
      <c r="B870" s="116"/>
      <c r="D870" s="118"/>
      <c r="L870" s="84">
        <f t="shared" si="27"/>
        <v>0</v>
      </c>
      <c r="M870" s="24" t="str">
        <f t="shared" si="28"/>
        <v/>
      </c>
    </row>
    <row r="871" spans="2:13">
      <c r="B871" s="116"/>
      <c r="D871" s="118"/>
      <c r="L871" s="84">
        <f t="shared" si="27"/>
        <v>0</v>
      </c>
      <c r="M871" s="24" t="str">
        <f t="shared" si="28"/>
        <v/>
      </c>
    </row>
    <row r="872" spans="2:13">
      <c r="B872" s="116"/>
      <c r="D872" s="118"/>
      <c r="L872" s="84">
        <f t="shared" si="27"/>
        <v>0</v>
      </c>
      <c r="M872" s="24" t="str">
        <f t="shared" si="28"/>
        <v/>
      </c>
    </row>
    <row r="873" spans="2:13">
      <c r="B873" s="116"/>
      <c r="D873" s="118"/>
      <c r="L873" s="84">
        <f t="shared" si="27"/>
        <v>0</v>
      </c>
      <c r="M873" s="24" t="str">
        <f t="shared" si="28"/>
        <v/>
      </c>
    </row>
    <row r="874" spans="2:13">
      <c r="B874" s="116"/>
      <c r="D874" s="118"/>
      <c r="L874" s="84">
        <f t="shared" si="27"/>
        <v>0</v>
      </c>
      <c r="M874" s="24" t="str">
        <f t="shared" si="28"/>
        <v/>
      </c>
    </row>
    <row r="875" spans="2:13">
      <c r="B875" s="116"/>
      <c r="D875" s="118"/>
      <c r="L875" s="84">
        <f t="shared" si="27"/>
        <v>0</v>
      </c>
      <c r="M875" s="24" t="str">
        <f t="shared" si="28"/>
        <v/>
      </c>
    </row>
    <row r="876" spans="2:13">
      <c r="B876" s="116"/>
      <c r="D876" s="118"/>
      <c r="L876" s="84">
        <f t="shared" si="27"/>
        <v>0</v>
      </c>
      <c r="M876" s="24" t="str">
        <f t="shared" si="28"/>
        <v/>
      </c>
    </row>
    <row r="877" spans="2:13">
      <c r="B877" s="116"/>
      <c r="D877" s="118"/>
      <c r="L877" s="84">
        <f t="shared" si="27"/>
        <v>0</v>
      </c>
      <c r="M877" s="24" t="str">
        <f t="shared" si="28"/>
        <v/>
      </c>
    </row>
    <row r="878" spans="2:13">
      <c r="B878" s="116"/>
      <c r="D878" s="118"/>
      <c r="L878" s="84">
        <f t="shared" si="27"/>
        <v>0</v>
      </c>
      <c r="M878" s="24" t="str">
        <f t="shared" si="28"/>
        <v/>
      </c>
    </row>
    <row r="879" spans="2:13">
      <c r="B879" s="116"/>
      <c r="D879" s="118"/>
      <c r="L879" s="84">
        <f t="shared" si="27"/>
        <v>0</v>
      </c>
      <c r="M879" s="24" t="str">
        <f t="shared" si="28"/>
        <v/>
      </c>
    </row>
    <row r="880" spans="2:13">
      <c r="B880" s="116"/>
      <c r="D880" s="118"/>
      <c r="L880" s="84">
        <f t="shared" si="27"/>
        <v>0</v>
      </c>
      <c r="M880" s="24" t="str">
        <f t="shared" si="28"/>
        <v/>
      </c>
    </row>
    <row r="881" spans="2:13">
      <c r="B881" s="116"/>
      <c r="D881" s="118"/>
      <c r="L881" s="84">
        <f t="shared" si="27"/>
        <v>0</v>
      </c>
      <c r="M881" s="24" t="str">
        <f t="shared" si="28"/>
        <v/>
      </c>
    </row>
    <row r="882" spans="2:13">
      <c r="B882" s="116"/>
      <c r="D882" s="118"/>
      <c r="L882" s="84">
        <f t="shared" si="27"/>
        <v>0</v>
      </c>
      <c r="M882" s="24" t="str">
        <f t="shared" si="28"/>
        <v/>
      </c>
    </row>
    <row r="883" spans="2:13">
      <c r="B883" s="116"/>
      <c r="D883" s="118"/>
      <c r="L883" s="84">
        <f t="shared" si="27"/>
        <v>0</v>
      </c>
      <c r="M883" s="24" t="str">
        <f t="shared" si="28"/>
        <v/>
      </c>
    </row>
    <row r="884" spans="2:13">
      <c r="B884" s="116"/>
      <c r="D884" s="118"/>
      <c r="L884" s="84">
        <f t="shared" si="27"/>
        <v>0</v>
      </c>
      <c r="M884" s="24" t="str">
        <f t="shared" si="28"/>
        <v/>
      </c>
    </row>
    <row r="885" spans="2:13">
      <c r="B885" s="116"/>
      <c r="D885" s="118"/>
      <c r="L885" s="84">
        <f t="shared" si="27"/>
        <v>0</v>
      </c>
      <c r="M885" s="24" t="str">
        <f t="shared" si="28"/>
        <v/>
      </c>
    </row>
    <row r="886" spans="2:13">
      <c r="B886" s="116"/>
      <c r="D886" s="118"/>
      <c r="L886" s="84">
        <f t="shared" si="27"/>
        <v>0</v>
      </c>
      <c r="M886" s="24" t="str">
        <f t="shared" si="28"/>
        <v/>
      </c>
    </row>
    <row r="887" spans="2:13">
      <c r="B887" s="116"/>
      <c r="D887" s="118"/>
      <c r="L887" s="84">
        <f t="shared" ref="L887:L950" si="29">J887*K887</f>
        <v>0</v>
      </c>
      <c r="M887" s="24" t="str">
        <f t="shared" si="28"/>
        <v/>
      </c>
    </row>
    <row r="888" spans="2:13">
      <c r="B888" s="116"/>
      <c r="D888" s="118"/>
      <c r="L888" s="84">
        <f t="shared" si="29"/>
        <v>0</v>
      </c>
      <c r="M888" s="24" t="str">
        <f t="shared" si="28"/>
        <v/>
      </c>
    </row>
    <row r="889" spans="2:13">
      <c r="B889" s="116"/>
      <c r="D889" s="118"/>
      <c r="L889" s="84">
        <f t="shared" si="29"/>
        <v>0</v>
      </c>
      <c r="M889" s="24" t="str">
        <f t="shared" si="28"/>
        <v/>
      </c>
    </row>
    <row r="890" spans="2:13">
      <c r="B890" s="116"/>
      <c r="D890" s="118"/>
      <c r="L890" s="84">
        <f t="shared" si="29"/>
        <v>0</v>
      </c>
      <c r="M890" s="24" t="str">
        <f t="shared" si="28"/>
        <v/>
      </c>
    </row>
    <row r="891" spans="2:13">
      <c r="B891" s="116"/>
      <c r="D891" s="118"/>
      <c r="L891" s="84">
        <f t="shared" si="29"/>
        <v>0</v>
      </c>
      <c r="M891" s="24" t="str">
        <f t="shared" si="28"/>
        <v/>
      </c>
    </row>
    <row r="892" spans="2:13">
      <c r="B892" s="116"/>
      <c r="D892" s="118"/>
      <c r="L892" s="84">
        <f t="shared" si="29"/>
        <v>0</v>
      </c>
      <c r="M892" s="24" t="str">
        <f t="shared" si="28"/>
        <v/>
      </c>
    </row>
    <row r="893" spans="2:13">
      <c r="B893" s="116"/>
      <c r="D893" s="118"/>
      <c r="L893" s="84">
        <f t="shared" si="29"/>
        <v>0</v>
      </c>
      <c r="M893" s="24" t="str">
        <f t="shared" si="28"/>
        <v/>
      </c>
    </row>
    <row r="894" spans="2:13">
      <c r="B894" s="116"/>
      <c r="D894" s="118"/>
      <c r="L894" s="84">
        <f t="shared" si="29"/>
        <v>0</v>
      </c>
      <c r="M894" s="24" t="str">
        <f t="shared" si="28"/>
        <v/>
      </c>
    </row>
    <row r="895" spans="2:13">
      <c r="B895" s="116"/>
      <c r="D895" s="118"/>
      <c r="L895" s="84">
        <f t="shared" si="29"/>
        <v>0</v>
      </c>
      <c r="M895" s="24" t="str">
        <f t="shared" si="28"/>
        <v/>
      </c>
    </row>
    <row r="896" spans="2:13">
      <c r="B896" s="116"/>
      <c r="D896" s="118"/>
      <c r="L896" s="84">
        <f t="shared" si="29"/>
        <v>0</v>
      </c>
      <c r="M896" s="24" t="str">
        <f t="shared" si="28"/>
        <v/>
      </c>
    </row>
    <row r="897" spans="2:13">
      <c r="B897" s="116"/>
      <c r="D897" s="118"/>
      <c r="L897" s="84">
        <f t="shared" si="29"/>
        <v>0</v>
      </c>
      <c r="M897" s="24" t="str">
        <f t="shared" si="28"/>
        <v/>
      </c>
    </row>
    <row r="898" spans="2:13">
      <c r="B898" s="116"/>
      <c r="D898" s="118"/>
      <c r="L898" s="84">
        <f t="shared" si="29"/>
        <v>0</v>
      </c>
      <c r="M898" s="24" t="str">
        <f t="shared" si="28"/>
        <v/>
      </c>
    </row>
    <row r="899" spans="2:13">
      <c r="B899" s="116"/>
      <c r="D899" s="118"/>
      <c r="L899" s="84">
        <f t="shared" si="29"/>
        <v>0</v>
      </c>
      <c r="M899" s="24" t="str">
        <f t="shared" si="28"/>
        <v/>
      </c>
    </row>
    <row r="900" spans="2:13">
      <c r="B900" s="116"/>
      <c r="D900" s="118"/>
      <c r="L900" s="84">
        <f t="shared" si="29"/>
        <v>0</v>
      </c>
      <c r="M900" s="24" t="str">
        <f t="shared" ref="M900:M963" si="30">_xlfn.CONCAT(LEFT(E900,1),LEFT(F900,2),LEFT(G900,1),LEFT(H900,1),LEFT(I900,2))</f>
        <v/>
      </c>
    </row>
    <row r="901" spans="2:13">
      <c r="B901" s="116"/>
      <c r="D901" s="118"/>
      <c r="L901" s="84">
        <f t="shared" si="29"/>
        <v>0</v>
      </c>
      <c r="M901" s="24" t="str">
        <f t="shared" si="30"/>
        <v/>
      </c>
    </row>
    <row r="902" spans="2:13">
      <c r="B902" s="116"/>
      <c r="D902" s="118"/>
      <c r="L902" s="84">
        <f t="shared" si="29"/>
        <v>0</v>
      </c>
      <c r="M902" s="24" t="str">
        <f t="shared" si="30"/>
        <v/>
      </c>
    </row>
    <row r="903" spans="2:13">
      <c r="B903" s="116"/>
      <c r="D903" s="118"/>
      <c r="L903" s="84">
        <f t="shared" si="29"/>
        <v>0</v>
      </c>
      <c r="M903" s="24" t="str">
        <f t="shared" si="30"/>
        <v/>
      </c>
    </row>
    <row r="904" spans="2:13">
      <c r="B904" s="116"/>
      <c r="D904" s="118"/>
      <c r="L904" s="84">
        <f t="shared" si="29"/>
        <v>0</v>
      </c>
      <c r="M904" s="24" t="str">
        <f t="shared" si="30"/>
        <v/>
      </c>
    </row>
    <row r="905" spans="2:13">
      <c r="B905" s="116"/>
      <c r="D905" s="118"/>
      <c r="L905" s="84">
        <f t="shared" si="29"/>
        <v>0</v>
      </c>
      <c r="M905" s="24" t="str">
        <f t="shared" si="30"/>
        <v/>
      </c>
    </row>
    <row r="906" spans="2:13">
      <c r="B906" s="116"/>
      <c r="D906" s="118"/>
      <c r="L906" s="84">
        <f t="shared" si="29"/>
        <v>0</v>
      </c>
      <c r="M906" s="24" t="str">
        <f t="shared" si="30"/>
        <v/>
      </c>
    </row>
    <row r="907" spans="2:13">
      <c r="B907" s="116"/>
      <c r="D907" s="118"/>
      <c r="L907" s="84">
        <f t="shared" si="29"/>
        <v>0</v>
      </c>
      <c r="M907" s="24" t="str">
        <f t="shared" si="30"/>
        <v/>
      </c>
    </row>
    <row r="908" spans="2:13">
      <c r="B908" s="116"/>
      <c r="D908" s="118"/>
      <c r="L908" s="84">
        <f t="shared" si="29"/>
        <v>0</v>
      </c>
      <c r="M908" s="24" t="str">
        <f t="shared" si="30"/>
        <v/>
      </c>
    </row>
    <row r="909" spans="2:13">
      <c r="B909" s="116"/>
      <c r="D909" s="118"/>
      <c r="L909" s="84">
        <f t="shared" si="29"/>
        <v>0</v>
      </c>
      <c r="M909" s="24" t="str">
        <f t="shared" si="30"/>
        <v/>
      </c>
    </row>
    <row r="910" spans="2:13">
      <c r="B910" s="116"/>
      <c r="D910" s="118"/>
      <c r="L910" s="84">
        <f t="shared" si="29"/>
        <v>0</v>
      </c>
      <c r="M910" s="24" t="str">
        <f t="shared" si="30"/>
        <v/>
      </c>
    </row>
    <row r="911" spans="2:13">
      <c r="B911" s="116"/>
      <c r="D911" s="118"/>
      <c r="L911" s="84">
        <f t="shared" si="29"/>
        <v>0</v>
      </c>
      <c r="M911" s="24" t="str">
        <f t="shared" si="30"/>
        <v/>
      </c>
    </row>
    <row r="912" spans="2:13">
      <c r="B912" s="116"/>
      <c r="D912" s="118"/>
      <c r="L912" s="84">
        <f t="shared" si="29"/>
        <v>0</v>
      </c>
      <c r="M912" s="24" t="str">
        <f t="shared" si="30"/>
        <v/>
      </c>
    </row>
    <row r="913" spans="2:13">
      <c r="B913" s="116"/>
      <c r="D913" s="118"/>
      <c r="L913" s="84">
        <f t="shared" si="29"/>
        <v>0</v>
      </c>
      <c r="M913" s="24" t="str">
        <f t="shared" si="30"/>
        <v/>
      </c>
    </row>
    <row r="914" spans="2:13">
      <c r="B914" s="116"/>
      <c r="D914" s="118"/>
      <c r="L914" s="84">
        <f t="shared" si="29"/>
        <v>0</v>
      </c>
      <c r="M914" s="24" t="str">
        <f t="shared" si="30"/>
        <v/>
      </c>
    </row>
    <row r="915" spans="2:13">
      <c r="B915" s="116"/>
      <c r="D915" s="118"/>
      <c r="L915" s="84">
        <f t="shared" si="29"/>
        <v>0</v>
      </c>
      <c r="M915" s="24" t="str">
        <f t="shared" si="30"/>
        <v/>
      </c>
    </row>
    <row r="916" spans="2:13">
      <c r="B916" s="116"/>
      <c r="D916" s="118"/>
      <c r="L916" s="84">
        <f t="shared" si="29"/>
        <v>0</v>
      </c>
      <c r="M916" s="24" t="str">
        <f t="shared" si="30"/>
        <v/>
      </c>
    </row>
    <row r="917" spans="2:13">
      <c r="B917" s="116"/>
      <c r="D917" s="118"/>
      <c r="L917" s="84">
        <f t="shared" si="29"/>
        <v>0</v>
      </c>
      <c r="M917" s="24" t="str">
        <f t="shared" si="30"/>
        <v/>
      </c>
    </row>
    <row r="918" spans="2:13">
      <c r="B918" s="116"/>
      <c r="D918" s="118"/>
      <c r="L918" s="84">
        <f t="shared" si="29"/>
        <v>0</v>
      </c>
      <c r="M918" s="24" t="str">
        <f t="shared" si="30"/>
        <v/>
      </c>
    </row>
    <row r="919" spans="2:13">
      <c r="B919" s="116"/>
      <c r="D919" s="118"/>
      <c r="L919" s="84">
        <f t="shared" si="29"/>
        <v>0</v>
      </c>
      <c r="M919" s="24" t="str">
        <f t="shared" si="30"/>
        <v/>
      </c>
    </row>
    <row r="920" spans="2:13">
      <c r="B920" s="116"/>
      <c r="D920" s="118"/>
      <c r="L920" s="84">
        <f t="shared" si="29"/>
        <v>0</v>
      </c>
      <c r="M920" s="24" t="str">
        <f t="shared" si="30"/>
        <v/>
      </c>
    </row>
    <row r="921" spans="2:13">
      <c r="B921" s="116"/>
      <c r="D921" s="118"/>
      <c r="L921" s="84">
        <f t="shared" si="29"/>
        <v>0</v>
      </c>
      <c r="M921" s="24" t="str">
        <f t="shared" si="30"/>
        <v/>
      </c>
    </row>
    <row r="922" spans="2:13">
      <c r="B922" s="116"/>
      <c r="D922" s="118"/>
      <c r="L922" s="84">
        <f t="shared" si="29"/>
        <v>0</v>
      </c>
      <c r="M922" s="24" t="str">
        <f t="shared" si="30"/>
        <v/>
      </c>
    </row>
    <row r="923" spans="2:13">
      <c r="B923" s="116"/>
      <c r="D923" s="118"/>
      <c r="L923" s="84">
        <f t="shared" si="29"/>
        <v>0</v>
      </c>
      <c r="M923" s="24" t="str">
        <f t="shared" si="30"/>
        <v/>
      </c>
    </row>
    <row r="924" spans="2:13">
      <c r="B924" s="116"/>
      <c r="D924" s="118"/>
      <c r="L924" s="84">
        <f t="shared" si="29"/>
        <v>0</v>
      </c>
      <c r="M924" s="24" t="str">
        <f t="shared" si="30"/>
        <v/>
      </c>
    </row>
    <row r="925" spans="2:13">
      <c r="B925" s="116"/>
      <c r="D925" s="118"/>
      <c r="L925" s="84">
        <f t="shared" si="29"/>
        <v>0</v>
      </c>
      <c r="M925" s="24" t="str">
        <f t="shared" si="30"/>
        <v/>
      </c>
    </row>
    <row r="926" spans="2:13">
      <c r="B926" s="116"/>
      <c r="D926" s="118"/>
      <c r="L926" s="84">
        <f t="shared" si="29"/>
        <v>0</v>
      </c>
      <c r="M926" s="24" t="str">
        <f t="shared" si="30"/>
        <v/>
      </c>
    </row>
    <row r="927" spans="2:13">
      <c r="B927" s="116"/>
      <c r="D927" s="118"/>
      <c r="L927" s="84">
        <f t="shared" si="29"/>
        <v>0</v>
      </c>
      <c r="M927" s="24" t="str">
        <f t="shared" si="30"/>
        <v/>
      </c>
    </row>
    <row r="928" spans="2:13">
      <c r="B928" s="116"/>
      <c r="D928" s="118"/>
      <c r="L928" s="84">
        <f t="shared" si="29"/>
        <v>0</v>
      </c>
      <c r="M928" s="24" t="str">
        <f t="shared" si="30"/>
        <v/>
      </c>
    </row>
    <row r="929" spans="2:13">
      <c r="B929" s="116"/>
      <c r="D929" s="118"/>
      <c r="L929" s="84">
        <f t="shared" si="29"/>
        <v>0</v>
      </c>
      <c r="M929" s="24" t="str">
        <f t="shared" si="30"/>
        <v/>
      </c>
    </row>
    <row r="930" spans="2:13">
      <c r="B930" s="116"/>
      <c r="D930" s="118"/>
      <c r="L930" s="84">
        <f t="shared" si="29"/>
        <v>0</v>
      </c>
      <c r="M930" s="24" t="str">
        <f t="shared" si="30"/>
        <v/>
      </c>
    </row>
    <row r="931" spans="2:13">
      <c r="B931" s="116"/>
      <c r="D931" s="118"/>
      <c r="L931" s="84">
        <f t="shared" si="29"/>
        <v>0</v>
      </c>
      <c r="M931" s="24" t="str">
        <f t="shared" si="30"/>
        <v/>
      </c>
    </row>
    <row r="932" spans="2:13">
      <c r="B932" s="116"/>
      <c r="D932" s="118"/>
      <c r="L932" s="84">
        <f t="shared" si="29"/>
        <v>0</v>
      </c>
      <c r="M932" s="24" t="str">
        <f t="shared" si="30"/>
        <v/>
      </c>
    </row>
    <row r="933" spans="2:13">
      <c r="B933" s="116"/>
      <c r="D933" s="118"/>
      <c r="L933" s="84">
        <f t="shared" si="29"/>
        <v>0</v>
      </c>
      <c r="M933" s="24" t="str">
        <f t="shared" si="30"/>
        <v/>
      </c>
    </row>
    <row r="934" spans="2:13">
      <c r="B934" s="116"/>
      <c r="D934" s="118"/>
      <c r="L934" s="84">
        <f t="shared" si="29"/>
        <v>0</v>
      </c>
      <c r="M934" s="24" t="str">
        <f t="shared" si="30"/>
        <v/>
      </c>
    </row>
    <row r="935" spans="2:13">
      <c r="B935" s="116"/>
      <c r="D935" s="118"/>
      <c r="L935" s="84">
        <f t="shared" si="29"/>
        <v>0</v>
      </c>
      <c r="M935" s="24" t="str">
        <f t="shared" si="30"/>
        <v/>
      </c>
    </row>
    <row r="936" spans="2:13">
      <c r="B936" s="116"/>
      <c r="D936" s="118"/>
      <c r="L936" s="84">
        <f t="shared" si="29"/>
        <v>0</v>
      </c>
      <c r="M936" s="24" t="str">
        <f t="shared" si="30"/>
        <v/>
      </c>
    </row>
    <row r="937" spans="2:13">
      <c r="B937" s="116"/>
      <c r="D937" s="118"/>
      <c r="L937" s="84">
        <f t="shared" si="29"/>
        <v>0</v>
      </c>
      <c r="M937" s="24" t="str">
        <f t="shared" si="30"/>
        <v/>
      </c>
    </row>
    <row r="938" spans="2:13">
      <c r="B938" s="116"/>
      <c r="D938" s="118"/>
      <c r="L938" s="84">
        <f t="shared" si="29"/>
        <v>0</v>
      </c>
      <c r="M938" s="24" t="str">
        <f t="shared" si="30"/>
        <v/>
      </c>
    </row>
    <row r="939" spans="2:13">
      <c r="B939" s="116"/>
      <c r="D939" s="118"/>
      <c r="L939" s="84">
        <f t="shared" si="29"/>
        <v>0</v>
      </c>
      <c r="M939" s="24" t="str">
        <f t="shared" si="30"/>
        <v/>
      </c>
    </row>
    <row r="940" spans="2:13">
      <c r="B940" s="116"/>
      <c r="D940" s="118"/>
      <c r="L940" s="84">
        <f t="shared" si="29"/>
        <v>0</v>
      </c>
      <c r="M940" s="24" t="str">
        <f t="shared" si="30"/>
        <v/>
      </c>
    </row>
    <row r="941" spans="2:13">
      <c r="B941" s="116"/>
      <c r="D941" s="118"/>
      <c r="L941" s="84">
        <f t="shared" si="29"/>
        <v>0</v>
      </c>
      <c r="M941" s="24" t="str">
        <f t="shared" si="30"/>
        <v/>
      </c>
    </row>
    <row r="942" spans="2:13">
      <c r="B942" s="116"/>
      <c r="D942" s="118"/>
      <c r="L942" s="84">
        <f t="shared" si="29"/>
        <v>0</v>
      </c>
      <c r="M942" s="24" t="str">
        <f t="shared" si="30"/>
        <v/>
      </c>
    </row>
    <row r="943" spans="2:13">
      <c r="B943" s="116"/>
      <c r="D943" s="118"/>
      <c r="L943" s="84">
        <f t="shared" si="29"/>
        <v>0</v>
      </c>
      <c r="M943" s="24" t="str">
        <f t="shared" si="30"/>
        <v/>
      </c>
    </row>
    <row r="944" spans="2:13">
      <c r="B944" s="116"/>
      <c r="D944" s="118"/>
      <c r="L944" s="84">
        <f t="shared" si="29"/>
        <v>0</v>
      </c>
      <c r="M944" s="24" t="str">
        <f t="shared" si="30"/>
        <v/>
      </c>
    </row>
    <row r="945" spans="2:13">
      <c r="B945" s="116"/>
      <c r="D945" s="118"/>
      <c r="L945" s="84">
        <f t="shared" si="29"/>
        <v>0</v>
      </c>
      <c r="M945" s="24" t="str">
        <f t="shared" si="30"/>
        <v/>
      </c>
    </row>
    <row r="946" spans="2:13">
      <c r="B946" s="116"/>
      <c r="D946" s="118"/>
      <c r="L946" s="84">
        <f t="shared" si="29"/>
        <v>0</v>
      </c>
      <c r="M946" s="24" t="str">
        <f t="shared" si="30"/>
        <v/>
      </c>
    </row>
    <row r="947" spans="2:13">
      <c r="B947" s="116"/>
      <c r="D947" s="118"/>
      <c r="L947" s="84">
        <f t="shared" si="29"/>
        <v>0</v>
      </c>
      <c r="M947" s="24" t="str">
        <f t="shared" si="30"/>
        <v/>
      </c>
    </row>
    <row r="948" spans="2:13">
      <c r="B948" s="116"/>
      <c r="D948" s="118"/>
      <c r="L948" s="84">
        <f t="shared" si="29"/>
        <v>0</v>
      </c>
      <c r="M948" s="24" t="str">
        <f t="shared" si="30"/>
        <v/>
      </c>
    </row>
    <row r="949" spans="2:13">
      <c r="B949" s="116"/>
      <c r="D949" s="118"/>
      <c r="L949" s="84">
        <f t="shared" si="29"/>
        <v>0</v>
      </c>
      <c r="M949" s="24" t="str">
        <f t="shared" si="30"/>
        <v/>
      </c>
    </row>
    <row r="950" spans="2:13">
      <c r="B950" s="116"/>
      <c r="D950" s="118"/>
      <c r="L950" s="84">
        <f t="shared" si="29"/>
        <v>0</v>
      </c>
      <c r="M950" s="24" t="str">
        <f t="shared" si="30"/>
        <v/>
      </c>
    </row>
    <row r="951" spans="2:13">
      <c r="B951" s="116"/>
      <c r="D951" s="118"/>
      <c r="L951" s="84">
        <f t="shared" ref="L951:L1000" si="31">J951*K951</f>
        <v>0</v>
      </c>
      <c r="M951" s="24" t="str">
        <f t="shared" si="30"/>
        <v/>
      </c>
    </row>
    <row r="952" spans="2:13">
      <c r="B952" s="116"/>
      <c r="D952" s="118"/>
      <c r="L952" s="84">
        <f t="shared" si="31"/>
        <v>0</v>
      </c>
      <c r="M952" s="24" t="str">
        <f t="shared" si="30"/>
        <v/>
      </c>
    </row>
    <row r="953" spans="2:13">
      <c r="B953" s="116"/>
      <c r="D953" s="118"/>
      <c r="L953" s="84">
        <f t="shared" si="31"/>
        <v>0</v>
      </c>
      <c r="M953" s="24" t="str">
        <f t="shared" si="30"/>
        <v/>
      </c>
    </row>
    <row r="954" spans="2:13">
      <c r="B954" s="116"/>
      <c r="D954" s="118"/>
      <c r="L954" s="84">
        <f t="shared" si="31"/>
        <v>0</v>
      </c>
      <c r="M954" s="24" t="str">
        <f t="shared" si="30"/>
        <v/>
      </c>
    </row>
    <row r="955" spans="2:13">
      <c r="B955" s="116"/>
      <c r="D955" s="118"/>
      <c r="L955" s="84">
        <f t="shared" si="31"/>
        <v>0</v>
      </c>
      <c r="M955" s="24" t="str">
        <f t="shared" si="30"/>
        <v/>
      </c>
    </row>
    <row r="956" spans="2:13">
      <c r="B956" s="116"/>
      <c r="D956" s="118"/>
      <c r="L956" s="84">
        <f t="shared" si="31"/>
        <v>0</v>
      </c>
      <c r="M956" s="24" t="str">
        <f t="shared" si="30"/>
        <v/>
      </c>
    </row>
    <row r="957" spans="2:13">
      <c r="B957" s="116"/>
      <c r="D957" s="118"/>
      <c r="L957" s="84">
        <f t="shared" si="31"/>
        <v>0</v>
      </c>
      <c r="M957" s="24" t="str">
        <f t="shared" si="30"/>
        <v/>
      </c>
    </row>
    <row r="958" spans="2:13">
      <c r="B958" s="116"/>
      <c r="D958" s="118"/>
      <c r="L958" s="84">
        <f t="shared" si="31"/>
        <v>0</v>
      </c>
      <c r="M958" s="24" t="str">
        <f t="shared" si="30"/>
        <v/>
      </c>
    </row>
    <row r="959" spans="2:13">
      <c r="B959" s="116"/>
      <c r="D959" s="118"/>
      <c r="L959" s="84">
        <f t="shared" si="31"/>
        <v>0</v>
      </c>
      <c r="M959" s="24" t="str">
        <f t="shared" si="30"/>
        <v/>
      </c>
    </row>
    <row r="960" spans="2:13">
      <c r="B960" s="116"/>
      <c r="D960" s="118"/>
      <c r="L960" s="84">
        <f t="shared" si="31"/>
        <v>0</v>
      </c>
      <c r="M960" s="24" t="str">
        <f t="shared" si="30"/>
        <v/>
      </c>
    </row>
    <row r="961" spans="2:13">
      <c r="B961" s="116"/>
      <c r="D961" s="118"/>
      <c r="L961" s="84">
        <f t="shared" si="31"/>
        <v>0</v>
      </c>
      <c r="M961" s="24" t="str">
        <f t="shared" si="30"/>
        <v/>
      </c>
    </row>
    <row r="962" spans="2:13">
      <c r="B962" s="116"/>
      <c r="D962" s="118"/>
      <c r="L962" s="84">
        <f t="shared" si="31"/>
        <v>0</v>
      </c>
      <c r="M962" s="24" t="str">
        <f t="shared" si="30"/>
        <v/>
      </c>
    </row>
    <row r="963" spans="2:13">
      <c r="B963" s="116"/>
      <c r="D963" s="118"/>
      <c r="L963" s="84">
        <f t="shared" si="31"/>
        <v>0</v>
      </c>
      <c r="M963" s="24" t="str">
        <f t="shared" si="30"/>
        <v/>
      </c>
    </row>
    <row r="964" spans="2:13">
      <c r="B964" s="116"/>
      <c r="D964" s="118"/>
      <c r="L964" s="84">
        <f t="shared" si="31"/>
        <v>0</v>
      </c>
      <c r="M964" s="24" t="str">
        <f t="shared" ref="M964:M1000" si="32">_xlfn.CONCAT(LEFT(E964,1),LEFT(F964,2),LEFT(G964,1),LEFT(H964,1),LEFT(I964,2))</f>
        <v/>
      </c>
    </row>
    <row r="965" spans="2:13">
      <c r="B965" s="116"/>
      <c r="D965" s="118"/>
      <c r="L965" s="84">
        <f t="shared" si="31"/>
        <v>0</v>
      </c>
      <c r="M965" s="24" t="str">
        <f t="shared" si="32"/>
        <v/>
      </c>
    </row>
    <row r="966" spans="2:13">
      <c r="B966" s="116"/>
      <c r="D966" s="118"/>
      <c r="L966" s="84">
        <f t="shared" si="31"/>
        <v>0</v>
      </c>
      <c r="M966" s="24" t="str">
        <f t="shared" si="32"/>
        <v/>
      </c>
    </row>
    <row r="967" spans="2:13">
      <c r="B967" s="116"/>
      <c r="D967" s="118"/>
      <c r="L967" s="84">
        <f t="shared" si="31"/>
        <v>0</v>
      </c>
      <c r="M967" s="24" t="str">
        <f t="shared" si="32"/>
        <v/>
      </c>
    </row>
    <row r="968" spans="2:13">
      <c r="B968" s="116"/>
      <c r="D968" s="118"/>
      <c r="L968" s="84">
        <f t="shared" si="31"/>
        <v>0</v>
      </c>
      <c r="M968" s="24" t="str">
        <f t="shared" si="32"/>
        <v/>
      </c>
    </row>
    <row r="969" spans="2:13">
      <c r="B969" s="116"/>
      <c r="D969" s="118"/>
      <c r="L969" s="84">
        <f t="shared" si="31"/>
        <v>0</v>
      </c>
      <c r="M969" s="24" t="str">
        <f t="shared" si="32"/>
        <v/>
      </c>
    </row>
    <row r="970" spans="2:13">
      <c r="B970" s="116"/>
      <c r="D970" s="118"/>
      <c r="L970" s="84">
        <f t="shared" si="31"/>
        <v>0</v>
      </c>
      <c r="M970" s="24" t="str">
        <f t="shared" si="32"/>
        <v/>
      </c>
    </row>
    <row r="971" spans="2:13">
      <c r="B971" s="116"/>
      <c r="D971" s="118"/>
      <c r="L971" s="84">
        <f t="shared" si="31"/>
        <v>0</v>
      </c>
      <c r="M971" s="24" t="str">
        <f t="shared" si="32"/>
        <v/>
      </c>
    </row>
    <row r="972" spans="2:13">
      <c r="B972" s="116"/>
      <c r="D972" s="118"/>
      <c r="L972" s="84">
        <f t="shared" si="31"/>
        <v>0</v>
      </c>
      <c r="M972" s="24" t="str">
        <f t="shared" si="32"/>
        <v/>
      </c>
    </row>
    <row r="973" spans="2:13">
      <c r="B973" s="116"/>
      <c r="D973" s="118"/>
      <c r="L973" s="84">
        <f t="shared" si="31"/>
        <v>0</v>
      </c>
      <c r="M973" s="24" t="str">
        <f t="shared" si="32"/>
        <v/>
      </c>
    </row>
    <row r="974" spans="2:13">
      <c r="B974" s="116"/>
      <c r="D974" s="118"/>
      <c r="L974" s="84">
        <f t="shared" si="31"/>
        <v>0</v>
      </c>
      <c r="M974" s="24" t="str">
        <f t="shared" si="32"/>
        <v/>
      </c>
    </row>
    <row r="975" spans="2:13">
      <c r="B975" s="116"/>
      <c r="D975" s="118"/>
      <c r="L975" s="84">
        <f t="shared" si="31"/>
        <v>0</v>
      </c>
      <c r="M975" s="24" t="str">
        <f t="shared" si="32"/>
        <v/>
      </c>
    </row>
    <row r="976" spans="2:13">
      <c r="B976" s="116"/>
      <c r="D976" s="118"/>
      <c r="L976" s="84">
        <f t="shared" si="31"/>
        <v>0</v>
      </c>
      <c r="M976" s="24" t="str">
        <f t="shared" si="32"/>
        <v/>
      </c>
    </row>
    <row r="977" spans="2:13">
      <c r="B977" s="116"/>
      <c r="D977" s="118"/>
      <c r="L977" s="84">
        <f t="shared" si="31"/>
        <v>0</v>
      </c>
      <c r="M977" s="24" t="str">
        <f t="shared" si="32"/>
        <v/>
      </c>
    </row>
    <row r="978" spans="2:13">
      <c r="B978" s="116"/>
      <c r="D978" s="118"/>
      <c r="L978" s="84">
        <f t="shared" si="31"/>
        <v>0</v>
      </c>
      <c r="M978" s="24" t="str">
        <f t="shared" si="32"/>
        <v/>
      </c>
    </row>
    <row r="979" spans="2:13">
      <c r="B979" s="116"/>
      <c r="D979" s="118"/>
      <c r="L979" s="84">
        <f t="shared" si="31"/>
        <v>0</v>
      </c>
      <c r="M979" s="24" t="str">
        <f t="shared" si="32"/>
        <v/>
      </c>
    </row>
    <row r="980" spans="2:13">
      <c r="B980" s="116"/>
      <c r="D980" s="118"/>
      <c r="L980" s="84">
        <f t="shared" si="31"/>
        <v>0</v>
      </c>
      <c r="M980" s="24" t="str">
        <f t="shared" si="32"/>
        <v/>
      </c>
    </row>
    <row r="981" spans="2:13">
      <c r="B981" s="116"/>
      <c r="D981" s="118"/>
      <c r="L981" s="84">
        <f t="shared" si="31"/>
        <v>0</v>
      </c>
      <c r="M981" s="24" t="str">
        <f t="shared" si="32"/>
        <v/>
      </c>
    </row>
    <row r="982" spans="2:13">
      <c r="B982" s="116"/>
      <c r="D982" s="118"/>
      <c r="L982" s="84">
        <f t="shared" si="31"/>
        <v>0</v>
      </c>
      <c r="M982" s="24" t="str">
        <f t="shared" si="32"/>
        <v/>
      </c>
    </row>
    <row r="983" spans="2:13">
      <c r="B983" s="116"/>
      <c r="D983" s="118"/>
      <c r="L983" s="84">
        <f t="shared" si="31"/>
        <v>0</v>
      </c>
      <c r="M983" s="24" t="str">
        <f t="shared" si="32"/>
        <v/>
      </c>
    </row>
    <row r="984" spans="2:13">
      <c r="B984" s="116"/>
      <c r="D984" s="118"/>
      <c r="L984" s="84">
        <f t="shared" si="31"/>
        <v>0</v>
      </c>
      <c r="M984" s="24" t="str">
        <f t="shared" si="32"/>
        <v/>
      </c>
    </row>
    <row r="985" spans="2:13">
      <c r="B985" s="116"/>
      <c r="D985" s="118"/>
      <c r="L985" s="84">
        <f t="shared" si="31"/>
        <v>0</v>
      </c>
      <c r="M985" s="24" t="str">
        <f t="shared" si="32"/>
        <v/>
      </c>
    </row>
    <row r="986" spans="2:13">
      <c r="B986" s="116"/>
      <c r="D986" s="118"/>
      <c r="L986" s="84">
        <f t="shared" si="31"/>
        <v>0</v>
      </c>
      <c r="M986" s="24" t="str">
        <f t="shared" si="32"/>
        <v/>
      </c>
    </row>
    <row r="987" spans="2:13">
      <c r="B987" s="116"/>
      <c r="D987" s="118"/>
      <c r="L987" s="84">
        <f t="shared" si="31"/>
        <v>0</v>
      </c>
      <c r="M987" s="24" t="str">
        <f t="shared" si="32"/>
        <v/>
      </c>
    </row>
    <row r="988" spans="2:13">
      <c r="B988" s="116"/>
      <c r="D988" s="118"/>
      <c r="L988" s="84">
        <f t="shared" si="31"/>
        <v>0</v>
      </c>
      <c r="M988" s="24" t="str">
        <f t="shared" si="32"/>
        <v/>
      </c>
    </row>
    <row r="989" spans="2:13">
      <c r="B989" s="116"/>
      <c r="D989" s="118"/>
      <c r="L989" s="84">
        <f t="shared" si="31"/>
        <v>0</v>
      </c>
      <c r="M989" s="24" t="str">
        <f t="shared" si="32"/>
        <v/>
      </c>
    </row>
    <row r="990" spans="2:13">
      <c r="B990" s="116"/>
      <c r="D990" s="118"/>
      <c r="L990" s="84">
        <f t="shared" si="31"/>
        <v>0</v>
      </c>
      <c r="M990" s="24" t="str">
        <f t="shared" si="32"/>
        <v/>
      </c>
    </row>
    <row r="991" spans="2:13">
      <c r="B991" s="116"/>
      <c r="D991" s="118"/>
      <c r="L991" s="84">
        <f t="shared" si="31"/>
        <v>0</v>
      </c>
      <c r="M991" s="24" t="str">
        <f t="shared" si="32"/>
        <v/>
      </c>
    </row>
    <row r="992" spans="2:13">
      <c r="B992" s="116"/>
      <c r="D992" s="118"/>
      <c r="L992" s="84">
        <f t="shared" si="31"/>
        <v>0</v>
      </c>
      <c r="M992" s="24" t="str">
        <f t="shared" si="32"/>
        <v/>
      </c>
    </row>
    <row r="993" spans="2:13">
      <c r="B993" s="116"/>
      <c r="D993" s="118"/>
      <c r="L993" s="84">
        <f t="shared" si="31"/>
        <v>0</v>
      </c>
      <c r="M993" s="24" t="str">
        <f t="shared" si="32"/>
        <v/>
      </c>
    </row>
    <row r="994" spans="2:13">
      <c r="B994" s="116"/>
      <c r="D994" s="118"/>
      <c r="L994" s="84">
        <f t="shared" si="31"/>
        <v>0</v>
      </c>
      <c r="M994" s="24" t="str">
        <f t="shared" si="32"/>
        <v/>
      </c>
    </row>
    <row r="995" spans="2:13">
      <c r="B995" s="116"/>
      <c r="D995" s="118"/>
      <c r="L995" s="84">
        <f t="shared" si="31"/>
        <v>0</v>
      </c>
      <c r="M995" s="24" t="str">
        <f t="shared" si="32"/>
        <v/>
      </c>
    </row>
    <row r="996" spans="2:13">
      <c r="B996" s="116"/>
      <c r="D996" s="118"/>
      <c r="L996" s="84">
        <f t="shared" si="31"/>
        <v>0</v>
      </c>
      <c r="M996" s="24" t="str">
        <f t="shared" si="32"/>
        <v/>
      </c>
    </row>
    <row r="997" spans="2:13">
      <c r="B997" s="116"/>
      <c r="D997" s="118"/>
      <c r="L997" s="84">
        <f t="shared" si="31"/>
        <v>0</v>
      </c>
      <c r="M997" s="24" t="str">
        <f t="shared" si="32"/>
        <v/>
      </c>
    </row>
    <row r="998" spans="2:13">
      <c r="B998" s="116"/>
      <c r="D998" s="118"/>
      <c r="L998" s="84">
        <f t="shared" si="31"/>
        <v>0</v>
      </c>
      <c r="M998" s="24" t="str">
        <f t="shared" si="32"/>
        <v/>
      </c>
    </row>
    <row r="999" spans="2:13">
      <c r="B999" s="116"/>
      <c r="D999" s="118"/>
      <c r="L999" s="84">
        <f t="shared" si="31"/>
        <v>0</v>
      </c>
      <c r="M999" s="24" t="str">
        <f t="shared" si="32"/>
        <v/>
      </c>
    </row>
    <row r="1000" spans="2:13" ht="14.45" thickBot="1">
      <c r="B1000" s="119"/>
      <c r="C1000" s="120"/>
      <c r="D1000" s="121"/>
      <c r="E1000" s="120"/>
      <c r="F1000" s="120"/>
      <c r="G1000" s="120"/>
      <c r="H1000" s="120"/>
      <c r="I1000" s="120"/>
      <c r="J1000" s="123"/>
      <c r="K1000" s="120"/>
      <c r="L1000" s="85">
        <f t="shared" si="31"/>
        <v>0</v>
      </c>
      <c r="M1000" s="83" t="str">
        <f t="shared" si="32"/>
        <v/>
      </c>
    </row>
  </sheetData>
  <autoFilter ref="B3:M1000" xr:uid="{00000000-0001-0000-0000-000000000000}"/>
  <mergeCells count="2">
    <mergeCell ref="B1:L1"/>
    <mergeCell ref="B2:I2"/>
  </mergeCells>
  <phoneticPr fontId="30" type="noConversion"/>
  <pageMargins left="0.7" right="0.7" top="0.75" bottom="0.75" header="0.3" footer="0.3"/>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1B38FB33-B82D-4F98-A101-B6C420E995D3}">
          <x14:formula1>
            <xm:f>Données!$A$2:$A$3</xm:f>
          </x14:formula1>
          <xm:sqref>D4:D1048576</xm:sqref>
        </x14:dataValidation>
        <x14:dataValidation type="list" allowBlank="1" showInputMessage="1" showErrorMessage="1" xr:uid="{C77FD903-35B4-4060-BA6B-CD119AD793DB}">
          <x14:formula1>
            <xm:f>Données!$B$2:$B$4</xm:f>
          </x14:formula1>
          <xm:sqref>E4:E1048576</xm:sqref>
        </x14:dataValidation>
        <x14:dataValidation type="list" allowBlank="1" showInputMessage="1" showErrorMessage="1" xr:uid="{80274174-6549-4AE8-91FE-A4F549B4D2B8}">
          <x14:formula1>
            <xm:f>Données!$D$2:$D$4</xm:f>
          </x14:formula1>
          <xm:sqref>G4:G1048576</xm:sqref>
        </x14:dataValidation>
        <x14:dataValidation type="list" allowBlank="1" showInputMessage="1" showErrorMessage="1" xr:uid="{F6A9B32C-72BE-49C9-BDCF-BA434D90DBDA}">
          <x14:formula1>
            <xm:f>Données!$E$2:$E$5</xm:f>
          </x14:formula1>
          <xm:sqref>H4:H1048576</xm:sqref>
        </x14:dataValidation>
        <x14:dataValidation type="list" allowBlank="1" showInputMessage="1" showErrorMessage="1" xr:uid="{3F9B5B0C-E90E-4B5D-A76D-99B9ABD6227C}">
          <x14:formula1>
            <xm:f>Données!$C$2:$C$1048576</xm:f>
          </x14:formula1>
          <xm:sqref>F1001:F1048576</xm:sqref>
        </x14:dataValidation>
        <x14:dataValidation type="list" allowBlank="1" showInputMessage="1" showErrorMessage="1" xr:uid="{4C0839CD-9A69-4015-8EAD-F00B905B6125}">
          <x14:formula1>
            <xm:f>Données!$F$2:$F$1048576</xm:f>
          </x14:formula1>
          <xm:sqref>I1001:I1048576</xm:sqref>
        </x14:dataValidation>
        <x14:dataValidation type="list" allowBlank="1" showInputMessage="1" showErrorMessage="1" xr:uid="{2101CC9F-4012-427B-9537-F261BC137151}">
          <x14:formula1>
            <xm:f>Données!$C$2:$C$18</xm:f>
          </x14:formula1>
          <xm:sqref>F4:F1000</xm:sqref>
        </x14:dataValidation>
        <x14:dataValidation type="list" allowBlank="1" showInputMessage="1" showErrorMessage="1" xr:uid="{4FBFB718-937C-4FF7-970A-16EAC391E7CF}">
          <x14:formula1>
            <xm:f>Données!$F$2</xm:f>
          </x14:formula1>
          <xm:sqref>I4:I1000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79998168889431442"/>
  </sheetPr>
  <dimension ref="B1:R503"/>
  <sheetViews>
    <sheetView showGridLines="0" tabSelected="1" zoomScale="85" zoomScaleNormal="85" workbookViewId="0">
      <pane ySplit="3" topLeftCell="A4" activePane="bottomLeft" state="frozen"/>
      <selection pane="bottomLeft" activeCell="Q516" sqref="Q516"/>
    </sheetView>
  </sheetViews>
  <sheetFormatPr defaultColWidth="16.125" defaultRowHeight="14.1"/>
  <cols>
    <col min="2" max="2" width="21.875" customWidth="1"/>
    <col min="3" max="3" width="40.125" bestFit="1" customWidth="1"/>
    <col min="4" max="4" width="24" customWidth="1"/>
    <col min="5" max="5" width="22" customWidth="1"/>
    <col min="6" max="6" width="36" customWidth="1"/>
    <col min="7" max="7" width="38" customWidth="1"/>
    <col min="8" max="8" width="22" customWidth="1"/>
    <col min="9" max="9" width="28" customWidth="1"/>
    <col min="10" max="10" width="20" customWidth="1"/>
    <col min="11" max="11" width="30" customWidth="1"/>
    <col min="12" max="12" width="22" customWidth="1"/>
    <col min="13" max="14" width="18" customWidth="1"/>
    <col min="15" max="15" width="20" customWidth="1"/>
    <col min="16" max="16" width="22" customWidth="1"/>
    <col min="17" max="17" width="62" customWidth="1"/>
    <col min="18" max="18" width="12" hidden="1" customWidth="1"/>
  </cols>
  <sheetData>
    <row r="1" spans="2:18" ht="128.44999999999999" customHeight="1">
      <c r="B1" s="141"/>
      <c r="C1" s="141"/>
      <c r="D1" s="141"/>
      <c r="E1" s="141"/>
      <c r="F1" s="141"/>
      <c r="G1" s="141"/>
      <c r="H1" s="141"/>
      <c r="I1" s="141"/>
      <c r="J1" s="141"/>
      <c r="K1" s="141"/>
      <c r="L1" s="141"/>
      <c r="M1" s="141"/>
      <c r="N1" s="141"/>
      <c r="O1" s="141"/>
      <c r="P1" s="141"/>
      <c r="Q1" s="141"/>
    </row>
    <row r="2" spans="2:18" ht="71.45" customHeight="1" thickBot="1">
      <c r="B2" s="142" t="s">
        <v>60</v>
      </c>
      <c r="C2" s="142"/>
      <c r="D2" s="142"/>
      <c r="E2" s="142"/>
      <c r="F2" s="142"/>
      <c r="G2" s="142"/>
      <c r="H2" s="142"/>
      <c r="I2" s="142"/>
      <c r="J2" s="49" t="s">
        <v>8</v>
      </c>
      <c r="K2" s="50">
        <f>'Matrice EPRO Essentielle'!K2</f>
        <v>2025</v>
      </c>
      <c r="L2" s="51" t="str">
        <f>'Matrice EPRO Essentielle'!L2</f>
        <v>du 01/01/2025 au 31/12/2025</v>
      </c>
    </row>
    <row r="3" spans="2:18" ht="56.1" customHeight="1" thickBot="1">
      <c r="B3" s="16" t="s">
        <v>61</v>
      </c>
      <c r="C3" s="17" t="s">
        <v>11</v>
      </c>
      <c r="D3" s="86" t="s">
        <v>12</v>
      </c>
      <c r="E3" s="19" t="s">
        <v>62</v>
      </c>
      <c r="F3" s="19" t="s">
        <v>63</v>
      </c>
      <c r="G3" s="19" t="s">
        <v>64</v>
      </c>
      <c r="H3" s="19" t="s">
        <v>65</v>
      </c>
      <c r="I3" s="19" t="s">
        <v>15</v>
      </c>
      <c r="J3" s="20" t="s">
        <v>66</v>
      </c>
      <c r="K3" s="87" t="s">
        <v>67</v>
      </c>
      <c r="L3" s="87" t="s">
        <v>68</v>
      </c>
      <c r="M3" s="87" t="s">
        <v>20</v>
      </c>
      <c r="N3" s="87" t="s">
        <v>69</v>
      </c>
      <c r="O3" s="87" t="s">
        <v>70</v>
      </c>
      <c r="P3" s="88" t="s">
        <v>21</v>
      </c>
      <c r="Q3" s="132" t="s">
        <v>71</v>
      </c>
      <c r="R3" s="88" t="s">
        <v>72</v>
      </c>
    </row>
    <row r="4" spans="2:18" ht="14.45">
      <c r="B4" s="138" t="s">
        <v>73</v>
      </c>
      <c r="C4" s="139" t="s">
        <v>74</v>
      </c>
      <c r="D4" s="140" t="s">
        <v>33</v>
      </c>
      <c r="E4" s="117" t="s">
        <v>75</v>
      </c>
      <c r="F4" s="117" t="s">
        <v>76</v>
      </c>
      <c r="G4" s="117" t="s">
        <v>27</v>
      </c>
      <c r="H4" s="117"/>
      <c r="I4" s="117" t="s">
        <v>26</v>
      </c>
      <c r="J4" s="117">
        <v>100</v>
      </c>
      <c r="K4" s="21" t="str">
        <f t="shared" ref="K4:K67" si="0">IF($Q4="OK",IF($E4="Palette bois","2 - Autre (Regroupement / Transport)","1 - Vente"),"")</f>
        <v>1 - Vente</v>
      </c>
      <c r="L4" s="110" t="str">
        <f t="shared" ref="L4:L67" si="1">IF($Q4&lt;&gt;"OK","",IF($E4="IBC / GRV","Sans objet",INDEX(Ref_Poids,MATCH($R4,Ref_Codes,0))))</f>
        <v>Sans objet</v>
      </c>
      <c r="M4" s="81" t="str">
        <f t="shared" ref="M4:M67" si="2">IF(OR($Q4&lt;&gt;"OK",$E4="IBC / GRV"),"",$J4*$L4)</f>
        <v/>
      </c>
      <c r="N4" s="107">
        <f t="shared" ref="N4:N67" si="3">IF($Q4="OK",INDEX(Ref_Tarif,MATCH($R4,Ref_Codes,0)),"")</f>
        <v>3</v>
      </c>
      <c r="O4" s="126">
        <f t="shared" ref="O4:O67" si="4">IF($Q4="OK",$J4*$N4,"")</f>
        <v>300</v>
      </c>
      <c r="P4" s="129" t="str">
        <f t="shared" ref="P4:P67" si="5">IF($Q4="OK",$R4,"")</f>
        <v>1681000</v>
      </c>
      <c r="Q4" s="112" t="str">
        <f t="shared" ref="Q4:Q67" si="6">IF(COUNTA($E4:$J4)=0,"",IF(ISNA(MATCH($E4,L_Famille,0)),"Famille d'emballage à sélectionner dans la liste",IF(AND($E4="Palette bois",$F4=INDEX(L_PAL_Format,6)),"Palette &gt; 3 m² : à déclarer au poids réel dans l'onglet Matrice EPRO Essentielle",IF(OR($F4="",$G4="",$I4="",$J4="",AND($E4="Palette bois",$H4="")),"Ligne incomplète : renseigner tous les champs obligatoires (*)",IF(OR(ISNA(MATCH($F4,CHOOSE(MATCH($E4,L_Famille,0),L_IBC_Format,L_BB_Format,L_PAL_Format),0)),ISNA(MATCH($G4,CHOOSE(MATCH($E4,L_Famille,0),L_IBC_Carac,L_BB_Carac,L_PAL_Carac),0)),ISNA(MATCH($I4,L_Usage3,0)),AND($E4="Palette bois",ISNA(MATCH($H4,L_PAL_Dosseret,0)))),"Valeur incohérente avec la famille : re-sélectionner dans les listes",IF(NOT(ISNUMBER($J4)),"Nombre d'unités : saisir un nombre entier ≥ 1",IF(OR($J4&lt;1,$J4&lt;&gt;INT($J4)),"Nombre d'unités : saisir un nombre entier ≥ 1",IF(ISNA(MATCH($R4,Ref_Codes,0)),"Combinaison non prévue au barème Twiice 2027","OK"))))))))</f>
        <v>OK</v>
      </c>
      <c r="R4" s="22" t="str">
        <f t="shared" ref="R4:R67" si="7">IF(OR($E4="",$F4="",$G4="",$I4=""),"",IFERROR(IF($E4="IBC / GRV","1"&amp;LEFT($F4,2)&amp;LEFT($I4,1)&amp;LEFT($G4,1)&amp;"00",IF($E4="Big Bag","1"&amp;(89+2*MATCH($F4,L_BB_Format,0)+IF($G4=INDEX(L_BB_Carac,2),1,0))&amp;LEFT($I4,1)&amp;"000",IF($E4="Palette bois","2"&amp;(10+MATCH($F4,L_PAL_Format,0))&amp;LEFT($I4,1)&amp;LEFT($G4,1)&amp;IF($H4=INDEX(L_PAL_Dosseret,2),"11","00"),""))),""))</f>
        <v>1681000</v>
      </c>
    </row>
    <row r="5" spans="2:18" ht="14.45">
      <c r="B5" s="138" t="s">
        <v>77</v>
      </c>
      <c r="C5" s="139" t="s">
        <v>78</v>
      </c>
      <c r="D5" s="140" t="s">
        <v>23</v>
      </c>
      <c r="E5" s="117" t="s">
        <v>75</v>
      </c>
      <c r="F5" s="117" t="s">
        <v>76</v>
      </c>
      <c r="G5" s="117" t="s">
        <v>79</v>
      </c>
      <c r="H5" s="117"/>
      <c r="I5" s="117" t="s">
        <v>49</v>
      </c>
      <c r="J5" s="117">
        <v>40</v>
      </c>
      <c r="K5" s="21" t="str">
        <f t="shared" si="0"/>
        <v>1 - Vente</v>
      </c>
      <c r="L5" s="110" t="str">
        <f t="shared" si="1"/>
        <v>Sans objet</v>
      </c>
      <c r="M5" s="81" t="str">
        <f t="shared" si="2"/>
        <v/>
      </c>
      <c r="N5" s="107">
        <f t="shared" si="3"/>
        <v>1.5</v>
      </c>
      <c r="O5" s="126">
        <f t="shared" si="4"/>
        <v>60</v>
      </c>
      <c r="P5" s="130" t="str">
        <f t="shared" si="5"/>
        <v>1682100</v>
      </c>
      <c r="Q5" s="112" t="str">
        <f t="shared" si="6"/>
        <v>OK</v>
      </c>
      <c r="R5" s="22" t="str">
        <f t="shared" si="7"/>
        <v>1682100</v>
      </c>
    </row>
    <row r="6" spans="2:18" ht="14.45">
      <c r="B6" s="138" t="s">
        <v>80</v>
      </c>
      <c r="C6" s="139" t="s">
        <v>81</v>
      </c>
      <c r="D6" s="140" t="s">
        <v>33</v>
      </c>
      <c r="E6" s="117" t="s">
        <v>75</v>
      </c>
      <c r="F6" s="117" t="s">
        <v>82</v>
      </c>
      <c r="G6" s="117" t="s">
        <v>27</v>
      </c>
      <c r="H6" s="117"/>
      <c r="I6" s="117" t="s">
        <v>26</v>
      </c>
      <c r="J6" s="117">
        <v>20</v>
      </c>
      <c r="K6" s="21" t="str">
        <f t="shared" si="0"/>
        <v>1 - Vente</v>
      </c>
      <c r="L6" s="110" t="str">
        <f t="shared" si="1"/>
        <v>Sans objet</v>
      </c>
      <c r="M6" s="81" t="str">
        <f t="shared" si="2"/>
        <v/>
      </c>
      <c r="N6" s="107">
        <f t="shared" si="3"/>
        <v>1.5</v>
      </c>
      <c r="O6" s="126">
        <f t="shared" si="4"/>
        <v>30</v>
      </c>
      <c r="P6" s="130" t="str">
        <f t="shared" si="5"/>
        <v>1691000</v>
      </c>
      <c r="Q6" s="112" t="str">
        <f t="shared" si="6"/>
        <v>OK</v>
      </c>
      <c r="R6" s="22" t="str">
        <f t="shared" si="7"/>
        <v>1691000</v>
      </c>
    </row>
    <row r="7" spans="2:18" ht="14.45">
      <c r="B7" s="138" t="s">
        <v>83</v>
      </c>
      <c r="C7" s="139" t="s">
        <v>84</v>
      </c>
      <c r="D7" s="140" t="s">
        <v>23</v>
      </c>
      <c r="E7" s="117" t="s">
        <v>85</v>
      </c>
      <c r="F7" s="117" t="s">
        <v>86</v>
      </c>
      <c r="G7" s="117" t="s">
        <v>87</v>
      </c>
      <c r="H7" s="117"/>
      <c r="I7" s="117" t="s">
        <v>26</v>
      </c>
      <c r="J7" s="117">
        <v>1000</v>
      </c>
      <c r="K7" s="21" t="str">
        <f t="shared" si="0"/>
        <v>1 - Vente</v>
      </c>
      <c r="L7" s="110">
        <f t="shared" si="1"/>
        <v>0.8</v>
      </c>
      <c r="M7" s="81">
        <f t="shared" si="2"/>
        <v>800</v>
      </c>
      <c r="N7" s="107">
        <f t="shared" si="3"/>
        <v>0.21199999999999999</v>
      </c>
      <c r="O7" s="126">
        <f t="shared" si="4"/>
        <v>212</v>
      </c>
      <c r="P7" s="130" t="str">
        <f t="shared" si="5"/>
        <v>1911000</v>
      </c>
      <c r="Q7" s="112" t="str">
        <f t="shared" si="6"/>
        <v>OK</v>
      </c>
      <c r="R7" s="22" t="str">
        <f t="shared" si="7"/>
        <v>1911000</v>
      </c>
    </row>
    <row r="8" spans="2:18" ht="14.45">
      <c r="B8" s="138" t="s">
        <v>88</v>
      </c>
      <c r="C8" s="139" t="s">
        <v>89</v>
      </c>
      <c r="D8" s="140" t="s">
        <v>23</v>
      </c>
      <c r="E8" s="117" t="s">
        <v>85</v>
      </c>
      <c r="F8" s="117" t="s">
        <v>90</v>
      </c>
      <c r="G8" s="117" t="s">
        <v>91</v>
      </c>
      <c r="H8" s="117"/>
      <c r="I8" s="117" t="s">
        <v>26</v>
      </c>
      <c r="J8" s="117">
        <v>500</v>
      </c>
      <c r="K8" s="21" t="str">
        <f t="shared" si="0"/>
        <v>1 - Vente</v>
      </c>
      <c r="L8" s="110">
        <f t="shared" si="1"/>
        <v>2.9</v>
      </c>
      <c r="M8" s="81">
        <f t="shared" si="2"/>
        <v>1450</v>
      </c>
      <c r="N8" s="107">
        <f t="shared" si="3"/>
        <v>0.76700000000000002</v>
      </c>
      <c r="O8" s="126">
        <f t="shared" si="4"/>
        <v>383.5</v>
      </c>
      <c r="P8" s="130" t="str">
        <f t="shared" si="5"/>
        <v>1961000</v>
      </c>
      <c r="Q8" s="112" t="str">
        <f t="shared" si="6"/>
        <v>OK</v>
      </c>
      <c r="R8" s="22" t="str">
        <f t="shared" si="7"/>
        <v>1961000</v>
      </c>
    </row>
    <row r="9" spans="2:18" ht="14.45">
      <c r="B9" s="138" t="s">
        <v>92</v>
      </c>
      <c r="C9" s="139" t="s">
        <v>93</v>
      </c>
      <c r="D9" s="140" t="s">
        <v>33</v>
      </c>
      <c r="E9" s="117" t="s">
        <v>85</v>
      </c>
      <c r="F9" s="117" t="s">
        <v>94</v>
      </c>
      <c r="G9" s="117" t="s">
        <v>87</v>
      </c>
      <c r="H9" s="117"/>
      <c r="I9" s="117" t="s">
        <v>49</v>
      </c>
      <c r="J9" s="117">
        <v>200</v>
      </c>
      <c r="K9" s="21" t="str">
        <f t="shared" si="0"/>
        <v>1 - Vente</v>
      </c>
      <c r="L9" s="110">
        <f t="shared" si="1"/>
        <v>1.5</v>
      </c>
      <c r="M9" s="81">
        <f t="shared" si="2"/>
        <v>300</v>
      </c>
      <c r="N9" s="107">
        <f t="shared" si="3"/>
        <v>0.19850000000000001</v>
      </c>
      <c r="O9" s="126">
        <f t="shared" si="4"/>
        <v>39.700000000000003</v>
      </c>
      <c r="P9" s="130" t="str">
        <f t="shared" si="5"/>
        <v>1932000</v>
      </c>
      <c r="Q9" s="112" t="str">
        <f t="shared" si="6"/>
        <v>OK</v>
      </c>
      <c r="R9" s="22" t="str">
        <f t="shared" si="7"/>
        <v>1932000</v>
      </c>
    </row>
    <row r="10" spans="2:18" ht="14.45">
      <c r="B10" s="138" t="s">
        <v>95</v>
      </c>
      <c r="C10" s="139" t="s">
        <v>96</v>
      </c>
      <c r="D10" s="140" t="s">
        <v>33</v>
      </c>
      <c r="E10" s="117" t="s">
        <v>85</v>
      </c>
      <c r="F10" s="117" t="s">
        <v>97</v>
      </c>
      <c r="G10" s="117" t="s">
        <v>87</v>
      </c>
      <c r="H10" s="117"/>
      <c r="I10" s="117" t="s">
        <v>98</v>
      </c>
      <c r="J10" s="117">
        <v>50</v>
      </c>
      <c r="K10" s="21" t="str">
        <f t="shared" si="0"/>
        <v>1 - Vente</v>
      </c>
      <c r="L10" s="110">
        <f t="shared" si="1"/>
        <v>2.4</v>
      </c>
      <c r="M10" s="81">
        <f t="shared" si="2"/>
        <v>120</v>
      </c>
      <c r="N10" s="107">
        <f t="shared" si="3"/>
        <v>0</v>
      </c>
      <c r="O10" s="126">
        <f t="shared" si="4"/>
        <v>0</v>
      </c>
      <c r="P10" s="130" t="str">
        <f t="shared" si="5"/>
        <v>1973000</v>
      </c>
      <c r="Q10" s="112" t="str">
        <f t="shared" si="6"/>
        <v>OK</v>
      </c>
      <c r="R10" s="22" t="str">
        <f t="shared" si="7"/>
        <v>1973000</v>
      </c>
    </row>
    <row r="11" spans="2:18" ht="14.45">
      <c r="B11" s="138" t="s">
        <v>99</v>
      </c>
      <c r="C11" s="139" t="s">
        <v>100</v>
      </c>
      <c r="D11" s="140" t="s">
        <v>33</v>
      </c>
      <c r="E11" s="117" t="s">
        <v>101</v>
      </c>
      <c r="F11" s="117" t="s">
        <v>102</v>
      </c>
      <c r="G11" s="117" t="s">
        <v>103</v>
      </c>
      <c r="H11" s="117" t="s">
        <v>104</v>
      </c>
      <c r="I11" s="117" t="s">
        <v>26</v>
      </c>
      <c r="J11" s="117">
        <v>1000</v>
      </c>
      <c r="K11" s="21" t="str">
        <f t="shared" si="0"/>
        <v>2 - Autre (Regroupement / Transport)</v>
      </c>
      <c r="L11" s="110">
        <f t="shared" si="1"/>
        <v>25</v>
      </c>
      <c r="M11" s="81">
        <f t="shared" si="2"/>
        <v>25000</v>
      </c>
      <c r="N11" s="107">
        <f t="shared" si="3"/>
        <v>0.19800000000000001</v>
      </c>
      <c r="O11" s="126">
        <f t="shared" si="4"/>
        <v>198</v>
      </c>
      <c r="P11" s="130" t="str">
        <f t="shared" si="5"/>
        <v>2121400</v>
      </c>
      <c r="Q11" s="112" t="str">
        <f t="shared" si="6"/>
        <v>OK</v>
      </c>
      <c r="R11" s="22" t="str">
        <f t="shared" si="7"/>
        <v>2121400</v>
      </c>
    </row>
    <row r="12" spans="2:18" ht="14.45">
      <c r="B12" s="138" t="s">
        <v>105</v>
      </c>
      <c r="C12" s="139" t="s">
        <v>106</v>
      </c>
      <c r="D12" s="140" t="s">
        <v>33</v>
      </c>
      <c r="E12" s="117" t="s">
        <v>101</v>
      </c>
      <c r="F12" s="117" t="s">
        <v>102</v>
      </c>
      <c r="G12" s="117" t="s">
        <v>103</v>
      </c>
      <c r="H12" s="117" t="s">
        <v>107</v>
      </c>
      <c r="I12" s="117" t="s">
        <v>26</v>
      </c>
      <c r="J12" s="117">
        <v>100</v>
      </c>
      <c r="K12" s="21" t="str">
        <f t="shared" si="0"/>
        <v>2 - Autre (Regroupement / Transport)</v>
      </c>
      <c r="L12" s="110">
        <f t="shared" si="1"/>
        <v>35</v>
      </c>
      <c r="M12" s="81">
        <f t="shared" si="2"/>
        <v>3500</v>
      </c>
      <c r="N12" s="107">
        <f t="shared" si="3"/>
        <v>0.27700000000000002</v>
      </c>
      <c r="O12" s="126">
        <f t="shared" si="4"/>
        <v>27.700000000000003</v>
      </c>
      <c r="P12" s="130" t="str">
        <f t="shared" si="5"/>
        <v>2121411</v>
      </c>
      <c r="Q12" s="112" t="str">
        <f t="shared" si="6"/>
        <v>OK</v>
      </c>
      <c r="R12" s="22" t="str">
        <f t="shared" si="7"/>
        <v>2121411</v>
      </c>
    </row>
    <row r="13" spans="2:18" ht="14.45">
      <c r="B13" s="138" t="s">
        <v>108</v>
      </c>
      <c r="C13" s="139" t="s">
        <v>109</v>
      </c>
      <c r="D13" s="140" t="s">
        <v>23</v>
      </c>
      <c r="E13" s="117" t="s">
        <v>101</v>
      </c>
      <c r="F13" s="117" t="s">
        <v>110</v>
      </c>
      <c r="G13" s="117" t="s">
        <v>111</v>
      </c>
      <c r="H13" s="117" t="s">
        <v>104</v>
      </c>
      <c r="I13" s="117" t="s">
        <v>49</v>
      </c>
      <c r="J13" s="117">
        <v>300</v>
      </c>
      <c r="K13" s="21" t="str">
        <f t="shared" si="0"/>
        <v>2 - Autre (Regroupement / Transport)</v>
      </c>
      <c r="L13" s="110">
        <f t="shared" si="1"/>
        <v>45</v>
      </c>
      <c r="M13" s="81">
        <f t="shared" si="2"/>
        <v>13500</v>
      </c>
      <c r="N13" s="107">
        <f t="shared" si="3"/>
        <v>0.17799999999999999</v>
      </c>
      <c r="O13" s="126">
        <f t="shared" si="4"/>
        <v>53.4</v>
      </c>
      <c r="P13" s="130" t="str">
        <f t="shared" si="5"/>
        <v>2152600</v>
      </c>
      <c r="Q13" s="112" t="str">
        <f t="shared" si="6"/>
        <v>OK</v>
      </c>
      <c r="R13" s="22" t="str">
        <f t="shared" si="7"/>
        <v>2152600</v>
      </c>
    </row>
    <row r="14" spans="2:18">
      <c r="B14" s="116"/>
      <c r="C14" s="117"/>
      <c r="D14" s="118"/>
      <c r="E14" s="117"/>
      <c r="F14" s="117"/>
      <c r="G14" s="117"/>
      <c r="H14" s="117"/>
      <c r="I14" s="117"/>
      <c r="J14" s="117"/>
      <c r="K14" s="21"/>
      <c r="L14" s="110"/>
      <c r="M14" s="81"/>
      <c r="N14" s="107"/>
      <c r="O14" s="126"/>
      <c r="P14" s="130"/>
      <c r="Q14" s="112"/>
      <c r="R14" s="22"/>
    </row>
    <row r="15" spans="2:18">
      <c r="B15" s="116"/>
      <c r="C15" s="117"/>
      <c r="D15" s="118"/>
      <c r="E15" s="117"/>
      <c r="F15" s="117"/>
      <c r="G15" s="117"/>
      <c r="H15" s="117"/>
      <c r="I15" s="117"/>
      <c r="J15" s="117"/>
      <c r="K15" s="21"/>
      <c r="L15" s="110"/>
      <c r="M15" s="81"/>
      <c r="N15" s="107"/>
      <c r="O15" s="126"/>
      <c r="P15" s="130"/>
      <c r="Q15" s="112"/>
      <c r="R15" s="22"/>
    </row>
    <row r="16" spans="2:18">
      <c r="B16" s="116"/>
      <c r="C16" s="117"/>
      <c r="D16" s="118"/>
      <c r="E16" s="117"/>
      <c r="F16" s="117"/>
      <c r="G16" s="117"/>
      <c r="H16" s="117"/>
      <c r="I16" s="117"/>
      <c r="J16" s="117"/>
      <c r="K16" s="21" t="str">
        <f t="shared" si="0"/>
        <v/>
      </c>
      <c r="L16" s="110" t="str">
        <f t="shared" si="1"/>
        <v/>
      </c>
      <c r="M16" s="81" t="str">
        <f t="shared" si="2"/>
        <v/>
      </c>
      <c r="N16" s="107" t="str">
        <f t="shared" si="3"/>
        <v/>
      </c>
      <c r="O16" s="126" t="str">
        <f t="shared" si="4"/>
        <v/>
      </c>
      <c r="P16" s="130" t="str">
        <f t="shared" si="5"/>
        <v/>
      </c>
      <c r="Q16" s="112" t="str">
        <f t="shared" si="6"/>
        <v/>
      </c>
      <c r="R16" s="22" t="str">
        <f t="shared" si="7"/>
        <v/>
      </c>
    </row>
    <row r="17" spans="2:18">
      <c r="B17" s="116"/>
      <c r="C17" s="117"/>
      <c r="D17" s="118"/>
      <c r="E17" s="117"/>
      <c r="F17" s="117"/>
      <c r="G17" s="117"/>
      <c r="H17" s="117"/>
      <c r="I17" s="117"/>
      <c r="J17" s="117"/>
      <c r="K17" s="21" t="str">
        <f t="shared" si="0"/>
        <v/>
      </c>
      <c r="L17" s="110" t="str">
        <f t="shared" si="1"/>
        <v/>
      </c>
      <c r="M17" s="81" t="str">
        <f t="shared" si="2"/>
        <v/>
      </c>
      <c r="N17" s="107" t="str">
        <f t="shared" si="3"/>
        <v/>
      </c>
      <c r="O17" s="126" t="str">
        <f t="shared" si="4"/>
        <v/>
      </c>
      <c r="P17" s="130" t="str">
        <f t="shared" si="5"/>
        <v/>
      </c>
      <c r="Q17" s="112" t="str">
        <f t="shared" si="6"/>
        <v/>
      </c>
      <c r="R17" s="22" t="str">
        <f t="shared" si="7"/>
        <v/>
      </c>
    </row>
    <row r="18" spans="2:18">
      <c r="B18" s="116"/>
      <c r="C18" s="117"/>
      <c r="D18" s="118"/>
      <c r="E18" s="117"/>
      <c r="F18" s="117"/>
      <c r="G18" s="117"/>
      <c r="H18" s="117"/>
      <c r="I18" s="117"/>
      <c r="J18" s="117"/>
      <c r="K18" s="21" t="str">
        <f t="shared" si="0"/>
        <v/>
      </c>
      <c r="L18" s="110" t="str">
        <f t="shared" si="1"/>
        <v/>
      </c>
      <c r="M18" s="81" t="str">
        <f t="shared" si="2"/>
        <v/>
      </c>
      <c r="N18" s="107" t="str">
        <f t="shared" si="3"/>
        <v/>
      </c>
      <c r="O18" s="126" t="str">
        <f t="shared" si="4"/>
        <v/>
      </c>
      <c r="P18" s="130" t="str">
        <f t="shared" si="5"/>
        <v/>
      </c>
      <c r="Q18" s="112" t="str">
        <f t="shared" si="6"/>
        <v/>
      </c>
      <c r="R18" s="22" t="str">
        <f t="shared" si="7"/>
        <v/>
      </c>
    </row>
    <row r="19" spans="2:18">
      <c r="B19" s="116"/>
      <c r="C19" s="117"/>
      <c r="D19" s="118"/>
      <c r="E19" s="117"/>
      <c r="F19" s="117"/>
      <c r="G19" s="117"/>
      <c r="H19" s="117"/>
      <c r="I19" s="117"/>
      <c r="J19" s="117"/>
      <c r="K19" s="21" t="str">
        <f t="shared" si="0"/>
        <v/>
      </c>
      <c r="L19" s="110" t="str">
        <f t="shared" si="1"/>
        <v/>
      </c>
      <c r="M19" s="81" t="str">
        <f t="shared" si="2"/>
        <v/>
      </c>
      <c r="N19" s="107" t="str">
        <f t="shared" si="3"/>
        <v/>
      </c>
      <c r="O19" s="126" t="str">
        <f t="shared" si="4"/>
        <v/>
      </c>
      <c r="P19" s="130" t="str">
        <f t="shared" si="5"/>
        <v/>
      </c>
      <c r="Q19" s="112" t="str">
        <f t="shared" si="6"/>
        <v/>
      </c>
      <c r="R19" s="22" t="str">
        <f t="shared" si="7"/>
        <v/>
      </c>
    </row>
    <row r="20" spans="2:18">
      <c r="B20" s="116"/>
      <c r="C20" s="117"/>
      <c r="D20" s="118"/>
      <c r="E20" s="117"/>
      <c r="F20" s="117"/>
      <c r="G20" s="117"/>
      <c r="H20" s="117"/>
      <c r="I20" s="117"/>
      <c r="J20" s="117"/>
      <c r="K20" s="21" t="str">
        <f t="shared" si="0"/>
        <v/>
      </c>
      <c r="L20" s="110" t="str">
        <f t="shared" si="1"/>
        <v/>
      </c>
      <c r="M20" s="81" t="str">
        <f t="shared" si="2"/>
        <v/>
      </c>
      <c r="N20" s="107" t="str">
        <f t="shared" si="3"/>
        <v/>
      </c>
      <c r="O20" s="126" t="str">
        <f t="shared" si="4"/>
        <v/>
      </c>
      <c r="P20" s="130" t="str">
        <f t="shared" si="5"/>
        <v/>
      </c>
      <c r="Q20" s="112" t="str">
        <f t="shared" si="6"/>
        <v/>
      </c>
      <c r="R20" s="22" t="str">
        <f t="shared" si="7"/>
        <v/>
      </c>
    </row>
    <row r="21" spans="2:18">
      <c r="B21" s="116"/>
      <c r="C21" s="117"/>
      <c r="D21" s="118"/>
      <c r="E21" s="117"/>
      <c r="F21" s="117"/>
      <c r="G21" s="117"/>
      <c r="H21" s="117"/>
      <c r="I21" s="117"/>
      <c r="J21" s="117"/>
      <c r="K21" s="21" t="str">
        <f t="shared" si="0"/>
        <v/>
      </c>
      <c r="L21" s="110" t="str">
        <f t="shared" si="1"/>
        <v/>
      </c>
      <c r="M21" s="81" t="str">
        <f t="shared" si="2"/>
        <v/>
      </c>
      <c r="N21" s="107" t="str">
        <f t="shared" si="3"/>
        <v/>
      </c>
      <c r="O21" s="126" t="str">
        <f t="shared" si="4"/>
        <v/>
      </c>
      <c r="P21" s="130" t="str">
        <f t="shared" si="5"/>
        <v/>
      </c>
      <c r="Q21" s="112" t="str">
        <f t="shared" si="6"/>
        <v/>
      </c>
      <c r="R21" s="22" t="str">
        <f t="shared" si="7"/>
        <v/>
      </c>
    </row>
    <row r="22" spans="2:18">
      <c r="B22" s="116"/>
      <c r="C22" s="117"/>
      <c r="D22" s="118"/>
      <c r="E22" s="117"/>
      <c r="F22" s="117"/>
      <c r="G22" s="117"/>
      <c r="H22" s="117"/>
      <c r="I22" s="117"/>
      <c r="J22" s="117"/>
      <c r="K22" s="21" t="str">
        <f t="shared" si="0"/>
        <v/>
      </c>
      <c r="L22" s="110" t="str">
        <f t="shared" si="1"/>
        <v/>
      </c>
      <c r="M22" s="81" t="str">
        <f t="shared" si="2"/>
        <v/>
      </c>
      <c r="N22" s="107" t="str">
        <f t="shared" si="3"/>
        <v/>
      </c>
      <c r="O22" s="126" t="str">
        <f t="shared" si="4"/>
        <v/>
      </c>
      <c r="P22" s="130" t="str">
        <f t="shared" si="5"/>
        <v/>
      </c>
      <c r="Q22" s="112" t="str">
        <f t="shared" si="6"/>
        <v/>
      </c>
      <c r="R22" s="22" t="str">
        <f t="shared" si="7"/>
        <v/>
      </c>
    </row>
    <row r="23" spans="2:18">
      <c r="B23" s="116"/>
      <c r="C23" s="117"/>
      <c r="D23" s="118"/>
      <c r="E23" s="117"/>
      <c r="F23" s="117"/>
      <c r="G23" s="117"/>
      <c r="H23" s="117"/>
      <c r="I23" s="117"/>
      <c r="J23" s="117"/>
      <c r="K23" s="21" t="str">
        <f t="shared" si="0"/>
        <v/>
      </c>
      <c r="L23" s="110" t="str">
        <f t="shared" si="1"/>
        <v/>
      </c>
      <c r="M23" s="81" t="str">
        <f t="shared" si="2"/>
        <v/>
      </c>
      <c r="N23" s="107" t="str">
        <f t="shared" si="3"/>
        <v/>
      </c>
      <c r="O23" s="126" t="str">
        <f t="shared" si="4"/>
        <v/>
      </c>
      <c r="P23" s="130" t="str">
        <f t="shared" si="5"/>
        <v/>
      </c>
      <c r="Q23" s="112" t="str">
        <f t="shared" si="6"/>
        <v/>
      </c>
      <c r="R23" s="22" t="str">
        <f t="shared" si="7"/>
        <v/>
      </c>
    </row>
    <row r="24" spans="2:18">
      <c r="B24" s="116"/>
      <c r="C24" s="117"/>
      <c r="D24" s="118"/>
      <c r="E24" s="117"/>
      <c r="F24" s="117"/>
      <c r="G24" s="117"/>
      <c r="H24" s="117"/>
      <c r="I24" s="117"/>
      <c r="J24" s="117"/>
      <c r="K24" s="21" t="str">
        <f t="shared" si="0"/>
        <v/>
      </c>
      <c r="L24" s="110" t="str">
        <f t="shared" si="1"/>
        <v/>
      </c>
      <c r="M24" s="81" t="str">
        <f t="shared" si="2"/>
        <v/>
      </c>
      <c r="N24" s="107" t="str">
        <f t="shared" si="3"/>
        <v/>
      </c>
      <c r="O24" s="126" t="str">
        <f t="shared" si="4"/>
        <v/>
      </c>
      <c r="P24" s="130" t="str">
        <f t="shared" si="5"/>
        <v/>
      </c>
      <c r="Q24" s="112" t="str">
        <f t="shared" si="6"/>
        <v/>
      </c>
      <c r="R24" s="22" t="str">
        <f t="shared" si="7"/>
        <v/>
      </c>
    </row>
    <row r="25" spans="2:18">
      <c r="B25" s="116"/>
      <c r="C25" s="117"/>
      <c r="D25" s="118"/>
      <c r="E25" s="117"/>
      <c r="F25" s="117"/>
      <c r="G25" s="117"/>
      <c r="H25" s="117"/>
      <c r="I25" s="117"/>
      <c r="J25" s="117"/>
      <c r="K25" s="21" t="str">
        <f t="shared" si="0"/>
        <v/>
      </c>
      <c r="L25" s="110" t="str">
        <f t="shared" si="1"/>
        <v/>
      </c>
      <c r="M25" s="81" t="str">
        <f t="shared" si="2"/>
        <v/>
      </c>
      <c r="N25" s="107" t="str">
        <f t="shared" si="3"/>
        <v/>
      </c>
      <c r="O25" s="126" t="str">
        <f t="shared" si="4"/>
        <v/>
      </c>
      <c r="P25" s="130" t="str">
        <f t="shared" si="5"/>
        <v/>
      </c>
      <c r="Q25" s="112" t="str">
        <f t="shared" si="6"/>
        <v/>
      </c>
      <c r="R25" s="22" t="str">
        <f t="shared" si="7"/>
        <v/>
      </c>
    </row>
    <row r="26" spans="2:18">
      <c r="B26" s="116"/>
      <c r="C26" s="117"/>
      <c r="D26" s="118"/>
      <c r="E26" s="117"/>
      <c r="F26" s="117"/>
      <c r="G26" s="117"/>
      <c r="H26" s="117"/>
      <c r="I26" s="117"/>
      <c r="J26" s="117"/>
      <c r="K26" s="21" t="str">
        <f t="shared" si="0"/>
        <v/>
      </c>
      <c r="L26" s="110" t="str">
        <f t="shared" si="1"/>
        <v/>
      </c>
      <c r="M26" s="81" t="str">
        <f t="shared" si="2"/>
        <v/>
      </c>
      <c r="N26" s="107" t="str">
        <f t="shared" si="3"/>
        <v/>
      </c>
      <c r="O26" s="126" t="str">
        <f t="shared" si="4"/>
        <v/>
      </c>
      <c r="P26" s="130" t="str">
        <f t="shared" si="5"/>
        <v/>
      </c>
      <c r="Q26" s="112" t="str">
        <f t="shared" si="6"/>
        <v/>
      </c>
      <c r="R26" s="22" t="str">
        <f t="shared" si="7"/>
        <v/>
      </c>
    </row>
    <row r="27" spans="2:18">
      <c r="B27" s="116"/>
      <c r="C27" s="117"/>
      <c r="D27" s="118"/>
      <c r="E27" s="117"/>
      <c r="F27" s="117"/>
      <c r="G27" s="117"/>
      <c r="H27" s="117"/>
      <c r="I27" s="117"/>
      <c r="J27" s="117"/>
      <c r="K27" s="21" t="str">
        <f t="shared" si="0"/>
        <v/>
      </c>
      <c r="L27" s="110" t="str">
        <f t="shared" si="1"/>
        <v/>
      </c>
      <c r="M27" s="81" t="str">
        <f t="shared" si="2"/>
        <v/>
      </c>
      <c r="N27" s="107" t="str">
        <f t="shared" si="3"/>
        <v/>
      </c>
      <c r="O27" s="126" t="str">
        <f t="shared" si="4"/>
        <v/>
      </c>
      <c r="P27" s="130" t="str">
        <f t="shared" si="5"/>
        <v/>
      </c>
      <c r="Q27" s="112" t="str">
        <f t="shared" si="6"/>
        <v/>
      </c>
      <c r="R27" s="22" t="str">
        <f t="shared" si="7"/>
        <v/>
      </c>
    </row>
    <row r="28" spans="2:18">
      <c r="B28" s="116"/>
      <c r="C28" s="117"/>
      <c r="D28" s="118"/>
      <c r="E28" s="117"/>
      <c r="F28" s="117"/>
      <c r="G28" s="117"/>
      <c r="H28" s="117"/>
      <c r="I28" s="117"/>
      <c r="J28" s="117"/>
      <c r="K28" s="21" t="str">
        <f t="shared" si="0"/>
        <v/>
      </c>
      <c r="L28" s="110" t="str">
        <f t="shared" si="1"/>
        <v/>
      </c>
      <c r="M28" s="81" t="str">
        <f t="shared" si="2"/>
        <v/>
      </c>
      <c r="N28" s="107" t="str">
        <f t="shared" si="3"/>
        <v/>
      </c>
      <c r="O28" s="126" t="str">
        <f t="shared" si="4"/>
        <v/>
      </c>
      <c r="P28" s="130" t="str">
        <f t="shared" si="5"/>
        <v/>
      </c>
      <c r="Q28" s="112" t="str">
        <f t="shared" si="6"/>
        <v/>
      </c>
      <c r="R28" s="22" t="str">
        <f t="shared" si="7"/>
        <v/>
      </c>
    </row>
    <row r="29" spans="2:18">
      <c r="B29" s="116"/>
      <c r="C29" s="117"/>
      <c r="D29" s="118"/>
      <c r="E29" s="117"/>
      <c r="F29" s="117"/>
      <c r="G29" s="117"/>
      <c r="H29" s="117"/>
      <c r="I29" s="117"/>
      <c r="J29" s="117"/>
      <c r="K29" s="21" t="str">
        <f t="shared" si="0"/>
        <v/>
      </c>
      <c r="L29" s="110" t="str">
        <f t="shared" si="1"/>
        <v/>
      </c>
      <c r="M29" s="81" t="str">
        <f t="shared" si="2"/>
        <v/>
      </c>
      <c r="N29" s="107" t="str">
        <f t="shared" si="3"/>
        <v/>
      </c>
      <c r="O29" s="126" t="str">
        <f t="shared" si="4"/>
        <v/>
      </c>
      <c r="P29" s="130" t="str">
        <f t="shared" si="5"/>
        <v/>
      </c>
      <c r="Q29" s="112" t="str">
        <f t="shared" si="6"/>
        <v/>
      </c>
      <c r="R29" s="22" t="str">
        <f t="shared" si="7"/>
        <v/>
      </c>
    </row>
    <row r="30" spans="2:18">
      <c r="B30" s="116"/>
      <c r="C30" s="117"/>
      <c r="D30" s="118"/>
      <c r="E30" s="117"/>
      <c r="F30" s="117"/>
      <c r="G30" s="117"/>
      <c r="H30" s="117"/>
      <c r="I30" s="117"/>
      <c r="J30" s="117"/>
      <c r="K30" s="21" t="str">
        <f t="shared" si="0"/>
        <v/>
      </c>
      <c r="L30" s="110" t="str">
        <f t="shared" si="1"/>
        <v/>
      </c>
      <c r="M30" s="81" t="str">
        <f t="shared" si="2"/>
        <v/>
      </c>
      <c r="N30" s="107" t="str">
        <f t="shared" si="3"/>
        <v/>
      </c>
      <c r="O30" s="126" t="str">
        <f t="shared" si="4"/>
        <v/>
      </c>
      <c r="P30" s="130" t="str">
        <f t="shared" si="5"/>
        <v/>
      </c>
      <c r="Q30" s="112" t="str">
        <f t="shared" si="6"/>
        <v/>
      </c>
      <c r="R30" s="22" t="str">
        <f t="shared" si="7"/>
        <v/>
      </c>
    </row>
    <row r="31" spans="2:18">
      <c r="B31" s="116"/>
      <c r="C31" s="117"/>
      <c r="D31" s="118"/>
      <c r="E31" s="117"/>
      <c r="F31" s="117"/>
      <c r="G31" s="117"/>
      <c r="H31" s="117"/>
      <c r="I31" s="117"/>
      <c r="J31" s="117"/>
      <c r="K31" s="21" t="str">
        <f t="shared" si="0"/>
        <v/>
      </c>
      <c r="L31" s="110" t="str">
        <f t="shared" si="1"/>
        <v/>
      </c>
      <c r="M31" s="81" t="str">
        <f t="shared" si="2"/>
        <v/>
      </c>
      <c r="N31" s="107" t="str">
        <f t="shared" si="3"/>
        <v/>
      </c>
      <c r="O31" s="126" t="str">
        <f t="shared" si="4"/>
        <v/>
      </c>
      <c r="P31" s="130" t="str">
        <f t="shared" si="5"/>
        <v/>
      </c>
      <c r="Q31" s="112" t="str">
        <f t="shared" si="6"/>
        <v/>
      </c>
      <c r="R31" s="22" t="str">
        <f t="shared" si="7"/>
        <v/>
      </c>
    </row>
    <row r="32" spans="2:18">
      <c r="B32" s="116"/>
      <c r="C32" s="117"/>
      <c r="D32" s="118"/>
      <c r="E32" s="117"/>
      <c r="F32" s="117"/>
      <c r="G32" s="117"/>
      <c r="H32" s="117"/>
      <c r="I32" s="117"/>
      <c r="J32" s="117"/>
      <c r="K32" s="21" t="str">
        <f t="shared" si="0"/>
        <v/>
      </c>
      <c r="L32" s="110" t="str">
        <f t="shared" si="1"/>
        <v/>
      </c>
      <c r="M32" s="81" t="str">
        <f t="shared" si="2"/>
        <v/>
      </c>
      <c r="N32" s="107" t="str">
        <f t="shared" si="3"/>
        <v/>
      </c>
      <c r="O32" s="126" t="str">
        <f t="shared" si="4"/>
        <v/>
      </c>
      <c r="P32" s="130" t="str">
        <f t="shared" si="5"/>
        <v/>
      </c>
      <c r="Q32" s="112" t="str">
        <f t="shared" si="6"/>
        <v/>
      </c>
      <c r="R32" s="22" t="str">
        <f t="shared" si="7"/>
        <v/>
      </c>
    </row>
    <row r="33" spans="2:18">
      <c r="B33" s="116"/>
      <c r="C33" s="117"/>
      <c r="D33" s="118"/>
      <c r="E33" s="117"/>
      <c r="F33" s="117"/>
      <c r="G33" s="117"/>
      <c r="H33" s="117"/>
      <c r="I33" s="117"/>
      <c r="J33" s="117"/>
      <c r="K33" s="21" t="str">
        <f t="shared" si="0"/>
        <v/>
      </c>
      <c r="L33" s="110" t="str">
        <f t="shared" si="1"/>
        <v/>
      </c>
      <c r="M33" s="81" t="str">
        <f t="shared" si="2"/>
        <v/>
      </c>
      <c r="N33" s="107" t="str">
        <f t="shared" si="3"/>
        <v/>
      </c>
      <c r="O33" s="126" t="str">
        <f t="shared" si="4"/>
        <v/>
      </c>
      <c r="P33" s="130" t="str">
        <f t="shared" si="5"/>
        <v/>
      </c>
      <c r="Q33" s="112" t="str">
        <f t="shared" si="6"/>
        <v/>
      </c>
      <c r="R33" s="22" t="str">
        <f t="shared" si="7"/>
        <v/>
      </c>
    </row>
    <row r="34" spans="2:18">
      <c r="B34" s="116"/>
      <c r="C34" s="117"/>
      <c r="D34" s="118"/>
      <c r="E34" s="117"/>
      <c r="F34" s="117"/>
      <c r="G34" s="117"/>
      <c r="H34" s="117"/>
      <c r="I34" s="117"/>
      <c r="J34" s="117"/>
      <c r="K34" s="21" t="str">
        <f t="shared" si="0"/>
        <v/>
      </c>
      <c r="L34" s="110" t="str">
        <f t="shared" si="1"/>
        <v/>
      </c>
      <c r="M34" s="81" t="str">
        <f t="shared" si="2"/>
        <v/>
      </c>
      <c r="N34" s="107" t="str">
        <f t="shared" si="3"/>
        <v/>
      </c>
      <c r="O34" s="126" t="str">
        <f t="shared" si="4"/>
        <v/>
      </c>
      <c r="P34" s="130" t="str">
        <f t="shared" si="5"/>
        <v/>
      </c>
      <c r="Q34" s="112" t="str">
        <f t="shared" si="6"/>
        <v/>
      </c>
      <c r="R34" s="22" t="str">
        <f t="shared" si="7"/>
        <v/>
      </c>
    </row>
    <row r="35" spans="2:18">
      <c r="B35" s="116"/>
      <c r="C35" s="117"/>
      <c r="D35" s="118"/>
      <c r="E35" s="117"/>
      <c r="F35" s="117"/>
      <c r="G35" s="117"/>
      <c r="H35" s="117"/>
      <c r="I35" s="117"/>
      <c r="J35" s="117"/>
      <c r="K35" s="21" t="str">
        <f t="shared" si="0"/>
        <v/>
      </c>
      <c r="L35" s="110" t="str">
        <f t="shared" si="1"/>
        <v/>
      </c>
      <c r="M35" s="81" t="str">
        <f t="shared" si="2"/>
        <v/>
      </c>
      <c r="N35" s="107" t="str">
        <f t="shared" si="3"/>
        <v/>
      </c>
      <c r="O35" s="126" t="str">
        <f t="shared" si="4"/>
        <v/>
      </c>
      <c r="P35" s="130" t="str">
        <f t="shared" si="5"/>
        <v/>
      </c>
      <c r="Q35" s="112" t="str">
        <f t="shared" si="6"/>
        <v/>
      </c>
      <c r="R35" s="22" t="str">
        <f t="shared" si="7"/>
        <v/>
      </c>
    </row>
    <row r="36" spans="2:18">
      <c r="B36" s="116"/>
      <c r="C36" s="117"/>
      <c r="D36" s="118"/>
      <c r="E36" s="117"/>
      <c r="F36" s="117"/>
      <c r="G36" s="117"/>
      <c r="H36" s="117"/>
      <c r="I36" s="117"/>
      <c r="J36" s="117"/>
      <c r="K36" s="21" t="str">
        <f t="shared" si="0"/>
        <v/>
      </c>
      <c r="L36" s="110" t="str">
        <f t="shared" si="1"/>
        <v/>
      </c>
      <c r="M36" s="81" t="str">
        <f t="shared" si="2"/>
        <v/>
      </c>
      <c r="N36" s="107" t="str">
        <f t="shared" si="3"/>
        <v/>
      </c>
      <c r="O36" s="126" t="str">
        <f t="shared" si="4"/>
        <v/>
      </c>
      <c r="P36" s="130" t="str">
        <f t="shared" si="5"/>
        <v/>
      </c>
      <c r="Q36" s="112" t="str">
        <f t="shared" si="6"/>
        <v/>
      </c>
      <c r="R36" s="22" t="str">
        <f t="shared" si="7"/>
        <v/>
      </c>
    </row>
    <row r="37" spans="2:18">
      <c r="B37" s="116"/>
      <c r="C37" s="117"/>
      <c r="D37" s="118"/>
      <c r="E37" s="117"/>
      <c r="F37" s="117"/>
      <c r="G37" s="117"/>
      <c r="H37" s="117"/>
      <c r="I37" s="117"/>
      <c r="J37" s="117"/>
      <c r="K37" s="21" t="str">
        <f t="shared" si="0"/>
        <v/>
      </c>
      <c r="L37" s="110" t="str">
        <f t="shared" si="1"/>
        <v/>
      </c>
      <c r="M37" s="81" t="str">
        <f t="shared" si="2"/>
        <v/>
      </c>
      <c r="N37" s="107" t="str">
        <f t="shared" si="3"/>
        <v/>
      </c>
      <c r="O37" s="126" t="str">
        <f t="shared" si="4"/>
        <v/>
      </c>
      <c r="P37" s="130" t="str">
        <f t="shared" si="5"/>
        <v/>
      </c>
      <c r="Q37" s="112" t="str">
        <f t="shared" si="6"/>
        <v/>
      </c>
      <c r="R37" s="22" t="str">
        <f t="shared" si="7"/>
        <v/>
      </c>
    </row>
    <row r="38" spans="2:18">
      <c r="B38" s="116"/>
      <c r="C38" s="117"/>
      <c r="D38" s="118"/>
      <c r="E38" s="117"/>
      <c r="F38" s="117"/>
      <c r="G38" s="117"/>
      <c r="H38" s="117"/>
      <c r="I38" s="117"/>
      <c r="J38" s="117"/>
      <c r="K38" s="21" t="str">
        <f t="shared" si="0"/>
        <v/>
      </c>
      <c r="L38" s="110" t="str">
        <f t="shared" si="1"/>
        <v/>
      </c>
      <c r="M38" s="81" t="str">
        <f t="shared" si="2"/>
        <v/>
      </c>
      <c r="N38" s="107" t="str">
        <f t="shared" si="3"/>
        <v/>
      </c>
      <c r="O38" s="126" t="str">
        <f t="shared" si="4"/>
        <v/>
      </c>
      <c r="P38" s="130" t="str">
        <f t="shared" si="5"/>
        <v/>
      </c>
      <c r="Q38" s="112" t="str">
        <f t="shared" si="6"/>
        <v/>
      </c>
      <c r="R38" s="22" t="str">
        <f t="shared" si="7"/>
        <v/>
      </c>
    </row>
    <row r="39" spans="2:18">
      <c r="B39" s="116"/>
      <c r="C39" s="117"/>
      <c r="D39" s="118"/>
      <c r="E39" s="117"/>
      <c r="F39" s="117"/>
      <c r="G39" s="117"/>
      <c r="H39" s="117"/>
      <c r="I39" s="117"/>
      <c r="J39" s="117"/>
      <c r="K39" s="21" t="str">
        <f t="shared" si="0"/>
        <v/>
      </c>
      <c r="L39" s="110" t="str">
        <f t="shared" si="1"/>
        <v/>
      </c>
      <c r="M39" s="81" t="str">
        <f t="shared" si="2"/>
        <v/>
      </c>
      <c r="N39" s="107" t="str">
        <f t="shared" si="3"/>
        <v/>
      </c>
      <c r="O39" s="126" t="str">
        <f t="shared" si="4"/>
        <v/>
      </c>
      <c r="P39" s="130" t="str">
        <f t="shared" si="5"/>
        <v/>
      </c>
      <c r="Q39" s="112" t="str">
        <f t="shared" si="6"/>
        <v/>
      </c>
      <c r="R39" s="22" t="str">
        <f t="shared" si="7"/>
        <v/>
      </c>
    </row>
    <row r="40" spans="2:18">
      <c r="B40" s="116"/>
      <c r="C40" s="117"/>
      <c r="D40" s="118"/>
      <c r="E40" s="117"/>
      <c r="F40" s="117"/>
      <c r="G40" s="117"/>
      <c r="H40" s="117"/>
      <c r="I40" s="117"/>
      <c r="J40" s="117"/>
      <c r="K40" s="21" t="str">
        <f t="shared" si="0"/>
        <v/>
      </c>
      <c r="L40" s="110" t="str">
        <f t="shared" si="1"/>
        <v/>
      </c>
      <c r="M40" s="81" t="str">
        <f t="shared" si="2"/>
        <v/>
      </c>
      <c r="N40" s="107" t="str">
        <f t="shared" si="3"/>
        <v/>
      </c>
      <c r="O40" s="126" t="str">
        <f t="shared" si="4"/>
        <v/>
      </c>
      <c r="P40" s="130" t="str">
        <f t="shared" si="5"/>
        <v/>
      </c>
      <c r="Q40" s="112" t="str">
        <f t="shared" si="6"/>
        <v/>
      </c>
      <c r="R40" s="22" t="str">
        <f t="shared" si="7"/>
        <v/>
      </c>
    </row>
    <row r="41" spans="2:18">
      <c r="B41" s="116"/>
      <c r="C41" s="117"/>
      <c r="D41" s="118"/>
      <c r="E41" s="117"/>
      <c r="F41" s="117"/>
      <c r="G41" s="117"/>
      <c r="H41" s="117"/>
      <c r="I41" s="117"/>
      <c r="J41" s="117"/>
      <c r="K41" s="21" t="str">
        <f t="shared" si="0"/>
        <v/>
      </c>
      <c r="L41" s="110" t="str">
        <f t="shared" si="1"/>
        <v/>
      </c>
      <c r="M41" s="81" t="str">
        <f t="shared" si="2"/>
        <v/>
      </c>
      <c r="N41" s="107" t="str">
        <f t="shared" si="3"/>
        <v/>
      </c>
      <c r="O41" s="126" t="str">
        <f t="shared" si="4"/>
        <v/>
      </c>
      <c r="P41" s="130" t="str">
        <f t="shared" si="5"/>
        <v/>
      </c>
      <c r="Q41" s="112" t="str">
        <f t="shared" si="6"/>
        <v/>
      </c>
      <c r="R41" s="22" t="str">
        <f t="shared" si="7"/>
        <v/>
      </c>
    </row>
    <row r="42" spans="2:18">
      <c r="B42" s="116"/>
      <c r="C42" s="117"/>
      <c r="D42" s="118"/>
      <c r="E42" s="117"/>
      <c r="F42" s="117"/>
      <c r="G42" s="117"/>
      <c r="H42" s="117"/>
      <c r="I42" s="117"/>
      <c r="J42" s="117"/>
      <c r="K42" s="21" t="str">
        <f t="shared" si="0"/>
        <v/>
      </c>
      <c r="L42" s="110" t="str">
        <f t="shared" si="1"/>
        <v/>
      </c>
      <c r="M42" s="81" t="str">
        <f t="shared" si="2"/>
        <v/>
      </c>
      <c r="N42" s="107" t="str">
        <f t="shared" si="3"/>
        <v/>
      </c>
      <c r="O42" s="126" t="str">
        <f t="shared" si="4"/>
        <v/>
      </c>
      <c r="P42" s="130" t="str">
        <f t="shared" si="5"/>
        <v/>
      </c>
      <c r="Q42" s="112" t="str">
        <f t="shared" si="6"/>
        <v/>
      </c>
      <c r="R42" s="22" t="str">
        <f t="shared" si="7"/>
        <v/>
      </c>
    </row>
    <row r="43" spans="2:18">
      <c r="B43" s="116"/>
      <c r="C43" s="117"/>
      <c r="D43" s="118"/>
      <c r="E43" s="117"/>
      <c r="F43" s="117"/>
      <c r="G43" s="117"/>
      <c r="H43" s="117"/>
      <c r="I43" s="117"/>
      <c r="J43" s="117"/>
      <c r="K43" s="21" t="str">
        <f t="shared" si="0"/>
        <v/>
      </c>
      <c r="L43" s="110" t="str">
        <f t="shared" si="1"/>
        <v/>
      </c>
      <c r="M43" s="81" t="str">
        <f t="shared" si="2"/>
        <v/>
      </c>
      <c r="N43" s="107" t="str">
        <f t="shared" si="3"/>
        <v/>
      </c>
      <c r="O43" s="126" t="str">
        <f t="shared" si="4"/>
        <v/>
      </c>
      <c r="P43" s="130" t="str">
        <f t="shared" si="5"/>
        <v/>
      </c>
      <c r="Q43" s="112" t="str">
        <f t="shared" si="6"/>
        <v/>
      </c>
      <c r="R43" s="22" t="str">
        <f t="shared" si="7"/>
        <v/>
      </c>
    </row>
    <row r="44" spans="2:18">
      <c r="B44" s="116"/>
      <c r="C44" s="117"/>
      <c r="D44" s="118"/>
      <c r="E44" s="117"/>
      <c r="F44" s="117"/>
      <c r="G44" s="117"/>
      <c r="H44" s="117"/>
      <c r="I44" s="117"/>
      <c r="J44" s="117"/>
      <c r="K44" s="21" t="str">
        <f t="shared" si="0"/>
        <v/>
      </c>
      <c r="L44" s="110" t="str">
        <f t="shared" si="1"/>
        <v/>
      </c>
      <c r="M44" s="81" t="str">
        <f t="shared" si="2"/>
        <v/>
      </c>
      <c r="N44" s="107" t="str">
        <f t="shared" si="3"/>
        <v/>
      </c>
      <c r="O44" s="126" t="str">
        <f t="shared" si="4"/>
        <v/>
      </c>
      <c r="P44" s="130" t="str">
        <f t="shared" si="5"/>
        <v/>
      </c>
      <c r="Q44" s="112" t="str">
        <f t="shared" si="6"/>
        <v/>
      </c>
      <c r="R44" s="22" t="str">
        <f t="shared" si="7"/>
        <v/>
      </c>
    </row>
    <row r="45" spans="2:18">
      <c r="B45" s="116"/>
      <c r="C45" s="117"/>
      <c r="D45" s="118"/>
      <c r="E45" s="117"/>
      <c r="F45" s="117"/>
      <c r="G45" s="117"/>
      <c r="H45" s="117"/>
      <c r="I45" s="117"/>
      <c r="J45" s="117"/>
      <c r="K45" s="21" t="str">
        <f t="shared" si="0"/>
        <v/>
      </c>
      <c r="L45" s="110" t="str">
        <f t="shared" si="1"/>
        <v/>
      </c>
      <c r="M45" s="81" t="str">
        <f t="shared" si="2"/>
        <v/>
      </c>
      <c r="N45" s="107" t="str">
        <f t="shared" si="3"/>
        <v/>
      </c>
      <c r="O45" s="126" t="str">
        <f t="shared" si="4"/>
        <v/>
      </c>
      <c r="P45" s="130" t="str">
        <f t="shared" si="5"/>
        <v/>
      </c>
      <c r="Q45" s="112" t="str">
        <f t="shared" si="6"/>
        <v/>
      </c>
      <c r="R45" s="22" t="str">
        <f t="shared" si="7"/>
        <v/>
      </c>
    </row>
    <row r="46" spans="2:18">
      <c r="B46" s="116"/>
      <c r="C46" s="117"/>
      <c r="D46" s="118"/>
      <c r="E46" s="117"/>
      <c r="F46" s="117"/>
      <c r="G46" s="117"/>
      <c r="H46" s="117"/>
      <c r="I46" s="117"/>
      <c r="J46" s="117"/>
      <c r="K46" s="21" t="str">
        <f t="shared" si="0"/>
        <v/>
      </c>
      <c r="L46" s="110" t="str">
        <f t="shared" si="1"/>
        <v/>
      </c>
      <c r="M46" s="81" t="str">
        <f t="shared" si="2"/>
        <v/>
      </c>
      <c r="N46" s="107" t="str">
        <f t="shared" si="3"/>
        <v/>
      </c>
      <c r="O46" s="126" t="str">
        <f t="shared" si="4"/>
        <v/>
      </c>
      <c r="P46" s="130" t="str">
        <f t="shared" si="5"/>
        <v/>
      </c>
      <c r="Q46" s="112" t="str">
        <f t="shared" si="6"/>
        <v/>
      </c>
      <c r="R46" s="22" t="str">
        <f t="shared" si="7"/>
        <v/>
      </c>
    </row>
    <row r="47" spans="2:18">
      <c r="B47" s="116"/>
      <c r="C47" s="117"/>
      <c r="D47" s="118"/>
      <c r="E47" s="117"/>
      <c r="F47" s="117"/>
      <c r="G47" s="117"/>
      <c r="H47" s="117"/>
      <c r="I47" s="117"/>
      <c r="J47" s="117"/>
      <c r="K47" s="21" t="str">
        <f t="shared" si="0"/>
        <v/>
      </c>
      <c r="L47" s="110" t="str">
        <f t="shared" si="1"/>
        <v/>
      </c>
      <c r="M47" s="81" t="str">
        <f t="shared" si="2"/>
        <v/>
      </c>
      <c r="N47" s="107" t="str">
        <f t="shared" si="3"/>
        <v/>
      </c>
      <c r="O47" s="126" t="str">
        <f t="shared" si="4"/>
        <v/>
      </c>
      <c r="P47" s="130" t="str">
        <f t="shared" si="5"/>
        <v/>
      </c>
      <c r="Q47" s="112" t="str">
        <f t="shared" si="6"/>
        <v/>
      </c>
      <c r="R47" s="22" t="str">
        <f t="shared" si="7"/>
        <v/>
      </c>
    </row>
    <row r="48" spans="2:18">
      <c r="B48" s="116"/>
      <c r="C48" s="117"/>
      <c r="D48" s="118"/>
      <c r="E48" s="117"/>
      <c r="F48" s="117"/>
      <c r="G48" s="117"/>
      <c r="H48" s="117"/>
      <c r="I48" s="117"/>
      <c r="J48" s="117"/>
      <c r="K48" s="21" t="str">
        <f t="shared" si="0"/>
        <v/>
      </c>
      <c r="L48" s="110" t="str">
        <f t="shared" si="1"/>
        <v/>
      </c>
      <c r="M48" s="81" t="str">
        <f t="shared" si="2"/>
        <v/>
      </c>
      <c r="N48" s="107" t="str">
        <f t="shared" si="3"/>
        <v/>
      </c>
      <c r="O48" s="126" t="str">
        <f t="shared" si="4"/>
        <v/>
      </c>
      <c r="P48" s="130" t="str">
        <f t="shared" si="5"/>
        <v/>
      </c>
      <c r="Q48" s="112" t="str">
        <f t="shared" si="6"/>
        <v/>
      </c>
      <c r="R48" s="22" t="str">
        <f t="shared" si="7"/>
        <v/>
      </c>
    </row>
    <row r="49" spans="2:18">
      <c r="B49" s="116"/>
      <c r="C49" s="117"/>
      <c r="D49" s="118"/>
      <c r="E49" s="117"/>
      <c r="F49" s="117"/>
      <c r="G49" s="117"/>
      <c r="H49" s="117"/>
      <c r="I49" s="117"/>
      <c r="J49" s="117"/>
      <c r="K49" s="21" t="str">
        <f t="shared" si="0"/>
        <v/>
      </c>
      <c r="L49" s="110" t="str">
        <f t="shared" si="1"/>
        <v/>
      </c>
      <c r="M49" s="81" t="str">
        <f t="shared" si="2"/>
        <v/>
      </c>
      <c r="N49" s="107" t="str">
        <f t="shared" si="3"/>
        <v/>
      </c>
      <c r="O49" s="126" t="str">
        <f t="shared" si="4"/>
        <v/>
      </c>
      <c r="P49" s="130" t="str">
        <f t="shared" si="5"/>
        <v/>
      </c>
      <c r="Q49" s="112" t="str">
        <f t="shared" si="6"/>
        <v/>
      </c>
      <c r="R49" s="22" t="str">
        <f t="shared" si="7"/>
        <v/>
      </c>
    </row>
    <row r="50" spans="2:18">
      <c r="B50" s="116"/>
      <c r="C50" s="117"/>
      <c r="D50" s="118"/>
      <c r="E50" s="117"/>
      <c r="F50" s="117"/>
      <c r="G50" s="117"/>
      <c r="H50" s="117"/>
      <c r="I50" s="117"/>
      <c r="J50" s="117"/>
      <c r="K50" s="21" t="str">
        <f t="shared" si="0"/>
        <v/>
      </c>
      <c r="L50" s="110" t="str">
        <f t="shared" si="1"/>
        <v/>
      </c>
      <c r="M50" s="81" t="str">
        <f t="shared" si="2"/>
        <v/>
      </c>
      <c r="N50" s="107" t="str">
        <f t="shared" si="3"/>
        <v/>
      </c>
      <c r="O50" s="126" t="str">
        <f t="shared" si="4"/>
        <v/>
      </c>
      <c r="P50" s="130" t="str">
        <f t="shared" si="5"/>
        <v/>
      </c>
      <c r="Q50" s="112" t="str">
        <f t="shared" si="6"/>
        <v/>
      </c>
      <c r="R50" s="22" t="str">
        <f t="shared" si="7"/>
        <v/>
      </c>
    </row>
    <row r="51" spans="2:18">
      <c r="B51" s="116"/>
      <c r="C51" s="117"/>
      <c r="D51" s="118"/>
      <c r="E51" s="117"/>
      <c r="F51" s="117"/>
      <c r="G51" s="117"/>
      <c r="H51" s="117"/>
      <c r="I51" s="117"/>
      <c r="J51" s="117"/>
      <c r="K51" s="21" t="str">
        <f t="shared" si="0"/>
        <v/>
      </c>
      <c r="L51" s="110" t="str">
        <f t="shared" si="1"/>
        <v/>
      </c>
      <c r="M51" s="81" t="str">
        <f t="shared" si="2"/>
        <v/>
      </c>
      <c r="N51" s="107" t="str">
        <f t="shared" si="3"/>
        <v/>
      </c>
      <c r="O51" s="126" t="str">
        <f t="shared" si="4"/>
        <v/>
      </c>
      <c r="P51" s="130" t="str">
        <f t="shared" si="5"/>
        <v/>
      </c>
      <c r="Q51" s="112" t="str">
        <f t="shared" si="6"/>
        <v/>
      </c>
      <c r="R51" s="22" t="str">
        <f t="shared" si="7"/>
        <v/>
      </c>
    </row>
    <row r="52" spans="2:18">
      <c r="B52" s="116"/>
      <c r="C52" s="117"/>
      <c r="D52" s="118"/>
      <c r="E52" s="117"/>
      <c r="F52" s="117"/>
      <c r="G52" s="117"/>
      <c r="H52" s="117"/>
      <c r="I52" s="117"/>
      <c r="J52" s="117"/>
      <c r="K52" s="21" t="str">
        <f t="shared" si="0"/>
        <v/>
      </c>
      <c r="L52" s="110" t="str">
        <f t="shared" si="1"/>
        <v/>
      </c>
      <c r="M52" s="81" t="str">
        <f t="shared" si="2"/>
        <v/>
      </c>
      <c r="N52" s="107" t="str">
        <f t="shared" si="3"/>
        <v/>
      </c>
      <c r="O52" s="126" t="str">
        <f t="shared" si="4"/>
        <v/>
      </c>
      <c r="P52" s="130" t="str">
        <f t="shared" si="5"/>
        <v/>
      </c>
      <c r="Q52" s="112" t="str">
        <f t="shared" si="6"/>
        <v/>
      </c>
      <c r="R52" s="22" t="str">
        <f t="shared" si="7"/>
        <v/>
      </c>
    </row>
    <row r="53" spans="2:18">
      <c r="B53" s="116"/>
      <c r="C53" s="117"/>
      <c r="D53" s="118"/>
      <c r="E53" s="117"/>
      <c r="F53" s="117"/>
      <c r="G53" s="117"/>
      <c r="H53" s="117"/>
      <c r="I53" s="117"/>
      <c r="J53" s="117"/>
      <c r="K53" s="21" t="str">
        <f t="shared" si="0"/>
        <v/>
      </c>
      <c r="L53" s="110" t="str">
        <f t="shared" si="1"/>
        <v/>
      </c>
      <c r="M53" s="81" t="str">
        <f t="shared" si="2"/>
        <v/>
      </c>
      <c r="N53" s="107" t="str">
        <f t="shared" si="3"/>
        <v/>
      </c>
      <c r="O53" s="126" t="str">
        <f t="shared" si="4"/>
        <v/>
      </c>
      <c r="P53" s="130" t="str">
        <f t="shared" si="5"/>
        <v/>
      </c>
      <c r="Q53" s="112" t="str">
        <f t="shared" si="6"/>
        <v/>
      </c>
      <c r="R53" s="22" t="str">
        <f t="shared" si="7"/>
        <v/>
      </c>
    </row>
    <row r="54" spans="2:18">
      <c r="B54" s="116"/>
      <c r="C54" s="117"/>
      <c r="D54" s="118"/>
      <c r="E54" s="117"/>
      <c r="F54" s="117"/>
      <c r="G54" s="117"/>
      <c r="H54" s="117"/>
      <c r="I54" s="117"/>
      <c r="J54" s="117"/>
      <c r="K54" s="21" t="str">
        <f t="shared" si="0"/>
        <v/>
      </c>
      <c r="L54" s="110" t="str">
        <f t="shared" si="1"/>
        <v/>
      </c>
      <c r="M54" s="81" t="str">
        <f t="shared" si="2"/>
        <v/>
      </c>
      <c r="N54" s="107" t="str">
        <f t="shared" si="3"/>
        <v/>
      </c>
      <c r="O54" s="126" t="str">
        <f t="shared" si="4"/>
        <v/>
      </c>
      <c r="P54" s="130" t="str">
        <f t="shared" si="5"/>
        <v/>
      </c>
      <c r="Q54" s="112" t="str">
        <f t="shared" si="6"/>
        <v/>
      </c>
      <c r="R54" s="22" t="str">
        <f t="shared" si="7"/>
        <v/>
      </c>
    </row>
    <row r="55" spans="2:18">
      <c r="B55" s="116"/>
      <c r="C55" s="117"/>
      <c r="D55" s="118"/>
      <c r="E55" s="117"/>
      <c r="F55" s="117"/>
      <c r="G55" s="117"/>
      <c r="H55" s="117"/>
      <c r="I55" s="117"/>
      <c r="J55" s="117"/>
      <c r="K55" s="21" t="str">
        <f t="shared" si="0"/>
        <v/>
      </c>
      <c r="L55" s="110" t="str">
        <f t="shared" si="1"/>
        <v/>
      </c>
      <c r="M55" s="81" t="str">
        <f t="shared" si="2"/>
        <v/>
      </c>
      <c r="N55" s="107" t="str">
        <f t="shared" si="3"/>
        <v/>
      </c>
      <c r="O55" s="126" t="str">
        <f t="shared" si="4"/>
        <v/>
      </c>
      <c r="P55" s="130" t="str">
        <f t="shared" si="5"/>
        <v/>
      </c>
      <c r="Q55" s="112" t="str">
        <f t="shared" si="6"/>
        <v/>
      </c>
      <c r="R55" s="22" t="str">
        <f t="shared" si="7"/>
        <v/>
      </c>
    </row>
    <row r="56" spans="2:18">
      <c r="B56" s="116"/>
      <c r="C56" s="117"/>
      <c r="D56" s="118"/>
      <c r="E56" s="117"/>
      <c r="F56" s="117"/>
      <c r="G56" s="117"/>
      <c r="H56" s="117"/>
      <c r="I56" s="117"/>
      <c r="J56" s="117"/>
      <c r="K56" s="21" t="str">
        <f t="shared" si="0"/>
        <v/>
      </c>
      <c r="L56" s="110" t="str">
        <f t="shared" si="1"/>
        <v/>
      </c>
      <c r="M56" s="81" t="str">
        <f t="shared" si="2"/>
        <v/>
      </c>
      <c r="N56" s="107" t="str">
        <f t="shared" si="3"/>
        <v/>
      </c>
      <c r="O56" s="126" t="str">
        <f t="shared" si="4"/>
        <v/>
      </c>
      <c r="P56" s="130" t="str">
        <f t="shared" si="5"/>
        <v/>
      </c>
      <c r="Q56" s="112" t="str">
        <f t="shared" si="6"/>
        <v/>
      </c>
      <c r="R56" s="22" t="str">
        <f t="shared" si="7"/>
        <v/>
      </c>
    </row>
    <row r="57" spans="2:18">
      <c r="B57" s="116"/>
      <c r="C57" s="117"/>
      <c r="D57" s="118"/>
      <c r="E57" s="117"/>
      <c r="F57" s="117"/>
      <c r="G57" s="117"/>
      <c r="H57" s="117"/>
      <c r="I57" s="117"/>
      <c r="J57" s="117"/>
      <c r="K57" s="21" t="str">
        <f t="shared" si="0"/>
        <v/>
      </c>
      <c r="L57" s="110" t="str">
        <f t="shared" si="1"/>
        <v/>
      </c>
      <c r="M57" s="81" t="str">
        <f t="shared" si="2"/>
        <v/>
      </c>
      <c r="N57" s="107" t="str">
        <f t="shared" si="3"/>
        <v/>
      </c>
      <c r="O57" s="126" t="str">
        <f t="shared" si="4"/>
        <v/>
      </c>
      <c r="P57" s="130" t="str">
        <f t="shared" si="5"/>
        <v/>
      </c>
      <c r="Q57" s="112" t="str">
        <f t="shared" si="6"/>
        <v/>
      </c>
      <c r="R57" s="22" t="str">
        <f t="shared" si="7"/>
        <v/>
      </c>
    </row>
    <row r="58" spans="2:18">
      <c r="B58" s="116"/>
      <c r="C58" s="117"/>
      <c r="D58" s="118"/>
      <c r="E58" s="117"/>
      <c r="F58" s="117"/>
      <c r="G58" s="117"/>
      <c r="H58" s="117"/>
      <c r="I58" s="117"/>
      <c r="J58" s="117"/>
      <c r="K58" s="21" t="str">
        <f t="shared" si="0"/>
        <v/>
      </c>
      <c r="L58" s="110" t="str">
        <f t="shared" si="1"/>
        <v/>
      </c>
      <c r="M58" s="81" t="str">
        <f t="shared" si="2"/>
        <v/>
      </c>
      <c r="N58" s="107" t="str">
        <f t="shared" si="3"/>
        <v/>
      </c>
      <c r="O58" s="126" t="str">
        <f t="shared" si="4"/>
        <v/>
      </c>
      <c r="P58" s="130" t="str">
        <f t="shared" si="5"/>
        <v/>
      </c>
      <c r="Q58" s="112" t="str">
        <f t="shared" si="6"/>
        <v/>
      </c>
      <c r="R58" s="22" t="str">
        <f t="shared" si="7"/>
        <v/>
      </c>
    </row>
    <row r="59" spans="2:18">
      <c r="B59" s="116"/>
      <c r="C59" s="117"/>
      <c r="D59" s="118"/>
      <c r="E59" s="117"/>
      <c r="F59" s="117"/>
      <c r="G59" s="117"/>
      <c r="H59" s="117"/>
      <c r="I59" s="117"/>
      <c r="J59" s="117"/>
      <c r="K59" s="21" t="str">
        <f t="shared" si="0"/>
        <v/>
      </c>
      <c r="L59" s="110" t="str">
        <f t="shared" si="1"/>
        <v/>
      </c>
      <c r="M59" s="81" t="str">
        <f t="shared" si="2"/>
        <v/>
      </c>
      <c r="N59" s="107" t="str">
        <f t="shared" si="3"/>
        <v/>
      </c>
      <c r="O59" s="126" t="str">
        <f t="shared" si="4"/>
        <v/>
      </c>
      <c r="P59" s="130" t="str">
        <f t="shared" si="5"/>
        <v/>
      </c>
      <c r="Q59" s="112" t="str">
        <f t="shared" si="6"/>
        <v/>
      </c>
      <c r="R59" s="22" t="str">
        <f t="shared" si="7"/>
        <v/>
      </c>
    </row>
    <row r="60" spans="2:18">
      <c r="B60" s="116"/>
      <c r="C60" s="117"/>
      <c r="D60" s="118"/>
      <c r="E60" s="117"/>
      <c r="F60" s="117"/>
      <c r="G60" s="117"/>
      <c r="H60" s="117"/>
      <c r="I60" s="117"/>
      <c r="J60" s="117"/>
      <c r="K60" s="21" t="str">
        <f t="shared" si="0"/>
        <v/>
      </c>
      <c r="L60" s="110" t="str">
        <f t="shared" si="1"/>
        <v/>
      </c>
      <c r="M60" s="81" t="str">
        <f t="shared" si="2"/>
        <v/>
      </c>
      <c r="N60" s="107" t="str">
        <f t="shared" si="3"/>
        <v/>
      </c>
      <c r="O60" s="126" t="str">
        <f t="shared" si="4"/>
        <v/>
      </c>
      <c r="P60" s="130" t="str">
        <f t="shared" si="5"/>
        <v/>
      </c>
      <c r="Q60" s="112" t="str">
        <f t="shared" si="6"/>
        <v/>
      </c>
      <c r="R60" s="22" t="str">
        <f t="shared" si="7"/>
        <v/>
      </c>
    </row>
    <row r="61" spans="2:18">
      <c r="B61" s="116"/>
      <c r="C61" s="117"/>
      <c r="D61" s="118"/>
      <c r="E61" s="117"/>
      <c r="F61" s="117"/>
      <c r="G61" s="117"/>
      <c r="H61" s="117"/>
      <c r="I61" s="117"/>
      <c r="J61" s="117"/>
      <c r="K61" s="21" t="str">
        <f t="shared" si="0"/>
        <v/>
      </c>
      <c r="L61" s="110" t="str">
        <f t="shared" si="1"/>
        <v/>
      </c>
      <c r="M61" s="81" t="str">
        <f t="shared" si="2"/>
        <v/>
      </c>
      <c r="N61" s="107" t="str">
        <f t="shared" si="3"/>
        <v/>
      </c>
      <c r="O61" s="126" t="str">
        <f t="shared" si="4"/>
        <v/>
      </c>
      <c r="P61" s="130" t="str">
        <f t="shared" si="5"/>
        <v/>
      </c>
      <c r="Q61" s="112" t="str">
        <f t="shared" si="6"/>
        <v/>
      </c>
      <c r="R61" s="22" t="str">
        <f t="shared" si="7"/>
        <v/>
      </c>
    </row>
    <row r="62" spans="2:18">
      <c r="B62" s="116"/>
      <c r="C62" s="117"/>
      <c r="D62" s="118"/>
      <c r="E62" s="117"/>
      <c r="F62" s="117"/>
      <c r="G62" s="117"/>
      <c r="H62" s="117"/>
      <c r="I62" s="117"/>
      <c r="J62" s="117"/>
      <c r="K62" s="21" t="str">
        <f t="shared" si="0"/>
        <v/>
      </c>
      <c r="L62" s="110" t="str">
        <f t="shared" si="1"/>
        <v/>
      </c>
      <c r="M62" s="81" t="str">
        <f t="shared" si="2"/>
        <v/>
      </c>
      <c r="N62" s="107" t="str">
        <f t="shared" si="3"/>
        <v/>
      </c>
      <c r="O62" s="126" t="str">
        <f t="shared" si="4"/>
        <v/>
      </c>
      <c r="P62" s="130" t="str">
        <f t="shared" si="5"/>
        <v/>
      </c>
      <c r="Q62" s="112" t="str">
        <f t="shared" si="6"/>
        <v/>
      </c>
      <c r="R62" s="22" t="str">
        <f t="shared" si="7"/>
        <v/>
      </c>
    </row>
    <row r="63" spans="2:18">
      <c r="B63" s="116"/>
      <c r="C63" s="117"/>
      <c r="D63" s="118"/>
      <c r="E63" s="117"/>
      <c r="F63" s="117"/>
      <c r="G63" s="117"/>
      <c r="H63" s="117"/>
      <c r="I63" s="117"/>
      <c r="J63" s="117"/>
      <c r="K63" s="21" t="str">
        <f t="shared" si="0"/>
        <v/>
      </c>
      <c r="L63" s="110" t="str">
        <f t="shared" si="1"/>
        <v/>
      </c>
      <c r="M63" s="81" t="str">
        <f t="shared" si="2"/>
        <v/>
      </c>
      <c r="N63" s="107" t="str">
        <f t="shared" si="3"/>
        <v/>
      </c>
      <c r="O63" s="126" t="str">
        <f t="shared" si="4"/>
        <v/>
      </c>
      <c r="P63" s="130" t="str">
        <f t="shared" si="5"/>
        <v/>
      </c>
      <c r="Q63" s="112" t="str">
        <f t="shared" si="6"/>
        <v/>
      </c>
      <c r="R63" s="22" t="str">
        <f t="shared" si="7"/>
        <v/>
      </c>
    </row>
    <row r="64" spans="2:18">
      <c r="B64" s="116"/>
      <c r="C64" s="117"/>
      <c r="D64" s="118"/>
      <c r="E64" s="117"/>
      <c r="F64" s="117"/>
      <c r="G64" s="117"/>
      <c r="H64" s="117"/>
      <c r="I64" s="117"/>
      <c r="J64" s="117"/>
      <c r="K64" s="21" t="str">
        <f t="shared" si="0"/>
        <v/>
      </c>
      <c r="L64" s="110" t="str">
        <f t="shared" si="1"/>
        <v/>
      </c>
      <c r="M64" s="81" t="str">
        <f t="shared" si="2"/>
        <v/>
      </c>
      <c r="N64" s="107" t="str">
        <f t="shared" si="3"/>
        <v/>
      </c>
      <c r="O64" s="126" t="str">
        <f t="shared" si="4"/>
        <v/>
      </c>
      <c r="P64" s="130" t="str">
        <f t="shared" si="5"/>
        <v/>
      </c>
      <c r="Q64" s="112" t="str">
        <f t="shared" si="6"/>
        <v/>
      </c>
      <c r="R64" s="22" t="str">
        <f t="shared" si="7"/>
        <v/>
      </c>
    </row>
    <row r="65" spans="2:18">
      <c r="B65" s="116"/>
      <c r="C65" s="117"/>
      <c r="D65" s="118"/>
      <c r="E65" s="117"/>
      <c r="F65" s="117"/>
      <c r="G65" s="117"/>
      <c r="H65" s="117"/>
      <c r="I65" s="117"/>
      <c r="J65" s="117"/>
      <c r="K65" s="21" t="str">
        <f t="shared" si="0"/>
        <v/>
      </c>
      <c r="L65" s="110" t="str">
        <f t="shared" si="1"/>
        <v/>
      </c>
      <c r="M65" s="81" t="str">
        <f t="shared" si="2"/>
        <v/>
      </c>
      <c r="N65" s="107" t="str">
        <f t="shared" si="3"/>
        <v/>
      </c>
      <c r="O65" s="126" t="str">
        <f t="shared" si="4"/>
        <v/>
      </c>
      <c r="P65" s="130" t="str">
        <f t="shared" si="5"/>
        <v/>
      </c>
      <c r="Q65" s="112" t="str">
        <f t="shared" si="6"/>
        <v/>
      </c>
      <c r="R65" s="22" t="str">
        <f t="shared" si="7"/>
        <v/>
      </c>
    </row>
    <row r="66" spans="2:18">
      <c r="B66" s="116"/>
      <c r="C66" s="117"/>
      <c r="D66" s="118"/>
      <c r="E66" s="117"/>
      <c r="F66" s="117"/>
      <c r="G66" s="117"/>
      <c r="H66" s="117"/>
      <c r="I66" s="117"/>
      <c r="J66" s="117"/>
      <c r="K66" s="21" t="str">
        <f t="shared" si="0"/>
        <v/>
      </c>
      <c r="L66" s="110" t="str">
        <f t="shared" si="1"/>
        <v/>
      </c>
      <c r="M66" s="81" t="str">
        <f t="shared" si="2"/>
        <v/>
      </c>
      <c r="N66" s="107" t="str">
        <f t="shared" si="3"/>
        <v/>
      </c>
      <c r="O66" s="126" t="str">
        <f t="shared" si="4"/>
        <v/>
      </c>
      <c r="P66" s="130" t="str">
        <f t="shared" si="5"/>
        <v/>
      </c>
      <c r="Q66" s="112" t="str">
        <f t="shared" si="6"/>
        <v/>
      </c>
      <c r="R66" s="22" t="str">
        <f t="shared" si="7"/>
        <v/>
      </c>
    </row>
    <row r="67" spans="2:18">
      <c r="B67" s="116"/>
      <c r="C67" s="117"/>
      <c r="D67" s="118"/>
      <c r="E67" s="117"/>
      <c r="F67" s="117"/>
      <c r="G67" s="117"/>
      <c r="H67" s="117"/>
      <c r="I67" s="117"/>
      <c r="J67" s="117"/>
      <c r="K67" s="21" t="str">
        <f t="shared" si="0"/>
        <v/>
      </c>
      <c r="L67" s="110" t="str">
        <f t="shared" si="1"/>
        <v/>
      </c>
      <c r="M67" s="81" t="str">
        <f t="shared" si="2"/>
        <v/>
      </c>
      <c r="N67" s="107" t="str">
        <f t="shared" si="3"/>
        <v/>
      </c>
      <c r="O67" s="126" t="str">
        <f t="shared" si="4"/>
        <v/>
      </c>
      <c r="P67" s="130" t="str">
        <f t="shared" si="5"/>
        <v/>
      </c>
      <c r="Q67" s="112" t="str">
        <f t="shared" si="6"/>
        <v/>
      </c>
      <c r="R67" s="22" t="str">
        <f t="shared" si="7"/>
        <v/>
      </c>
    </row>
    <row r="68" spans="2:18">
      <c r="B68" s="116"/>
      <c r="C68" s="117"/>
      <c r="D68" s="118"/>
      <c r="E68" s="117"/>
      <c r="F68" s="117"/>
      <c r="G68" s="117"/>
      <c r="H68" s="117"/>
      <c r="I68" s="117"/>
      <c r="J68" s="117"/>
      <c r="K68" s="21" t="str">
        <f t="shared" ref="K68:K131" si="8">IF($Q68="OK",IF($E68="Palette bois","2 - Autre (Regroupement / Transport)","1 - Vente"),"")</f>
        <v/>
      </c>
      <c r="L68" s="110" t="str">
        <f t="shared" ref="L68:L131" si="9">IF($Q68&lt;&gt;"OK","",IF($E68="IBC / GRV","Sans objet",INDEX(Ref_Poids,MATCH($R68,Ref_Codes,0))))</f>
        <v/>
      </c>
      <c r="M68" s="81" t="str">
        <f t="shared" ref="M68:M131" si="10">IF(OR($Q68&lt;&gt;"OK",$E68="IBC / GRV"),"",$J68*$L68)</f>
        <v/>
      </c>
      <c r="N68" s="107" t="str">
        <f t="shared" ref="N68:N131" si="11">IF($Q68="OK",INDEX(Ref_Tarif,MATCH($R68,Ref_Codes,0)),"")</f>
        <v/>
      </c>
      <c r="O68" s="126" t="str">
        <f t="shared" ref="O68:O131" si="12">IF($Q68="OK",$J68*$N68,"")</f>
        <v/>
      </c>
      <c r="P68" s="130" t="str">
        <f t="shared" ref="P68:P131" si="13">IF($Q68="OK",$R68,"")</f>
        <v/>
      </c>
      <c r="Q68" s="112" t="str">
        <f t="shared" ref="Q68:Q131" si="14">IF(COUNTA($E68:$J68)=0,"",IF(ISNA(MATCH($E68,L_Famille,0)),"Famille d'emballage à sélectionner dans la liste",IF(AND($E68="Palette bois",$F68=INDEX(L_PAL_Format,6)),"Palette &gt; 3 m² : à déclarer au poids réel dans l'onglet Matrice EPRO Essentielle",IF(OR($F68="",$G68="",$I68="",$J68="",AND($E68="Palette bois",$H68="")),"Ligne incomplète : renseigner tous les champs obligatoires (*)",IF(OR(ISNA(MATCH($F68,CHOOSE(MATCH($E68,L_Famille,0),L_IBC_Format,L_BB_Format,L_PAL_Format),0)),ISNA(MATCH($G68,CHOOSE(MATCH($E68,L_Famille,0),L_IBC_Carac,L_BB_Carac,L_PAL_Carac),0)),ISNA(MATCH($I68,L_Usage3,0)),AND($E68="Palette bois",ISNA(MATCH($H68,L_PAL_Dosseret,0)))),"Valeur incohérente avec la famille : re-sélectionner dans les listes",IF(NOT(ISNUMBER($J68)),"Nombre d'unités : saisir un nombre entier ≥ 1",IF(OR($J68&lt;1,$J68&lt;&gt;INT($J68)),"Nombre d'unités : saisir un nombre entier ≥ 1",IF(ISNA(MATCH($R68,Ref_Codes,0)),"Combinaison non prévue au barème Twiice 2027","OK"))))))))</f>
        <v/>
      </c>
      <c r="R68" s="22" t="str">
        <f t="shared" ref="R68:R131" si="15">IF(OR($E68="",$F68="",$G68="",$I68=""),"",IFERROR(IF($E68="IBC / GRV","1"&amp;LEFT($F68,2)&amp;LEFT($I68,1)&amp;LEFT($G68,1)&amp;"00",IF($E68="Big Bag","1"&amp;(89+2*MATCH($F68,L_BB_Format,0)+IF($G68=INDEX(L_BB_Carac,2),1,0))&amp;LEFT($I68,1)&amp;"000",IF($E68="Palette bois","2"&amp;(10+MATCH($F68,L_PAL_Format,0))&amp;LEFT($I68,1)&amp;LEFT($G68,1)&amp;IF($H68=INDEX(L_PAL_Dosseret,2),"11","00"),""))),""))</f>
        <v/>
      </c>
    </row>
    <row r="69" spans="2:18">
      <c r="B69" s="116"/>
      <c r="C69" s="117"/>
      <c r="D69" s="118"/>
      <c r="E69" s="117"/>
      <c r="F69" s="117"/>
      <c r="G69" s="117"/>
      <c r="H69" s="117"/>
      <c r="I69" s="117"/>
      <c r="J69" s="117"/>
      <c r="K69" s="21" t="str">
        <f t="shared" si="8"/>
        <v/>
      </c>
      <c r="L69" s="110" t="str">
        <f t="shared" si="9"/>
        <v/>
      </c>
      <c r="M69" s="81" t="str">
        <f t="shared" si="10"/>
        <v/>
      </c>
      <c r="N69" s="107" t="str">
        <f t="shared" si="11"/>
        <v/>
      </c>
      <c r="O69" s="126" t="str">
        <f t="shared" si="12"/>
        <v/>
      </c>
      <c r="P69" s="130" t="str">
        <f t="shared" si="13"/>
        <v/>
      </c>
      <c r="Q69" s="112" t="str">
        <f t="shared" si="14"/>
        <v/>
      </c>
      <c r="R69" s="22" t="str">
        <f t="shared" si="15"/>
        <v/>
      </c>
    </row>
    <row r="70" spans="2:18">
      <c r="B70" s="116"/>
      <c r="C70" s="117"/>
      <c r="D70" s="118"/>
      <c r="E70" s="117"/>
      <c r="F70" s="117"/>
      <c r="G70" s="117"/>
      <c r="H70" s="117"/>
      <c r="I70" s="117"/>
      <c r="J70" s="117"/>
      <c r="K70" s="21" t="str">
        <f t="shared" si="8"/>
        <v/>
      </c>
      <c r="L70" s="110" t="str">
        <f t="shared" si="9"/>
        <v/>
      </c>
      <c r="M70" s="81" t="str">
        <f t="shared" si="10"/>
        <v/>
      </c>
      <c r="N70" s="107" t="str">
        <f t="shared" si="11"/>
        <v/>
      </c>
      <c r="O70" s="126" t="str">
        <f t="shared" si="12"/>
        <v/>
      </c>
      <c r="P70" s="130" t="str">
        <f t="shared" si="13"/>
        <v/>
      </c>
      <c r="Q70" s="112" t="str">
        <f t="shared" si="14"/>
        <v/>
      </c>
      <c r="R70" s="22" t="str">
        <f t="shared" si="15"/>
        <v/>
      </c>
    </row>
    <row r="71" spans="2:18">
      <c r="B71" s="116"/>
      <c r="C71" s="117"/>
      <c r="D71" s="118"/>
      <c r="E71" s="117"/>
      <c r="F71" s="117"/>
      <c r="G71" s="117"/>
      <c r="H71" s="117"/>
      <c r="I71" s="117"/>
      <c r="J71" s="117"/>
      <c r="K71" s="21" t="str">
        <f t="shared" si="8"/>
        <v/>
      </c>
      <c r="L71" s="110" t="str">
        <f t="shared" si="9"/>
        <v/>
      </c>
      <c r="M71" s="81" t="str">
        <f t="shared" si="10"/>
        <v/>
      </c>
      <c r="N71" s="107" t="str">
        <f t="shared" si="11"/>
        <v/>
      </c>
      <c r="O71" s="126" t="str">
        <f t="shared" si="12"/>
        <v/>
      </c>
      <c r="P71" s="130" t="str">
        <f t="shared" si="13"/>
        <v/>
      </c>
      <c r="Q71" s="112" t="str">
        <f t="shared" si="14"/>
        <v/>
      </c>
      <c r="R71" s="22" t="str">
        <f t="shared" si="15"/>
        <v/>
      </c>
    </row>
    <row r="72" spans="2:18">
      <c r="B72" s="116"/>
      <c r="C72" s="117"/>
      <c r="D72" s="118"/>
      <c r="E72" s="117"/>
      <c r="F72" s="117"/>
      <c r="G72" s="117"/>
      <c r="H72" s="117"/>
      <c r="I72" s="117"/>
      <c r="J72" s="117"/>
      <c r="K72" s="21" t="str">
        <f t="shared" si="8"/>
        <v/>
      </c>
      <c r="L72" s="110" t="str">
        <f t="shared" si="9"/>
        <v/>
      </c>
      <c r="M72" s="81" t="str">
        <f t="shared" si="10"/>
        <v/>
      </c>
      <c r="N72" s="107" t="str">
        <f t="shared" si="11"/>
        <v/>
      </c>
      <c r="O72" s="126" t="str">
        <f t="shared" si="12"/>
        <v/>
      </c>
      <c r="P72" s="130" t="str">
        <f t="shared" si="13"/>
        <v/>
      </c>
      <c r="Q72" s="112" t="str">
        <f t="shared" si="14"/>
        <v/>
      </c>
      <c r="R72" s="22" t="str">
        <f t="shared" si="15"/>
        <v/>
      </c>
    </row>
    <row r="73" spans="2:18">
      <c r="B73" s="116"/>
      <c r="C73" s="117"/>
      <c r="D73" s="118"/>
      <c r="E73" s="117"/>
      <c r="F73" s="117"/>
      <c r="G73" s="117"/>
      <c r="H73" s="117"/>
      <c r="I73" s="117"/>
      <c r="J73" s="117"/>
      <c r="K73" s="21" t="str">
        <f t="shared" si="8"/>
        <v/>
      </c>
      <c r="L73" s="110" t="str">
        <f t="shared" si="9"/>
        <v/>
      </c>
      <c r="M73" s="81" t="str">
        <f t="shared" si="10"/>
        <v/>
      </c>
      <c r="N73" s="107" t="str">
        <f t="shared" si="11"/>
        <v/>
      </c>
      <c r="O73" s="126" t="str">
        <f t="shared" si="12"/>
        <v/>
      </c>
      <c r="P73" s="130" t="str">
        <f t="shared" si="13"/>
        <v/>
      </c>
      <c r="Q73" s="112" t="str">
        <f t="shared" si="14"/>
        <v/>
      </c>
      <c r="R73" s="22" t="str">
        <f t="shared" si="15"/>
        <v/>
      </c>
    </row>
    <row r="74" spans="2:18">
      <c r="B74" s="116"/>
      <c r="C74" s="117"/>
      <c r="D74" s="118"/>
      <c r="E74" s="117"/>
      <c r="F74" s="117"/>
      <c r="G74" s="117"/>
      <c r="H74" s="117"/>
      <c r="I74" s="117"/>
      <c r="J74" s="117"/>
      <c r="K74" s="21" t="str">
        <f t="shared" si="8"/>
        <v/>
      </c>
      <c r="L74" s="110" t="str">
        <f t="shared" si="9"/>
        <v/>
      </c>
      <c r="M74" s="81" t="str">
        <f t="shared" si="10"/>
        <v/>
      </c>
      <c r="N74" s="107" t="str">
        <f t="shared" si="11"/>
        <v/>
      </c>
      <c r="O74" s="126" t="str">
        <f t="shared" si="12"/>
        <v/>
      </c>
      <c r="P74" s="130" t="str">
        <f t="shared" si="13"/>
        <v/>
      </c>
      <c r="Q74" s="112" t="str">
        <f t="shared" si="14"/>
        <v/>
      </c>
      <c r="R74" s="22" t="str">
        <f t="shared" si="15"/>
        <v/>
      </c>
    </row>
    <row r="75" spans="2:18">
      <c r="B75" s="116"/>
      <c r="C75" s="117"/>
      <c r="D75" s="118"/>
      <c r="E75" s="117"/>
      <c r="F75" s="117"/>
      <c r="G75" s="117"/>
      <c r="H75" s="117"/>
      <c r="I75" s="117"/>
      <c r="J75" s="117"/>
      <c r="K75" s="21" t="str">
        <f t="shared" si="8"/>
        <v/>
      </c>
      <c r="L75" s="110" t="str">
        <f t="shared" si="9"/>
        <v/>
      </c>
      <c r="M75" s="81" t="str">
        <f t="shared" si="10"/>
        <v/>
      </c>
      <c r="N75" s="107" t="str">
        <f t="shared" si="11"/>
        <v/>
      </c>
      <c r="O75" s="126" t="str">
        <f t="shared" si="12"/>
        <v/>
      </c>
      <c r="P75" s="130" t="str">
        <f t="shared" si="13"/>
        <v/>
      </c>
      <c r="Q75" s="112" t="str">
        <f t="shared" si="14"/>
        <v/>
      </c>
      <c r="R75" s="22" t="str">
        <f t="shared" si="15"/>
        <v/>
      </c>
    </row>
    <row r="76" spans="2:18">
      <c r="B76" s="116"/>
      <c r="C76" s="117"/>
      <c r="D76" s="118"/>
      <c r="E76" s="117"/>
      <c r="F76" s="117"/>
      <c r="G76" s="117"/>
      <c r="H76" s="117"/>
      <c r="I76" s="117"/>
      <c r="J76" s="117"/>
      <c r="K76" s="21" t="str">
        <f t="shared" si="8"/>
        <v/>
      </c>
      <c r="L76" s="110" t="str">
        <f t="shared" si="9"/>
        <v/>
      </c>
      <c r="M76" s="81" t="str">
        <f t="shared" si="10"/>
        <v/>
      </c>
      <c r="N76" s="107" t="str">
        <f t="shared" si="11"/>
        <v/>
      </c>
      <c r="O76" s="126" t="str">
        <f t="shared" si="12"/>
        <v/>
      </c>
      <c r="P76" s="130" t="str">
        <f t="shared" si="13"/>
        <v/>
      </c>
      <c r="Q76" s="112" t="str">
        <f t="shared" si="14"/>
        <v/>
      </c>
      <c r="R76" s="22" t="str">
        <f t="shared" si="15"/>
        <v/>
      </c>
    </row>
    <row r="77" spans="2:18">
      <c r="B77" s="116"/>
      <c r="C77" s="117"/>
      <c r="D77" s="118"/>
      <c r="E77" s="117"/>
      <c r="F77" s="117"/>
      <c r="G77" s="117"/>
      <c r="H77" s="117"/>
      <c r="I77" s="117"/>
      <c r="J77" s="117"/>
      <c r="K77" s="21" t="str">
        <f t="shared" si="8"/>
        <v/>
      </c>
      <c r="L77" s="110" t="str">
        <f t="shared" si="9"/>
        <v/>
      </c>
      <c r="M77" s="81" t="str">
        <f t="shared" si="10"/>
        <v/>
      </c>
      <c r="N77" s="107" t="str">
        <f t="shared" si="11"/>
        <v/>
      </c>
      <c r="O77" s="126" t="str">
        <f t="shared" si="12"/>
        <v/>
      </c>
      <c r="P77" s="130" t="str">
        <f t="shared" si="13"/>
        <v/>
      </c>
      <c r="Q77" s="112" t="str">
        <f t="shared" si="14"/>
        <v/>
      </c>
      <c r="R77" s="22" t="str">
        <f t="shared" si="15"/>
        <v/>
      </c>
    </row>
    <row r="78" spans="2:18">
      <c r="B78" s="116"/>
      <c r="C78" s="117"/>
      <c r="D78" s="118"/>
      <c r="E78" s="117"/>
      <c r="F78" s="117"/>
      <c r="G78" s="117"/>
      <c r="H78" s="117"/>
      <c r="I78" s="117"/>
      <c r="J78" s="117"/>
      <c r="K78" s="21" t="str">
        <f t="shared" si="8"/>
        <v/>
      </c>
      <c r="L78" s="110" t="str">
        <f t="shared" si="9"/>
        <v/>
      </c>
      <c r="M78" s="81" t="str">
        <f t="shared" si="10"/>
        <v/>
      </c>
      <c r="N78" s="107" t="str">
        <f t="shared" si="11"/>
        <v/>
      </c>
      <c r="O78" s="126" t="str">
        <f t="shared" si="12"/>
        <v/>
      </c>
      <c r="P78" s="130" t="str">
        <f t="shared" si="13"/>
        <v/>
      </c>
      <c r="Q78" s="112" t="str">
        <f t="shared" si="14"/>
        <v/>
      </c>
      <c r="R78" s="22" t="str">
        <f t="shared" si="15"/>
        <v/>
      </c>
    </row>
    <row r="79" spans="2:18">
      <c r="B79" s="116"/>
      <c r="C79" s="117"/>
      <c r="D79" s="118"/>
      <c r="E79" s="117"/>
      <c r="F79" s="117"/>
      <c r="G79" s="117"/>
      <c r="H79" s="117"/>
      <c r="I79" s="117"/>
      <c r="J79" s="117"/>
      <c r="K79" s="21" t="str">
        <f t="shared" si="8"/>
        <v/>
      </c>
      <c r="L79" s="110" t="str">
        <f t="shared" si="9"/>
        <v/>
      </c>
      <c r="M79" s="81" t="str">
        <f t="shared" si="10"/>
        <v/>
      </c>
      <c r="N79" s="107" t="str">
        <f t="shared" si="11"/>
        <v/>
      </c>
      <c r="O79" s="126" t="str">
        <f t="shared" si="12"/>
        <v/>
      </c>
      <c r="P79" s="130" t="str">
        <f t="shared" si="13"/>
        <v/>
      </c>
      <c r="Q79" s="112" t="str">
        <f t="shared" si="14"/>
        <v/>
      </c>
      <c r="R79" s="22" t="str">
        <f t="shared" si="15"/>
        <v/>
      </c>
    </row>
    <row r="80" spans="2:18">
      <c r="B80" s="116"/>
      <c r="C80" s="117"/>
      <c r="D80" s="118"/>
      <c r="E80" s="117"/>
      <c r="F80" s="117"/>
      <c r="G80" s="117"/>
      <c r="H80" s="117"/>
      <c r="I80" s="117"/>
      <c r="J80" s="117"/>
      <c r="K80" s="21" t="str">
        <f t="shared" si="8"/>
        <v/>
      </c>
      <c r="L80" s="110" t="str">
        <f t="shared" si="9"/>
        <v/>
      </c>
      <c r="M80" s="81" t="str">
        <f t="shared" si="10"/>
        <v/>
      </c>
      <c r="N80" s="107" t="str">
        <f t="shared" si="11"/>
        <v/>
      </c>
      <c r="O80" s="126" t="str">
        <f t="shared" si="12"/>
        <v/>
      </c>
      <c r="P80" s="130" t="str">
        <f t="shared" si="13"/>
        <v/>
      </c>
      <c r="Q80" s="112" t="str">
        <f t="shared" si="14"/>
        <v/>
      </c>
      <c r="R80" s="22" t="str">
        <f t="shared" si="15"/>
        <v/>
      </c>
    </row>
    <row r="81" spans="2:18">
      <c r="B81" s="116"/>
      <c r="C81" s="117"/>
      <c r="D81" s="118"/>
      <c r="E81" s="117"/>
      <c r="F81" s="117"/>
      <c r="G81" s="117"/>
      <c r="H81" s="117"/>
      <c r="I81" s="117"/>
      <c r="J81" s="117"/>
      <c r="K81" s="21" t="str">
        <f t="shared" si="8"/>
        <v/>
      </c>
      <c r="L81" s="110" t="str">
        <f t="shared" si="9"/>
        <v/>
      </c>
      <c r="M81" s="81" t="str">
        <f t="shared" si="10"/>
        <v/>
      </c>
      <c r="N81" s="107" t="str">
        <f t="shared" si="11"/>
        <v/>
      </c>
      <c r="O81" s="126" t="str">
        <f t="shared" si="12"/>
        <v/>
      </c>
      <c r="P81" s="130" t="str">
        <f t="shared" si="13"/>
        <v/>
      </c>
      <c r="Q81" s="112" t="str">
        <f t="shared" si="14"/>
        <v/>
      </c>
      <c r="R81" s="22" t="str">
        <f t="shared" si="15"/>
        <v/>
      </c>
    </row>
    <row r="82" spans="2:18">
      <c r="B82" s="116"/>
      <c r="C82" s="117"/>
      <c r="D82" s="118"/>
      <c r="E82" s="117"/>
      <c r="F82" s="117"/>
      <c r="G82" s="117"/>
      <c r="H82" s="117"/>
      <c r="I82" s="117"/>
      <c r="J82" s="117"/>
      <c r="K82" s="21" t="str">
        <f t="shared" si="8"/>
        <v/>
      </c>
      <c r="L82" s="110" t="str">
        <f t="shared" si="9"/>
        <v/>
      </c>
      <c r="M82" s="81" t="str">
        <f t="shared" si="10"/>
        <v/>
      </c>
      <c r="N82" s="107" t="str">
        <f t="shared" si="11"/>
        <v/>
      </c>
      <c r="O82" s="126" t="str">
        <f t="shared" si="12"/>
        <v/>
      </c>
      <c r="P82" s="130" t="str">
        <f t="shared" si="13"/>
        <v/>
      </c>
      <c r="Q82" s="112" t="str">
        <f t="shared" si="14"/>
        <v/>
      </c>
      <c r="R82" s="22" t="str">
        <f t="shared" si="15"/>
        <v/>
      </c>
    </row>
    <row r="83" spans="2:18">
      <c r="B83" s="116"/>
      <c r="C83" s="117"/>
      <c r="D83" s="118"/>
      <c r="E83" s="117"/>
      <c r="F83" s="117"/>
      <c r="G83" s="117"/>
      <c r="H83" s="117"/>
      <c r="I83" s="117"/>
      <c r="J83" s="117"/>
      <c r="K83" s="21" t="str">
        <f t="shared" si="8"/>
        <v/>
      </c>
      <c r="L83" s="110" t="str">
        <f t="shared" si="9"/>
        <v/>
      </c>
      <c r="M83" s="81" t="str">
        <f t="shared" si="10"/>
        <v/>
      </c>
      <c r="N83" s="107" t="str">
        <f t="shared" si="11"/>
        <v/>
      </c>
      <c r="O83" s="126" t="str">
        <f t="shared" si="12"/>
        <v/>
      </c>
      <c r="P83" s="130" t="str">
        <f t="shared" si="13"/>
        <v/>
      </c>
      <c r="Q83" s="112" t="str">
        <f t="shared" si="14"/>
        <v/>
      </c>
      <c r="R83" s="22" t="str">
        <f t="shared" si="15"/>
        <v/>
      </c>
    </row>
    <row r="84" spans="2:18">
      <c r="B84" s="116"/>
      <c r="C84" s="117"/>
      <c r="D84" s="118"/>
      <c r="E84" s="117"/>
      <c r="F84" s="117"/>
      <c r="G84" s="117"/>
      <c r="H84" s="117"/>
      <c r="I84" s="117"/>
      <c r="J84" s="117"/>
      <c r="K84" s="21" t="str">
        <f t="shared" si="8"/>
        <v/>
      </c>
      <c r="L84" s="110" t="str">
        <f t="shared" si="9"/>
        <v/>
      </c>
      <c r="M84" s="81" t="str">
        <f t="shared" si="10"/>
        <v/>
      </c>
      <c r="N84" s="107" t="str">
        <f t="shared" si="11"/>
        <v/>
      </c>
      <c r="O84" s="126" t="str">
        <f t="shared" si="12"/>
        <v/>
      </c>
      <c r="P84" s="130" t="str">
        <f t="shared" si="13"/>
        <v/>
      </c>
      <c r="Q84" s="112" t="str">
        <f t="shared" si="14"/>
        <v/>
      </c>
      <c r="R84" s="22" t="str">
        <f t="shared" si="15"/>
        <v/>
      </c>
    </row>
    <row r="85" spans="2:18">
      <c r="B85" s="116"/>
      <c r="C85" s="117"/>
      <c r="D85" s="118"/>
      <c r="E85" s="117"/>
      <c r="F85" s="117"/>
      <c r="G85" s="117"/>
      <c r="H85" s="117"/>
      <c r="I85" s="117"/>
      <c r="J85" s="117"/>
      <c r="K85" s="21" t="str">
        <f t="shared" si="8"/>
        <v/>
      </c>
      <c r="L85" s="110" t="str">
        <f t="shared" si="9"/>
        <v/>
      </c>
      <c r="M85" s="81" t="str">
        <f t="shared" si="10"/>
        <v/>
      </c>
      <c r="N85" s="107" t="str">
        <f t="shared" si="11"/>
        <v/>
      </c>
      <c r="O85" s="126" t="str">
        <f t="shared" si="12"/>
        <v/>
      </c>
      <c r="P85" s="130" t="str">
        <f t="shared" si="13"/>
        <v/>
      </c>
      <c r="Q85" s="112" t="str">
        <f t="shared" si="14"/>
        <v/>
      </c>
      <c r="R85" s="22" t="str">
        <f t="shared" si="15"/>
        <v/>
      </c>
    </row>
    <row r="86" spans="2:18">
      <c r="B86" s="116"/>
      <c r="C86" s="117"/>
      <c r="D86" s="118"/>
      <c r="E86" s="117"/>
      <c r="F86" s="117"/>
      <c r="G86" s="117"/>
      <c r="H86" s="117"/>
      <c r="I86" s="117"/>
      <c r="J86" s="117"/>
      <c r="K86" s="21" t="str">
        <f t="shared" si="8"/>
        <v/>
      </c>
      <c r="L86" s="110" t="str">
        <f t="shared" si="9"/>
        <v/>
      </c>
      <c r="M86" s="81" t="str">
        <f t="shared" si="10"/>
        <v/>
      </c>
      <c r="N86" s="107" t="str">
        <f t="shared" si="11"/>
        <v/>
      </c>
      <c r="O86" s="126" t="str">
        <f t="shared" si="12"/>
        <v/>
      </c>
      <c r="P86" s="130" t="str">
        <f t="shared" si="13"/>
        <v/>
      </c>
      <c r="Q86" s="112" t="str">
        <f t="shared" si="14"/>
        <v/>
      </c>
      <c r="R86" s="22" t="str">
        <f t="shared" si="15"/>
        <v/>
      </c>
    </row>
    <row r="87" spans="2:18">
      <c r="B87" s="116"/>
      <c r="C87" s="117"/>
      <c r="D87" s="118"/>
      <c r="E87" s="117"/>
      <c r="F87" s="117"/>
      <c r="G87" s="117"/>
      <c r="H87" s="117"/>
      <c r="I87" s="117"/>
      <c r="J87" s="117"/>
      <c r="K87" s="21" t="str">
        <f t="shared" si="8"/>
        <v/>
      </c>
      <c r="L87" s="110" t="str">
        <f t="shared" si="9"/>
        <v/>
      </c>
      <c r="M87" s="81" t="str">
        <f t="shared" si="10"/>
        <v/>
      </c>
      <c r="N87" s="107" t="str">
        <f t="shared" si="11"/>
        <v/>
      </c>
      <c r="O87" s="126" t="str">
        <f t="shared" si="12"/>
        <v/>
      </c>
      <c r="P87" s="130" t="str">
        <f t="shared" si="13"/>
        <v/>
      </c>
      <c r="Q87" s="112" t="str">
        <f t="shared" si="14"/>
        <v/>
      </c>
      <c r="R87" s="22" t="str">
        <f t="shared" si="15"/>
        <v/>
      </c>
    </row>
    <row r="88" spans="2:18">
      <c r="B88" s="116"/>
      <c r="C88" s="117"/>
      <c r="D88" s="118"/>
      <c r="E88" s="117"/>
      <c r="F88" s="117"/>
      <c r="G88" s="117"/>
      <c r="H88" s="117"/>
      <c r="I88" s="117"/>
      <c r="J88" s="117"/>
      <c r="K88" s="21" t="str">
        <f t="shared" si="8"/>
        <v/>
      </c>
      <c r="L88" s="110" t="str">
        <f t="shared" si="9"/>
        <v/>
      </c>
      <c r="M88" s="81" t="str">
        <f t="shared" si="10"/>
        <v/>
      </c>
      <c r="N88" s="107" t="str">
        <f t="shared" si="11"/>
        <v/>
      </c>
      <c r="O88" s="126" t="str">
        <f t="shared" si="12"/>
        <v/>
      </c>
      <c r="P88" s="130" t="str">
        <f t="shared" si="13"/>
        <v/>
      </c>
      <c r="Q88" s="112" t="str">
        <f t="shared" si="14"/>
        <v/>
      </c>
      <c r="R88" s="22" t="str">
        <f t="shared" si="15"/>
        <v/>
      </c>
    </row>
    <row r="89" spans="2:18">
      <c r="B89" s="116"/>
      <c r="C89" s="117"/>
      <c r="D89" s="118"/>
      <c r="E89" s="117"/>
      <c r="F89" s="117"/>
      <c r="G89" s="117"/>
      <c r="H89" s="117"/>
      <c r="I89" s="117"/>
      <c r="J89" s="117"/>
      <c r="K89" s="21" t="str">
        <f t="shared" si="8"/>
        <v/>
      </c>
      <c r="L89" s="110" t="str">
        <f t="shared" si="9"/>
        <v/>
      </c>
      <c r="M89" s="81" t="str">
        <f t="shared" si="10"/>
        <v/>
      </c>
      <c r="N89" s="107" t="str">
        <f t="shared" si="11"/>
        <v/>
      </c>
      <c r="O89" s="126" t="str">
        <f t="shared" si="12"/>
        <v/>
      </c>
      <c r="P89" s="130" t="str">
        <f t="shared" si="13"/>
        <v/>
      </c>
      <c r="Q89" s="112" t="str">
        <f t="shared" si="14"/>
        <v/>
      </c>
      <c r="R89" s="22" t="str">
        <f t="shared" si="15"/>
        <v/>
      </c>
    </row>
    <row r="90" spans="2:18">
      <c r="B90" s="116"/>
      <c r="C90" s="117"/>
      <c r="D90" s="118"/>
      <c r="E90" s="117"/>
      <c r="F90" s="117"/>
      <c r="G90" s="117"/>
      <c r="H90" s="117"/>
      <c r="I90" s="117"/>
      <c r="J90" s="117"/>
      <c r="K90" s="21" t="str">
        <f t="shared" si="8"/>
        <v/>
      </c>
      <c r="L90" s="110" t="str">
        <f t="shared" si="9"/>
        <v/>
      </c>
      <c r="M90" s="81" t="str">
        <f t="shared" si="10"/>
        <v/>
      </c>
      <c r="N90" s="107" t="str">
        <f t="shared" si="11"/>
        <v/>
      </c>
      <c r="O90" s="126" t="str">
        <f t="shared" si="12"/>
        <v/>
      </c>
      <c r="P90" s="130" t="str">
        <f t="shared" si="13"/>
        <v/>
      </c>
      <c r="Q90" s="112" t="str">
        <f t="shared" si="14"/>
        <v/>
      </c>
      <c r="R90" s="22" t="str">
        <f t="shared" si="15"/>
        <v/>
      </c>
    </row>
    <row r="91" spans="2:18">
      <c r="B91" s="116"/>
      <c r="C91" s="117"/>
      <c r="D91" s="118"/>
      <c r="E91" s="117"/>
      <c r="F91" s="117"/>
      <c r="G91" s="117"/>
      <c r="H91" s="117"/>
      <c r="I91" s="117"/>
      <c r="J91" s="117"/>
      <c r="K91" s="21" t="str">
        <f t="shared" si="8"/>
        <v/>
      </c>
      <c r="L91" s="110" t="str">
        <f t="shared" si="9"/>
        <v/>
      </c>
      <c r="M91" s="81" t="str">
        <f t="shared" si="10"/>
        <v/>
      </c>
      <c r="N91" s="107" t="str">
        <f t="shared" si="11"/>
        <v/>
      </c>
      <c r="O91" s="126" t="str">
        <f t="shared" si="12"/>
        <v/>
      </c>
      <c r="P91" s="130" t="str">
        <f t="shared" si="13"/>
        <v/>
      </c>
      <c r="Q91" s="112" t="str">
        <f t="shared" si="14"/>
        <v/>
      </c>
      <c r="R91" s="22" t="str">
        <f t="shared" si="15"/>
        <v/>
      </c>
    </row>
    <row r="92" spans="2:18">
      <c r="B92" s="116"/>
      <c r="C92" s="117"/>
      <c r="D92" s="118"/>
      <c r="E92" s="117"/>
      <c r="F92" s="117"/>
      <c r="G92" s="117"/>
      <c r="H92" s="117"/>
      <c r="I92" s="117"/>
      <c r="J92" s="117"/>
      <c r="K92" s="21" t="str">
        <f t="shared" si="8"/>
        <v/>
      </c>
      <c r="L92" s="110" t="str">
        <f t="shared" si="9"/>
        <v/>
      </c>
      <c r="M92" s="81" t="str">
        <f t="shared" si="10"/>
        <v/>
      </c>
      <c r="N92" s="107" t="str">
        <f t="shared" si="11"/>
        <v/>
      </c>
      <c r="O92" s="126" t="str">
        <f t="shared" si="12"/>
        <v/>
      </c>
      <c r="P92" s="130" t="str">
        <f t="shared" si="13"/>
        <v/>
      </c>
      <c r="Q92" s="112" t="str">
        <f t="shared" si="14"/>
        <v/>
      </c>
      <c r="R92" s="22" t="str">
        <f t="shared" si="15"/>
        <v/>
      </c>
    </row>
    <row r="93" spans="2:18">
      <c r="B93" s="116"/>
      <c r="C93" s="117"/>
      <c r="D93" s="118"/>
      <c r="E93" s="117"/>
      <c r="F93" s="117"/>
      <c r="G93" s="117"/>
      <c r="H93" s="117"/>
      <c r="I93" s="117"/>
      <c r="J93" s="117"/>
      <c r="K93" s="21" t="str">
        <f t="shared" si="8"/>
        <v/>
      </c>
      <c r="L93" s="110" t="str">
        <f t="shared" si="9"/>
        <v/>
      </c>
      <c r="M93" s="81" t="str">
        <f t="shared" si="10"/>
        <v/>
      </c>
      <c r="N93" s="107" t="str">
        <f t="shared" si="11"/>
        <v/>
      </c>
      <c r="O93" s="126" t="str">
        <f t="shared" si="12"/>
        <v/>
      </c>
      <c r="P93" s="130" t="str">
        <f t="shared" si="13"/>
        <v/>
      </c>
      <c r="Q93" s="112" t="str">
        <f t="shared" si="14"/>
        <v/>
      </c>
      <c r="R93" s="22" t="str">
        <f t="shared" si="15"/>
        <v/>
      </c>
    </row>
    <row r="94" spans="2:18">
      <c r="B94" s="116"/>
      <c r="C94" s="117"/>
      <c r="D94" s="118"/>
      <c r="E94" s="117"/>
      <c r="F94" s="117"/>
      <c r="G94" s="117"/>
      <c r="H94" s="117"/>
      <c r="I94" s="117"/>
      <c r="J94" s="117"/>
      <c r="K94" s="21" t="str">
        <f t="shared" si="8"/>
        <v/>
      </c>
      <c r="L94" s="110" t="str">
        <f t="shared" si="9"/>
        <v/>
      </c>
      <c r="M94" s="81" t="str">
        <f t="shared" si="10"/>
        <v/>
      </c>
      <c r="N94" s="107" t="str">
        <f t="shared" si="11"/>
        <v/>
      </c>
      <c r="O94" s="126" t="str">
        <f t="shared" si="12"/>
        <v/>
      </c>
      <c r="P94" s="130" t="str">
        <f t="shared" si="13"/>
        <v/>
      </c>
      <c r="Q94" s="112" t="str">
        <f t="shared" si="14"/>
        <v/>
      </c>
      <c r="R94" s="22" t="str">
        <f t="shared" si="15"/>
        <v/>
      </c>
    </row>
    <row r="95" spans="2:18">
      <c r="B95" s="116"/>
      <c r="C95" s="117"/>
      <c r="D95" s="118"/>
      <c r="E95" s="117"/>
      <c r="F95" s="117"/>
      <c r="G95" s="117"/>
      <c r="H95" s="117"/>
      <c r="I95" s="117"/>
      <c r="J95" s="117"/>
      <c r="K95" s="21" t="str">
        <f t="shared" si="8"/>
        <v/>
      </c>
      <c r="L95" s="110" t="str">
        <f t="shared" si="9"/>
        <v/>
      </c>
      <c r="M95" s="81" t="str">
        <f t="shared" si="10"/>
        <v/>
      </c>
      <c r="N95" s="107" t="str">
        <f t="shared" si="11"/>
        <v/>
      </c>
      <c r="O95" s="126" t="str">
        <f t="shared" si="12"/>
        <v/>
      </c>
      <c r="P95" s="130" t="str">
        <f t="shared" si="13"/>
        <v/>
      </c>
      <c r="Q95" s="112" t="str">
        <f t="shared" si="14"/>
        <v/>
      </c>
      <c r="R95" s="22" t="str">
        <f t="shared" si="15"/>
        <v/>
      </c>
    </row>
    <row r="96" spans="2:18">
      <c r="B96" s="116"/>
      <c r="C96" s="117"/>
      <c r="D96" s="118"/>
      <c r="E96" s="117"/>
      <c r="F96" s="117"/>
      <c r="G96" s="117"/>
      <c r="H96" s="117"/>
      <c r="I96" s="117"/>
      <c r="J96" s="117"/>
      <c r="K96" s="21" t="str">
        <f t="shared" si="8"/>
        <v/>
      </c>
      <c r="L96" s="110" t="str">
        <f t="shared" si="9"/>
        <v/>
      </c>
      <c r="M96" s="81" t="str">
        <f t="shared" si="10"/>
        <v/>
      </c>
      <c r="N96" s="107" t="str">
        <f t="shared" si="11"/>
        <v/>
      </c>
      <c r="O96" s="126" t="str">
        <f t="shared" si="12"/>
        <v/>
      </c>
      <c r="P96" s="130" t="str">
        <f t="shared" si="13"/>
        <v/>
      </c>
      <c r="Q96" s="112" t="str">
        <f t="shared" si="14"/>
        <v/>
      </c>
      <c r="R96" s="22" t="str">
        <f t="shared" si="15"/>
        <v/>
      </c>
    </row>
    <row r="97" spans="2:18">
      <c r="B97" s="116"/>
      <c r="C97" s="117"/>
      <c r="D97" s="118"/>
      <c r="E97" s="117"/>
      <c r="F97" s="117"/>
      <c r="G97" s="117"/>
      <c r="H97" s="117"/>
      <c r="I97" s="117"/>
      <c r="J97" s="117"/>
      <c r="K97" s="21" t="str">
        <f t="shared" si="8"/>
        <v/>
      </c>
      <c r="L97" s="110" t="str">
        <f t="shared" si="9"/>
        <v/>
      </c>
      <c r="M97" s="81" t="str">
        <f t="shared" si="10"/>
        <v/>
      </c>
      <c r="N97" s="107" t="str">
        <f t="shared" si="11"/>
        <v/>
      </c>
      <c r="O97" s="126" t="str">
        <f t="shared" si="12"/>
        <v/>
      </c>
      <c r="P97" s="130" t="str">
        <f t="shared" si="13"/>
        <v/>
      </c>
      <c r="Q97" s="112" t="str">
        <f t="shared" si="14"/>
        <v/>
      </c>
      <c r="R97" s="22" t="str">
        <f t="shared" si="15"/>
        <v/>
      </c>
    </row>
    <row r="98" spans="2:18">
      <c r="B98" s="116"/>
      <c r="C98" s="117"/>
      <c r="D98" s="118"/>
      <c r="E98" s="117"/>
      <c r="F98" s="117"/>
      <c r="G98" s="117"/>
      <c r="H98" s="117"/>
      <c r="I98" s="117"/>
      <c r="J98" s="117"/>
      <c r="K98" s="21" t="str">
        <f t="shared" si="8"/>
        <v/>
      </c>
      <c r="L98" s="110" t="str">
        <f t="shared" si="9"/>
        <v/>
      </c>
      <c r="M98" s="81" t="str">
        <f t="shared" si="10"/>
        <v/>
      </c>
      <c r="N98" s="107" t="str">
        <f t="shared" si="11"/>
        <v/>
      </c>
      <c r="O98" s="126" t="str">
        <f t="shared" si="12"/>
        <v/>
      </c>
      <c r="P98" s="130" t="str">
        <f t="shared" si="13"/>
        <v/>
      </c>
      <c r="Q98" s="112" t="str">
        <f t="shared" si="14"/>
        <v/>
      </c>
      <c r="R98" s="22" t="str">
        <f t="shared" si="15"/>
        <v/>
      </c>
    </row>
    <row r="99" spans="2:18">
      <c r="B99" s="116"/>
      <c r="C99" s="117"/>
      <c r="D99" s="118"/>
      <c r="E99" s="117"/>
      <c r="F99" s="117"/>
      <c r="G99" s="117"/>
      <c r="H99" s="117"/>
      <c r="I99" s="117"/>
      <c r="J99" s="117"/>
      <c r="K99" s="21" t="str">
        <f t="shared" si="8"/>
        <v/>
      </c>
      <c r="L99" s="110" t="str">
        <f t="shared" si="9"/>
        <v/>
      </c>
      <c r="M99" s="81" t="str">
        <f t="shared" si="10"/>
        <v/>
      </c>
      <c r="N99" s="107" t="str">
        <f t="shared" si="11"/>
        <v/>
      </c>
      <c r="O99" s="126" t="str">
        <f t="shared" si="12"/>
        <v/>
      </c>
      <c r="P99" s="130" t="str">
        <f t="shared" si="13"/>
        <v/>
      </c>
      <c r="Q99" s="112" t="str">
        <f t="shared" si="14"/>
        <v/>
      </c>
      <c r="R99" s="22" t="str">
        <f t="shared" si="15"/>
        <v/>
      </c>
    </row>
    <row r="100" spans="2:18">
      <c r="B100" s="116"/>
      <c r="C100" s="117"/>
      <c r="D100" s="118"/>
      <c r="E100" s="117"/>
      <c r="F100" s="117"/>
      <c r="G100" s="117"/>
      <c r="H100" s="117"/>
      <c r="I100" s="117"/>
      <c r="J100" s="117"/>
      <c r="K100" s="21" t="str">
        <f t="shared" si="8"/>
        <v/>
      </c>
      <c r="L100" s="110" t="str">
        <f t="shared" si="9"/>
        <v/>
      </c>
      <c r="M100" s="81" t="str">
        <f t="shared" si="10"/>
        <v/>
      </c>
      <c r="N100" s="107" t="str">
        <f t="shared" si="11"/>
        <v/>
      </c>
      <c r="O100" s="126" t="str">
        <f t="shared" si="12"/>
        <v/>
      </c>
      <c r="P100" s="130" t="str">
        <f t="shared" si="13"/>
        <v/>
      </c>
      <c r="Q100" s="112" t="str">
        <f t="shared" si="14"/>
        <v/>
      </c>
      <c r="R100" s="22" t="str">
        <f t="shared" si="15"/>
        <v/>
      </c>
    </row>
    <row r="101" spans="2:18">
      <c r="B101" s="116"/>
      <c r="C101" s="117"/>
      <c r="D101" s="118"/>
      <c r="E101" s="117"/>
      <c r="F101" s="117"/>
      <c r="G101" s="117"/>
      <c r="H101" s="117"/>
      <c r="I101" s="117"/>
      <c r="J101" s="117"/>
      <c r="K101" s="21" t="str">
        <f t="shared" si="8"/>
        <v/>
      </c>
      <c r="L101" s="110" t="str">
        <f t="shared" si="9"/>
        <v/>
      </c>
      <c r="M101" s="81" t="str">
        <f t="shared" si="10"/>
        <v/>
      </c>
      <c r="N101" s="107" t="str">
        <f t="shared" si="11"/>
        <v/>
      </c>
      <c r="O101" s="126" t="str">
        <f t="shared" si="12"/>
        <v/>
      </c>
      <c r="P101" s="130" t="str">
        <f t="shared" si="13"/>
        <v/>
      </c>
      <c r="Q101" s="112" t="str">
        <f t="shared" si="14"/>
        <v/>
      </c>
      <c r="R101" s="22" t="str">
        <f t="shared" si="15"/>
        <v/>
      </c>
    </row>
    <row r="102" spans="2:18">
      <c r="B102" s="116"/>
      <c r="C102" s="117"/>
      <c r="D102" s="118"/>
      <c r="E102" s="117"/>
      <c r="F102" s="117"/>
      <c r="G102" s="117"/>
      <c r="H102" s="117"/>
      <c r="I102" s="117"/>
      <c r="J102" s="117"/>
      <c r="K102" s="21" t="str">
        <f t="shared" si="8"/>
        <v/>
      </c>
      <c r="L102" s="110" t="str">
        <f t="shared" si="9"/>
        <v/>
      </c>
      <c r="M102" s="81" t="str">
        <f t="shared" si="10"/>
        <v/>
      </c>
      <c r="N102" s="107" t="str">
        <f t="shared" si="11"/>
        <v/>
      </c>
      <c r="O102" s="126" t="str">
        <f t="shared" si="12"/>
        <v/>
      </c>
      <c r="P102" s="130" t="str">
        <f t="shared" si="13"/>
        <v/>
      </c>
      <c r="Q102" s="112" t="str">
        <f t="shared" si="14"/>
        <v/>
      </c>
      <c r="R102" s="22" t="str">
        <f t="shared" si="15"/>
        <v/>
      </c>
    </row>
    <row r="103" spans="2:18">
      <c r="B103" s="116"/>
      <c r="C103" s="117"/>
      <c r="D103" s="118"/>
      <c r="E103" s="117"/>
      <c r="F103" s="117"/>
      <c r="G103" s="117"/>
      <c r="H103" s="117"/>
      <c r="I103" s="117"/>
      <c r="J103" s="117"/>
      <c r="K103" s="21" t="str">
        <f t="shared" si="8"/>
        <v/>
      </c>
      <c r="L103" s="110" t="str">
        <f t="shared" si="9"/>
        <v/>
      </c>
      <c r="M103" s="81" t="str">
        <f t="shared" si="10"/>
        <v/>
      </c>
      <c r="N103" s="107" t="str">
        <f t="shared" si="11"/>
        <v/>
      </c>
      <c r="O103" s="126" t="str">
        <f t="shared" si="12"/>
        <v/>
      </c>
      <c r="P103" s="130" t="str">
        <f t="shared" si="13"/>
        <v/>
      </c>
      <c r="Q103" s="112" t="str">
        <f t="shared" si="14"/>
        <v/>
      </c>
      <c r="R103" s="22" t="str">
        <f t="shared" si="15"/>
        <v/>
      </c>
    </row>
    <row r="104" spans="2:18">
      <c r="B104" s="116"/>
      <c r="C104" s="117"/>
      <c r="D104" s="118"/>
      <c r="E104" s="117"/>
      <c r="F104" s="117"/>
      <c r="G104" s="117"/>
      <c r="H104" s="117"/>
      <c r="I104" s="117"/>
      <c r="J104" s="117"/>
      <c r="K104" s="21" t="str">
        <f t="shared" si="8"/>
        <v/>
      </c>
      <c r="L104" s="110" t="str">
        <f t="shared" si="9"/>
        <v/>
      </c>
      <c r="M104" s="81" t="str">
        <f t="shared" si="10"/>
        <v/>
      </c>
      <c r="N104" s="107" t="str">
        <f t="shared" si="11"/>
        <v/>
      </c>
      <c r="O104" s="126" t="str">
        <f t="shared" si="12"/>
        <v/>
      </c>
      <c r="P104" s="130" t="str">
        <f t="shared" si="13"/>
        <v/>
      </c>
      <c r="Q104" s="112" t="str">
        <f t="shared" si="14"/>
        <v/>
      </c>
      <c r="R104" s="22" t="str">
        <f t="shared" si="15"/>
        <v/>
      </c>
    </row>
    <row r="105" spans="2:18">
      <c r="B105" s="116"/>
      <c r="C105" s="117"/>
      <c r="D105" s="118"/>
      <c r="E105" s="117"/>
      <c r="F105" s="117"/>
      <c r="G105" s="117"/>
      <c r="H105" s="117"/>
      <c r="I105" s="117"/>
      <c r="J105" s="117"/>
      <c r="K105" s="21" t="str">
        <f t="shared" si="8"/>
        <v/>
      </c>
      <c r="L105" s="110" t="str">
        <f t="shared" si="9"/>
        <v/>
      </c>
      <c r="M105" s="81" t="str">
        <f t="shared" si="10"/>
        <v/>
      </c>
      <c r="N105" s="107" t="str">
        <f t="shared" si="11"/>
        <v/>
      </c>
      <c r="O105" s="126" t="str">
        <f t="shared" si="12"/>
        <v/>
      </c>
      <c r="P105" s="130" t="str">
        <f t="shared" si="13"/>
        <v/>
      </c>
      <c r="Q105" s="112" t="str">
        <f t="shared" si="14"/>
        <v/>
      </c>
      <c r="R105" s="22" t="str">
        <f t="shared" si="15"/>
        <v/>
      </c>
    </row>
    <row r="106" spans="2:18">
      <c r="B106" s="116"/>
      <c r="C106" s="117"/>
      <c r="D106" s="118"/>
      <c r="E106" s="117"/>
      <c r="F106" s="117"/>
      <c r="G106" s="117"/>
      <c r="H106" s="117"/>
      <c r="I106" s="117"/>
      <c r="J106" s="117"/>
      <c r="K106" s="21" t="str">
        <f t="shared" si="8"/>
        <v/>
      </c>
      <c r="L106" s="110" t="str">
        <f t="shared" si="9"/>
        <v/>
      </c>
      <c r="M106" s="81" t="str">
        <f t="shared" si="10"/>
        <v/>
      </c>
      <c r="N106" s="107" t="str">
        <f t="shared" si="11"/>
        <v/>
      </c>
      <c r="O106" s="126" t="str">
        <f t="shared" si="12"/>
        <v/>
      </c>
      <c r="P106" s="130" t="str">
        <f t="shared" si="13"/>
        <v/>
      </c>
      <c r="Q106" s="112" t="str">
        <f t="shared" si="14"/>
        <v/>
      </c>
      <c r="R106" s="22" t="str">
        <f t="shared" si="15"/>
        <v/>
      </c>
    </row>
    <row r="107" spans="2:18">
      <c r="B107" s="116"/>
      <c r="C107" s="117"/>
      <c r="D107" s="118"/>
      <c r="E107" s="117"/>
      <c r="F107" s="117"/>
      <c r="G107" s="117"/>
      <c r="H107" s="117"/>
      <c r="I107" s="117"/>
      <c r="J107" s="117"/>
      <c r="K107" s="21" t="str">
        <f t="shared" si="8"/>
        <v/>
      </c>
      <c r="L107" s="110" t="str">
        <f t="shared" si="9"/>
        <v/>
      </c>
      <c r="M107" s="81" t="str">
        <f t="shared" si="10"/>
        <v/>
      </c>
      <c r="N107" s="107" t="str">
        <f t="shared" si="11"/>
        <v/>
      </c>
      <c r="O107" s="126" t="str">
        <f t="shared" si="12"/>
        <v/>
      </c>
      <c r="P107" s="130" t="str">
        <f t="shared" si="13"/>
        <v/>
      </c>
      <c r="Q107" s="112" t="str">
        <f t="shared" si="14"/>
        <v/>
      </c>
      <c r="R107" s="22" t="str">
        <f t="shared" si="15"/>
        <v/>
      </c>
    </row>
    <row r="108" spans="2:18">
      <c r="B108" s="116"/>
      <c r="C108" s="117"/>
      <c r="D108" s="118"/>
      <c r="E108" s="117"/>
      <c r="F108" s="117"/>
      <c r="G108" s="117"/>
      <c r="H108" s="117"/>
      <c r="I108" s="117"/>
      <c r="J108" s="117"/>
      <c r="K108" s="21" t="str">
        <f t="shared" si="8"/>
        <v/>
      </c>
      <c r="L108" s="110" t="str">
        <f t="shared" si="9"/>
        <v/>
      </c>
      <c r="M108" s="81" t="str">
        <f t="shared" si="10"/>
        <v/>
      </c>
      <c r="N108" s="107" t="str">
        <f t="shared" si="11"/>
        <v/>
      </c>
      <c r="O108" s="126" t="str">
        <f t="shared" si="12"/>
        <v/>
      </c>
      <c r="P108" s="130" t="str">
        <f t="shared" si="13"/>
        <v/>
      </c>
      <c r="Q108" s="112" t="str">
        <f t="shared" si="14"/>
        <v/>
      </c>
      <c r="R108" s="22" t="str">
        <f t="shared" si="15"/>
        <v/>
      </c>
    </row>
    <row r="109" spans="2:18">
      <c r="B109" s="116"/>
      <c r="C109" s="117"/>
      <c r="D109" s="118"/>
      <c r="E109" s="117"/>
      <c r="F109" s="117"/>
      <c r="G109" s="117"/>
      <c r="H109" s="117"/>
      <c r="I109" s="117"/>
      <c r="J109" s="117"/>
      <c r="K109" s="21" t="str">
        <f t="shared" si="8"/>
        <v/>
      </c>
      <c r="L109" s="110" t="str">
        <f t="shared" si="9"/>
        <v/>
      </c>
      <c r="M109" s="81" t="str">
        <f t="shared" si="10"/>
        <v/>
      </c>
      <c r="N109" s="107" t="str">
        <f t="shared" si="11"/>
        <v/>
      </c>
      <c r="O109" s="126" t="str">
        <f t="shared" si="12"/>
        <v/>
      </c>
      <c r="P109" s="130" t="str">
        <f t="shared" si="13"/>
        <v/>
      </c>
      <c r="Q109" s="112" t="str">
        <f t="shared" si="14"/>
        <v/>
      </c>
      <c r="R109" s="22" t="str">
        <f t="shared" si="15"/>
        <v/>
      </c>
    </row>
    <row r="110" spans="2:18">
      <c r="B110" s="116"/>
      <c r="C110" s="117"/>
      <c r="D110" s="118"/>
      <c r="E110" s="117"/>
      <c r="F110" s="117"/>
      <c r="G110" s="117"/>
      <c r="H110" s="117"/>
      <c r="I110" s="117"/>
      <c r="J110" s="117"/>
      <c r="K110" s="21" t="str">
        <f t="shared" si="8"/>
        <v/>
      </c>
      <c r="L110" s="110" t="str">
        <f t="shared" si="9"/>
        <v/>
      </c>
      <c r="M110" s="81" t="str">
        <f t="shared" si="10"/>
        <v/>
      </c>
      <c r="N110" s="107" t="str">
        <f t="shared" si="11"/>
        <v/>
      </c>
      <c r="O110" s="126" t="str">
        <f t="shared" si="12"/>
        <v/>
      </c>
      <c r="P110" s="130" t="str">
        <f t="shared" si="13"/>
        <v/>
      </c>
      <c r="Q110" s="112" t="str">
        <f t="shared" si="14"/>
        <v/>
      </c>
      <c r="R110" s="22" t="str">
        <f t="shared" si="15"/>
        <v/>
      </c>
    </row>
    <row r="111" spans="2:18">
      <c r="B111" s="116"/>
      <c r="C111" s="117"/>
      <c r="D111" s="118"/>
      <c r="E111" s="117"/>
      <c r="F111" s="117"/>
      <c r="G111" s="117"/>
      <c r="H111" s="117"/>
      <c r="I111" s="117"/>
      <c r="J111" s="117"/>
      <c r="K111" s="21" t="str">
        <f t="shared" si="8"/>
        <v/>
      </c>
      <c r="L111" s="110" t="str">
        <f t="shared" si="9"/>
        <v/>
      </c>
      <c r="M111" s="81" t="str">
        <f t="shared" si="10"/>
        <v/>
      </c>
      <c r="N111" s="107" t="str">
        <f t="shared" si="11"/>
        <v/>
      </c>
      <c r="O111" s="126" t="str">
        <f t="shared" si="12"/>
        <v/>
      </c>
      <c r="P111" s="130" t="str">
        <f t="shared" si="13"/>
        <v/>
      </c>
      <c r="Q111" s="112" t="str">
        <f t="shared" si="14"/>
        <v/>
      </c>
      <c r="R111" s="22" t="str">
        <f t="shared" si="15"/>
        <v/>
      </c>
    </row>
    <row r="112" spans="2:18">
      <c r="B112" s="116"/>
      <c r="C112" s="117"/>
      <c r="D112" s="118"/>
      <c r="E112" s="117"/>
      <c r="F112" s="117"/>
      <c r="G112" s="117"/>
      <c r="H112" s="117"/>
      <c r="I112" s="117"/>
      <c r="J112" s="117"/>
      <c r="K112" s="21" t="str">
        <f t="shared" si="8"/>
        <v/>
      </c>
      <c r="L112" s="110" t="str">
        <f t="shared" si="9"/>
        <v/>
      </c>
      <c r="M112" s="81" t="str">
        <f t="shared" si="10"/>
        <v/>
      </c>
      <c r="N112" s="107" t="str">
        <f t="shared" si="11"/>
        <v/>
      </c>
      <c r="O112" s="126" t="str">
        <f t="shared" si="12"/>
        <v/>
      </c>
      <c r="P112" s="130" t="str">
        <f t="shared" si="13"/>
        <v/>
      </c>
      <c r="Q112" s="112" t="str">
        <f t="shared" si="14"/>
        <v/>
      </c>
      <c r="R112" s="22" t="str">
        <f t="shared" si="15"/>
        <v/>
      </c>
    </row>
    <row r="113" spans="2:18">
      <c r="B113" s="116"/>
      <c r="C113" s="117"/>
      <c r="D113" s="118"/>
      <c r="E113" s="117"/>
      <c r="F113" s="117"/>
      <c r="G113" s="117"/>
      <c r="H113" s="117"/>
      <c r="I113" s="117"/>
      <c r="J113" s="117"/>
      <c r="K113" s="21" t="str">
        <f t="shared" si="8"/>
        <v/>
      </c>
      <c r="L113" s="110" t="str">
        <f t="shared" si="9"/>
        <v/>
      </c>
      <c r="M113" s="81" t="str">
        <f t="shared" si="10"/>
        <v/>
      </c>
      <c r="N113" s="107" t="str">
        <f t="shared" si="11"/>
        <v/>
      </c>
      <c r="O113" s="126" t="str">
        <f t="shared" si="12"/>
        <v/>
      </c>
      <c r="P113" s="130" t="str">
        <f t="shared" si="13"/>
        <v/>
      </c>
      <c r="Q113" s="112" t="str">
        <f t="shared" si="14"/>
        <v/>
      </c>
      <c r="R113" s="22" t="str">
        <f t="shared" si="15"/>
        <v/>
      </c>
    </row>
    <row r="114" spans="2:18">
      <c r="B114" s="116"/>
      <c r="C114" s="117"/>
      <c r="D114" s="118"/>
      <c r="E114" s="117"/>
      <c r="F114" s="117"/>
      <c r="G114" s="117"/>
      <c r="H114" s="117"/>
      <c r="I114" s="117"/>
      <c r="J114" s="117"/>
      <c r="K114" s="21" t="str">
        <f t="shared" si="8"/>
        <v/>
      </c>
      <c r="L114" s="110" t="str">
        <f t="shared" si="9"/>
        <v/>
      </c>
      <c r="M114" s="81" t="str">
        <f t="shared" si="10"/>
        <v/>
      </c>
      <c r="N114" s="107" t="str">
        <f t="shared" si="11"/>
        <v/>
      </c>
      <c r="O114" s="126" t="str">
        <f t="shared" si="12"/>
        <v/>
      </c>
      <c r="P114" s="130" t="str">
        <f t="shared" si="13"/>
        <v/>
      </c>
      <c r="Q114" s="112" t="str">
        <f t="shared" si="14"/>
        <v/>
      </c>
      <c r="R114" s="22" t="str">
        <f t="shared" si="15"/>
        <v/>
      </c>
    </row>
    <row r="115" spans="2:18">
      <c r="B115" s="116"/>
      <c r="C115" s="117"/>
      <c r="D115" s="118"/>
      <c r="E115" s="117"/>
      <c r="F115" s="117"/>
      <c r="G115" s="117"/>
      <c r="H115" s="117"/>
      <c r="I115" s="117"/>
      <c r="J115" s="117"/>
      <c r="K115" s="21" t="str">
        <f t="shared" si="8"/>
        <v/>
      </c>
      <c r="L115" s="110" t="str">
        <f t="shared" si="9"/>
        <v/>
      </c>
      <c r="M115" s="81" t="str">
        <f t="shared" si="10"/>
        <v/>
      </c>
      <c r="N115" s="107" t="str">
        <f t="shared" si="11"/>
        <v/>
      </c>
      <c r="O115" s="126" t="str">
        <f t="shared" si="12"/>
        <v/>
      </c>
      <c r="P115" s="130" t="str">
        <f t="shared" si="13"/>
        <v/>
      </c>
      <c r="Q115" s="112" t="str">
        <f t="shared" si="14"/>
        <v/>
      </c>
      <c r="R115" s="22" t="str">
        <f t="shared" si="15"/>
        <v/>
      </c>
    </row>
    <row r="116" spans="2:18">
      <c r="B116" s="116"/>
      <c r="C116" s="117"/>
      <c r="D116" s="118"/>
      <c r="E116" s="117"/>
      <c r="F116" s="117"/>
      <c r="G116" s="117"/>
      <c r="H116" s="117"/>
      <c r="I116" s="117"/>
      <c r="J116" s="117"/>
      <c r="K116" s="21" t="str">
        <f t="shared" si="8"/>
        <v/>
      </c>
      <c r="L116" s="110" t="str">
        <f t="shared" si="9"/>
        <v/>
      </c>
      <c r="M116" s="81" t="str">
        <f t="shared" si="10"/>
        <v/>
      </c>
      <c r="N116" s="107" t="str">
        <f t="shared" si="11"/>
        <v/>
      </c>
      <c r="O116" s="126" t="str">
        <f t="shared" si="12"/>
        <v/>
      </c>
      <c r="P116" s="130" t="str">
        <f t="shared" si="13"/>
        <v/>
      </c>
      <c r="Q116" s="112" t="str">
        <f t="shared" si="14"/>
        <v/>
      </c>
      <c r="R116" s="22" t="str">
        <f t="shared" si="15"/>
        <v/>
      </c>
    </row>
    <row r="117" spans="2:18">
      <c r="B117" s="116"/>
      <c r="C117" s="117"/>
      <c r="D117" s="118"/>
      <c r="E117" s="117"/>
      <c r="F117" s="117"/>
      <c r="G117" s="117"/>
      <c r="H117" s="117"/>
      <c r="I117" s="117"/>
      <c r="J117" s="117"/>
      <c r="K117" s="21" t="str">
        <f t="shared" si="8"/>
        <v/>
      </c>
      <c r="L117" s="110" t="str">
        <f t="shared" si="9"/>
        <v/>
      </c>
      <c r="M117" s="81" t="str">
        <f t="shared" si="10"/>
        <v/>
      </c>
      <c r="N117" s="107" t="str">
        <f t="shared" si="11"/>
        <v/>
      </c>
      <c r="O117" s="126" t="str">
        <f t="shared" si="12"/>
        <v/>
      </c>
      <c r="P117" s="130" t="str">
        <f t="shared" si="13"/>
        <v/>
      </c>
      <c r="Q117" s="112" t="str">
        <f t="shared" si="14"/>
        <v/>
      </c>
      <c r="R117" s="22" t="str">
        <f t="shared" si="15"/>
        <v/>
      </c>
    </row>
    <row r="118" spans="2:18">
      <c r="B118" s="116"/>
      <c r="C118" s="117"/>
      <c r="D118" s="118"/>
      <c r="E118" s="117"/>
      <c r="F118" s="117"/>
      <c r="G118" s="117"/>
      <c r="H118" s="117"/>
      <c r="I118" s="117"/>
      <c r="J118" s="117"/>
      <c r="K118" s="21" t="str">
        <f t="shared" si="8"/>
        <v/>
      </c>
      <c r="L118" s="110" t="str">
        <f t="shared" si="9"/>
        <v/>
      </c>
      <c r="M118" s="81" t="str">
        <f t="shared" si="10"/>
        <v/>
      </c>
      <c r="N118" s="107" t="str">
        <f t="shared" si="11"/>
        <v/>
      </c>
      <c r="O118" s="126" t="str">
        <f t="shared" si="12"/>
        <v/>
      </c>
      <c r="P118" s="130" t="str">
        <f t="shared" si="13"/>
        <v/>
      </c>
      <c r="Q118" s="112" t="str">
        <f t="shared" si="14"/>
        <v/>
      </c>
      <c r="R118" s="22" t="str">
        <f t="shared" si="15"/>
        <v/>
      </c>
    </row>
    <row r="119" spans="2:18">
      <c r="B119" s="116"/>
      <c r="C119" s="117"/>
      <c r="D119" s="118"/>
      <c r="E119" s="117"/>
      <c r="F119" s="117"/>
      <c r="G119" s="117"/>
      <c r="H119" s="117"/>
      <c r="I119" s="117"/>
      <c r="J119" s="117"/>
      <c r="K119" s="21" t="str">
        <f t="shared" si="8"/>
        <v/>
      </c>
      <c r="L119" s="110" t="str">
        <f t="shared" si="9"/>
        <v/>
      </c>
      <c r="M119" s="81" t="str">
        <f t="shared" si="10"/>
        <v/>
      </c>
      <c r="N119" s="107" t="str">
        <f t="shared" si="11"/>
        <v/>
      </c>
      <c r="O119" s="126" t="str">
        <f t="shared" si="12"/>
        <v/>
      </c>
      <c r="P119" s="130" t="str">
        <f t="shared" si="13"/>
        <v/>
      </c>
      <c r="Q119" s="112" t="str">
        <f t="shared" si="14"/>
        <v/>
      </c>
      <c r="R119" s="22" t="str">
        <f t="shared" si="15"/>
        <v/>
      </c>
    </row>
    <row r="120" spans="2:18">
      <c r="B120" s="116"/>
      <c r="C120" s="117"/>
      <c r="D120" s="118"/>
      <c r="E120" s="117"/>
      <c r="F120" s="117"/>
      <c r="G120" s="117"/>
      <c r="H120" s="117"/>
      <c r="I120" s="117"/>
      <c r="J120" s="117"/>
      <c r="K120" s="21" t="str">
        <f t="shared" si="8"/>
        <v/>
      </c>
      <c r="L120" s="110" t="str">
        <f t="shared" si="9"/>
        <v/>
      </c>
      <c r="M120" s="81" t="str">
        <f t="shared" si="10"/>
        <v/>
      </c>
      <c r="N120" s="107" t="str">
        <f t="shared" si="11"/>
        <v/>
      </c>
      <c r="O120" s="126" t="str">
        <f t="shared" si="12"/>
        <v/>
      </c>
      <c r="P120" s="130" t="str">
        <f t="shared" si="13"/>
        <v/>
      </c>
      <c r="Q120" s="112" t="str">
        <f t="shared" si="14"/>
        <v/>
      </c>
      <c r="R120" s="22" t="str">
        <f t="shared" si="15"/>
        <v/>
      </c>
    </row>
    <row r="121" spans="2:18">
      <c r="B121" s="116"/>
      <c r="C121" s="117"/>
      <c r="D121" s="118"/>
      <c r="E121" s="117"/>
      <c r="F121" s="117"/>
      <c r="G121" s="117"/>
      <c r="H121" s="117"/>
      <c r="I121" s="117"/>
      <c r="J121" s="117"/>
      <c r="K121" s="21" t="str">
        <f t="shared" si="8"/>
        <v/>
      </c>
      <c r="L121" s="110" t="str">
        <f t="shared" si="9"/>
        <v/>
      </c>
      <c r="M121" s="81" t="str">
        <f t="shared" si="10"/>
        <v/>
      </c>
      <c r="N121" s="107" t="str">
        <f t="shared" si="11"/>
        <v/>
      </c>
      <c r="O121" s="126" t="str">
        <f t="shared" si="12"/>
        <v/>
      </c>
      <c r="P121" s="130" t="str">
        <f t="shared" si="13"/>
        <v/>
      </c>
      <c r="Q121" s="112" t="str">
        <f t="shared" si="14"/>
        <v/>
      </c>
      <c r="R121" s="22" t="str">
        <f t="shared" si="15"/>
        <v/>
      </c>
    </row>
    <row r="122" spans="2:18">
      <c r="B122" s="116"/>
      <c r="C122" s="117"/>
      <c r="D122" s="118"/>
      <c r="E122" s="117"/>
      <c r="F122" s="117"/>
      <c r="G122" s="117"/>
      <c r="H122" s="117"/>
      <c r="I122" s="117"/>
      <c r="J122" s="117"/>
      <c r="K122" s="21" t="str">
        <f t="shared" si="8"/>
        <v/>
      </c>
      <c r="L122" s="110" t="str">
        <f t="shared" si="9"/>
        <v/>
      </c>
      <c r="M122" s="81" t="str">
        <f t="shared" si="10"/>
        <v/>
      </c>
      <c r="N122" s="107" t="str">
        <f t="shared" si="11"/>
        <v/>
      </c>
      <c r="O122" s="126" t="str">
        <f t="shared" si="12"/>
        <v/>
      </c>
      <c r="P122" s="130" t="str">
        <f t="shared" si="13"/>
        <v/>
      </c>
      <c r="Q122" s="112" t="str">
        <f t="shared" si="14"/>
        <v/>
      </c>
      <c r="R122" s="22" t="str">
        <f t="shared" si="15"/>
        <v/>
      </c>
    </row>
    <row r="123" spans="2:18">
      <c r="B123" s="116"/>
      <c r="C123" s="117"/>
      <c r="D123" s="118"/>
      <c r="E123" s="117"/>
      <c r="F123" s="117"/>
      <c r="G123" s="117"/>
      <c r="H123" s="117"/>
      <c r="I123" s="117"/>
      <c r="J123" s="117"/>
      <c r="K123" s="21" t="str">
        <f t="shared" si="8"/>
        <v/>
      </c>
      <c r="L123" s="110" t="str">
        <f t="shared" si="9"/>
        <v/>
      </c>
      <c r="M123" s="81" t="str">
        <f t="shared" si="10"/>
        <v/>
      </c>
      <c r="N123" s="107" t="str">
        <f t="shared" si="11"/>
        <v/>
      </c>
      <c r="O123" s="126" t="str">
        <f t="shared" si="12"/>
        <v/>
      </c>
      <c r="P123" s="130" t="str">
        <f t="shared" si="13"/>
        <v/>
      </c>
      <c r="Q123" s="112" t="str">
        <f t="shared" si="14"/>
        <v/>
      </c>
      <c r="R123" s="22" t="str">
        <f t="shared" si="15"/>
        <v/>
      </c>
    </row>
    <row r="124" spans="2:18">
      <c r="B124" s="116"/>
      <c r="C124" s="117"/>
      <c r="D124" s="118"/>
      <c r="E124" s="117"/>
      <c r="F124" s="117"/>
      <c r="G124" s="117"/>
      <c r="H124" s="117"/>
      <c r="I124" s="117"/>
      <c r="J124" s="117"/>
      <c r="K124" s="21" t="str">
        <f t="shared" si="8"/>
        <v/>
      </c>
      <c r="L124" s="110" t="str">
        <f t="shared" si="9"/>
        <v/>
      </c>
      <c r="M124" s="81" t="str">
        <f t="shared" si="10"/>
        <v/>
      </c>
      <c r="N124" s="107" t="str">
        <f t="shared" si="11"/>
        <v/>
      </c>
      <c r="O124" s="126" t="str">
        <f t="shared" si="12"/>
        <v/>
      </c>
      <c r="P124" s="130" t="str">
        <f t="shared" si="13"/>
        <v/>
      </c>
      <c r="Q124" s="112" t="str">
        <f t="shared" si="14"/>
        <v/>
      </c>
      <c r="R124" s="22" t="str">
        <f t="shared" si="15"/>
        <v/>
      </c>
    </row>
    <row r="125" spans="2:18">
      <c r="B125" s="116"/>
      <c r="C125" s="117"/>
      <c r="D125" s="118"/>
      <c r="E125" s="117"/>
      <c r="F125" s="117"/>
      <c r="G125" s="117"/>
      <c r="H125" s="117"/>
      <c r="I125" s="117"/>
      <c r="J125" s="117"/>
      <c r="K125" s="21" t="str">
        <f t="shared" si="8"/>
        <v/>
      </c>
      <c r="L125" s="110" t="str">
        <f t="shared" si="9"/>
        <v/>
      </c>
      <c r="M125" s="81" t="str">
        <f t="shared" si="10"/>
        <v/>
      </c>
      <c r="N125" s="107" t="str">
        <f t="shared" si="11"/>
        <v/>
      </c>
      <c r="O125" s="126" t="str">
        <f t="shared" si="12"/>
        <v/>
      </c>
      <c r="P125" s="130" t="str">
        <f t="shared" si="13"/>
        <v/>
      </c>
      <c r="Q125" s="112" t="str">
        <f t="shared" si="14"/>
        <v/>
      </c>
      <c r="R125" s="22" t="str">
        <f t="shared" si="15"/>
        <v/>
      </c>
    </row>
    <row r="126" spans="2:18">
      <c r="B126" s="116"/>
      <c r="C126" s="117"/>
      <c r="D126" s="118"/>
      <c r="E126" s="117"/>
      <c r="F126" s="117"/>
      <c r="G126" s="117"/>
      <c r="H126" s="117"/>
      <c r="I126" s="117"/>
      <c r="J126" s="117"/>
      <c r="K126" s="21" t="str">
        <f t="shared" si="8"/>
        <v/>
      </c>
      <c r="L126" s="110" t="str">
        <f t="shared" si="9"/>
        <v/>
      </c>
      <c r="M126" s="81" t="str">
        <f t="shared" si="10"/>
        <v/>
      </c>
      <c r="N126" s="107" t="str">
        <f t="shared" si="11"/>
        <v/>
      </c>
      <c r="O126" s="126" t="str">
        <f t="shared" si="12"/>
        <v/>
      </c>
      <c r="P126" s="130" t="str">
        <f t="shared" si="13"/>
        <v/>
      </c>
      <c r="Q126" s="112" t="str">
        <f t="shared" si="14"/>
        <v/>
      </c>
      <c r="R126" s="22" t="str">
        <f t="shared" si="15"/>
        <v/>
      </c>
    </row>
    <row r="127" spans="2:18">
      <c r="B127" s="116"/>
      <c r="C127" s="117"/>
      <c r="D127" s="118"/>
      <c r="E127" s="117"/>
      <c r="F127" s="117"/>
      <c r="G127" s="117"/>
      <c r="H127" s="117"/>
      <c r="I127" s="117"/>
      <c r="J127" s="117"/>
      <c r="K127" s="21" t="str">
        <f t="shared" si="8"/>
        <v/>
      </c>
      <c r="L127" s="110" t="str">
        <f t="shared" si="9"/>
        <v/>
      </c>
      <c r="M127" s="81" t="str">
        <f t="shared" si="10"/>
        <v/>
      </c>
      <c r="N127" s="107" t="str">
        <f t="shared" si="11"/>
        <v/>
      </c>
      <c r="O127" s="126" t="str">
        <f t="shared" si="12"/>
        <v/>
      </c>
      <c r="P127" s="130" t="str">
        <f t="shared" si="13"/>
        <v/>
      </c>
      <c r="Q127" s="112" t="str">
        <f t="shared" si="14"/>
        <v/>
      </c>
      <c r="R127" s="22" t="str">
        <f t="shared" si="15"/>
        <v/>
      </c>
    </row>
    <row r="128" spans="2:18">
      <c r="B128" s="116"/>
      <c r="C128" s="117"/>
      <c r="D128" s="118"/>
      <c r="E128" s="117"/>
      <c r="F128" s="117"/>
      <c r="G128" s="117"/>
      <c r="H128" s="117"/>
      <c r="I128" s="117"/>
      <c r="J128" s="117"/>
      <c r="K128" s="21" t="str">
        <f t="shared" si="8"/>
        <v/>
      </c>
      <c r="L128" s="110" t="str">
        <f t="shared" si="9"/>
        <v/>
      </c>
      <c r="M128" s="81" t="str">
        <f t="shared" si="10"/>
        <v/>
      </c>
      <c r="N128" s="107" t="str">
        <f t="shared" si="11"/>
        <v/>
      </c>
      <c r="O128" s="126" t="str">
        <f t="shared" si="12"/>
        <v/>
      </c>
      <c r="P128" s="130" t="str">
        <f t="shared" si="13"/>
        <v/>
      </c>
      <c r="Q128" s="112" t="str">
        <f t="shared" si="14"/>
        <v/>
      </c>
      <c r="R128" s="22" t="str">
        <f t="shared" si="15"/>
        <v/>
      </c>
    </row>
    <row r="129" spans="2:18">
      <c r="B129" s="116"/>
      <c r="C129" s="117"/>
      <c r="D129" s="118"/>
      <c r="E129" s="117"/>
      <c r="F129" s="117"/>
      <c r="G129" s="117"/>
      <c r="H129" s="117"/>
      <c r="I129" s="117"/>
      <c r="J129" s="117"/>
      <c r="K129" s="21" t="str">
        <f t="shared" si="8"/>
        <v/>
      </c>
      <c r="L129" s="110" t="str">
        <f t="shared" si="9"/>
        <v/>
      </c>
      <c r="M129" s="81" t="str">
        <f t="shared" si="10"/>
        <v/>
      </c>
      <c r="N129" s="107" t="str">
        <f t="shared" si="11"/>
        <v/>
      </c>
      <c r="O129" s="126" t="str">
        <f t="shared" si="12"/>
        <v/>
      </c>
      <c r="P129" s="130" t="str">
        <f t="shared" si="13"/>
        <v/>
      </c>
      <c r="Q129" s="112" t="str">
        <f t="shared" si="14"/>
        <v/>
      </c>
      <c r="R129" s="22" t="str">
        <f t="shared" si="15"/>
        <v/>
      </c>
    </row>
    <row r="130" spans="2:18">
      <c r="B130" s="116"/>
      <c r="C130" s="117"/>
      <c r="D130" s="118"/>
      <c r="E130" s="117"/>
      <c r="F130" s="117"/>
      <c r="G130" s="117"/>
      <c r="H130" s="117"/>
      <c r="I130" s="117"/>
      <c r="J130" s="117"/>
      <c r="K130" s="21" t="str">
        <f t="shared" si="8"/>
        <v/>
      </c>
      <c r="L130" s="110" t="str">
        <f t="shared" si="9"/>
        <v/>
      </c>
      <c r="M130" s="81" t="str">
        <f t="shared" si="10"/>
        <v/>
      </c>
      <c r="N130" s="107" t="str">
        <f t="shared" si="11"/>
        <v/>
      </c>
      <c r="O130" s="126" t="str">
        <f t="shared" si="12"/>
        <v/>
      </c>
      <c r="P130" s="130" t="str">
        <f t="shared" si="13"/>
        <v/>
      </c>
      <c r="Q130" s="112" t="str">
        <f t="shared" si="14"/>
        <v/>
      </c>
      <c r="R130" s="22" t="str">
        <f t="shared" si="15"/>
        <v/>
      </c>
    </row>
    <row r="131" spans="2:18">
      <c r="B131" s="116"/>
      <c r="C131" s="117"/>
      <c r="D131" s="118"/>
      <c r="E131" s="117"/>
      <c r="F131" s="117"/>
      <c r="G131" s="117"/>
      <c r="H131" s="117"/>
      <c r="I131" s="117"/>
      <c r="J131" s="117"/>
      <c r="K131" s="21" t="str">
        <f t="shared" si="8"/>
        <v/>
      </c>
      <c r="L131" s="110" t="str">
        <f t="shared" si="9"/>
        <v/>
      </c>
      <c r="M131" s="81" t="str">
        <f t="shared" si="10"/>
        <v/>
      </c>
      <c r="N131" s="107" t="str">
        <f t="shared" si="11"/>
        <v/>
      </c>
      <c r="O131" s="126" t="str">
        <f t="shared" si="12"/>
        <v/>
      </c>
      <c r="P131" s="130" t="str">
        <f t="shared" si="13"/>
        <v/>
      </c>
      <c r="Q131" s="112" t="str">
        <f t="shared" si="14"/>
        <v/>
      </c>
      <c r="R131" s="22" t="str">
        <f t="shared" si="15"/>
        <v/>
      </c>
    </row>
    <row r="132" spans="2:18">
      <c r="B132" s="116"/>
      <c r="C132" s="117"/>
      <c r="D132" s="118"/>
      <c r="E132" s="117"/>
      <c r="F132" s="117"/>
      <c r="G132" s="117"/>
      <c r="H132" s="117"/>
      <c r="I132" s="117"/>
      <c r="J132" s="117"/>
      <c r="K132" s="21" t="str">
        <f t="shared" ref="K132:K195" si="16">IF($Q132="OK",IF($E132="Palette bois","2 - Autre (Regroupement / Transport)","1 - Vente"),"")</f>
        <v/>
      </c>
      <c r="L132" s="110" t="str">
        <f t="shared" ref="L132:L195" si="17">IF($Q132&lt;&gt;"OK","",IF($E132="IBC / GRV","Sans objet",INDEX(Ref_Poids,MATCH($R132,Ref_Codes,0))))</f>
        <v/>
      </c>
      <c r="M132" s="81" t="str">
        <f t="shared" ref="M132:M195" si="18">IF(OR($Q132&lt;&gt;"OK",$E132="IBC / GRV"),"",$J132*$L132)</f>
        <v/>
      </c>
      <c r="N132" s="107" t="str">
        <f t="shared" ref="N132:N195" si="19">IF($Q132="OK",INDEX(Ref_Tarif,MATCH($R132,Ref_Codes,0)),"")</f>
        <v/>
      </c>
      <c r="O132" s="126" t="str">
        <f t="shared" ref="O132:O195" si="20">IF($Q132="OK",$J132*$N132,"")</f>
        <v/>
      </c>
      <c r="P132" s="130" t="str">
        <f t="shared" ref="P132:P195" si="21">IF($Q132="OK",$R132,"")</f>
        <v/>
      </c>
      <c r="Q132" s="112" t="str">
        <f t="shared" ref="Q132:Q195" si="22">IF(COUNTA($E132:$J132)=0,"",IF(ISNA(MATCH($E132,L_Famille,0)),"Famille d'emballage à sélectionner dans la liste",IF(AND($E132="Palette bois",$F132=INDEX(L_PAL_Format,6)),"Palette &gt; 3 m² : à déclarer au poids réel dans l'onglet Matrice EPRO Essentielle",IF(OR($F132="",$G132="",$I132="",$J132="",AND($E132="Palette bois",$H132="")),"Ligne incomplète : renseigner tous les champs obligatoires (*)",IF(OR(ISNA(MATCH($F132,CHOOSE(MATCH($E132,L_Famille,0),L_IBC_Format,L_BB_Format,L_PAL_Format),0)),ISNA(MATCH($G132,CHOOSE(MATCH($E132,L_Famille,0),L_IBC_Carac,L_BB_Carac,L_PAL_Carac),0)),ISNA(MATCH($I132,L_Usage3,0)),AND($E132="Palette bois",ISNA(MATCH($H132,L_PAL_Dosseret,0)))),"Valeur incohérente avec la famille : re-sélectionner dans les listes",IF(NOT(ISNUMBER($J132)),"Nombre d'unités : saisir un nombre entier ≥ 1",IF(OR($J132&lt;1,$J132&lt;&gt;INT($J132)),"Nombre d'unités : saisir un nombre entier ≥ 1",IF(ISNA(MATCH($R132,Ref_Codes,0)),"Combinaison non prévue au barème Twiice 2027","OK"))))))))</f>
        <v/>
      </c>
      <c r="R132" s="22" t="str">
        <f t="shared" ref="R132:R195" si="23">IF(OR($E132="",$F132="",$G132="",$I132=""),"",IFERROR(IF($E132="IBC / GRV","1"&amp;LEFT($F132,2)&amp;LEFT($I132,1)&amp;LEFT($G132,1)&amp;"00",IF($E132="Big Bag","1"&amp;(89+2*MATCH($F132,L_BB_Format,0)+IF($G132=INDEX(L_BB_Carac,2),1,0))&amp;LEFT($I132,1)&amp;"000",IF($E132="Palette bois","2"&amp;(10+MATCH($F132,L_PAL_Format,0))&amp;LEFT($I132,1)&amp;LEFT($G132,1)&amp;IF($H132=INDEX(L_PAL_Dosseret,2),"11","00"),""))),""))</f>
        <v/>
      </c>
    </row>
    <row r="133" spans="2:18">
      <c r="B133" s="116"/>
      <c r="C133" s="117"/>
      <c r="D133" s="118"/>
      <c r="E133" s="117"/>
      <c r="F133" s="117"/>
      <c r="G133" s="117"/>
      <c r="H133" s="117"/>
      <c r="I133" s="117"/>
      <c r="J133" s="117"/>
      <c r="K133" s="21" t="str">
        <f t="shared" si="16"/>
        <v/>
      </c>
      <c r="L133" s="110" t="str">
        <f t="shared" si="17"/>
        <v/>
      </c>
      <c r="M133" s="81" t="str">
        <f t="shared" si="18"/>
        <v/>
      </c>
      <c r="N133" s="107" t="str">
        <f t="shared" si="19"/>
        <v/>
      </c>
      <c r="O133" s="126" t="str">
        <f t="shared" si="20"/>
        <v/>
      </c>
      <c r="P133" s="130" t="str">
        <f t="shared" si="21"/>
        <v/>
      </c>
      <c r="Q133" s="112" t="str">
        <f t="shared" si="22"/>
        <v/>
      </c>
      <c r="R133" s="22" t="str">
        <f t="shared" si="23"/>
        <v/>
      </c>
    </row>
    <row r="134" spans="2:18">
      <c r="B134" s="116"/>
      <c r="C134" s="117"/>
      <c r="D134" s="118"/>
      <c r="E134" s="117"/>
      <c r="F134" s="117"/>
      <c r="G134" s="117"/>
      <c r="H134" s="117"/>
      <c r="I134" s="117"/>
      <c r="J134" s="117"/>
      <c r="K134" s="21" t="str">
        <f t="shared" si="16"/>
        <v/>
      </c>
      <c r="L134" s="110" t="str">
        <f t="shared" si="17"/>
        <v/>
      </c>
      <c r="M134" s="81" t="str">
        <f t="shared" si="18"/>
        <v/>
      </c>
      <c r="N134" s="107" t="str">
        <f t="shared" si="19"/>
        <v/>
      </c>
      <c r="O134" s="126" t="str">
        <f t="shared" si="20"/>
        <v/>
      </c>
      <c r="P134" s="130" t="str">
        <f t="shared" si="21"/>
        <v/>
      </c>
      <c r="Q134" s="112" t="str">
        <f t="shared" si="22"/>
        <v/>
      </c>
      <c r="R134" s="22" t="str">
        <f t="shared" si="23"/>
        <v/>
      </c>
    </row>
    <row r="135" spans="2:18">
      <c r="B135" s="116"/>
      <c r="C135" s="117"/>
      <c r="D135" s="118"/>
      <c r="E135" s="117"/>
      <c r="F135" s="117"/>
      <c r="G135" s="117"/>
      <c r="H135" s="117"/>
      <c r="I135" s="117"/>
      <c r="J135" s="117"/>
      <c r="K135" s="21" t="str">
        <f t="shared" si="16"/>
        <v/>
      </c>
      <c r="L135" s="110" t="str">
        <f t="shared" si="17"/>
        <v/>
      </c>
      <c r="M135" s="81" t="str">
        <f t="shared" si="18"/>
        <v/>
      </c>
      <c r="N135" s="107" t="str">
        <f t="shared" si="19"/>
        <v/>
      </c>
      <c r="O135" s="126" t="str">
        <f t="shared" si="20"/>
        <v/>
      </c>
      <c r="P135" s="130" t="str">
        <f t="shared" si="21"/>
        <v/>
      </c>
      <c r="Q135" s="112" t="str">
        <f t="shared" si="22"/>
        <v/>
      </c>
      <c r="R135" s="22" t="str">
        <f t="shared" si="23"/>
        <v/>
      </c>
    </row>
    <row r="136" spans="2:18">
      <c r="B136" s="116"/>
      <c r="C136" s="117"/>
      <c r="D136" s="118"/>
      <c r="E136" s="117"/>
      <c r="F136" s="117"/>
      <c r="G136" s="117"/>
      <c r="H136" s="117"/>
      <c r="I136" s="117"/>
      <c r="J136" s="117"/>
      <c r="K136" s="21" t="str">
        <f t="shared" si="16"/>
        <v/>
      </c>
      <c r="L136" s="110" t="str">
        <f t="shared" si="17"/>
        <v/>
      </c>
      <c r="M136" s="81" t="str">
        <f t="shared" si="18"/>
        <v/>
      </c>
      <c r="N136" s="107" t="str">
        <f t="shared" si="19"/>
        <v/>
      </c>
      <c r="O136" s="126" t="str">
        <f t="shared" si="20"/>
        <v/>
      </c>
      <c r="P136" s="130" t="str">
        <f t="shared" si="21"/>
        <v/>
      </c>
      <c r="Q136" s="112" t="str">
        <f t="shared" si="22"/>
        <v/>
      </c>
      <c r="R136" s="22" t="str">
        <f t="shared" si="23"/>
        <v/>
      </c>
    </row>
    <row r="137" spans="2:18">
      <c r="B137" s="116"/>
      <c r="C137" s="117"/>
      <c r="D137" s="118"/>
      <c r="E137" s="117"/>
      <c r="F137" s="117"/>
      <c r="G137" s="117"/>
      <c r="H137" s="117"/>
      <c r="I137" s="117"/>
      <c r="J137" s="117"/>
      <c r="K137" s="21" t="str">
        <f t="shared" si="16"/>
        <v/>
      </c>
      <c r="L137" s="110" t="str">
        <f t="shared" si="17"/>
        <v/>
      </c>
      <c r="M137" s="81" t="str">
        <f t="shared" si="18"/>
        <v/>
      </c>
      <c r="N137" s="107" t="str">
        <f t="shared" si="19"/>
        <v/>
      </c>
      <c r="O137" s="126" t="str">
        <f t="shared" si="20"/>
        <v/>
      </c>
      <c r="P137" s="130" t="str">
        <f t="shared" si="21"/>
        <v/>
      </c>
      <c r="Q137" s="112" t="str">
        <f t="shared" si="22"/>
        <v/>
      </c>
      <c r="R137" s="22" t="str">
        <f t="shared" si="23"/>
        <v/>
      </c>
    </row>
    <row r="138" spans="2:18">
      <c r="B138" s="116"/>
      <c r="C138" s="117"/>
      <c r="D138" s="118"/>
      <c r="E138" s="117"/>
      <c r="F138" s="117"/>
      <c r="G138" s="117"/>
      <c r="H138" s="117"/>
      <c r="I138" s="117"/>
      <c r="J138" s="117"/>
      <c r="K138" s="21" t="str">
        <f t="shared" si="16"/>
        <v/>
      </c>
      <c r="L138" s="110" t="str">
        <f t="shared" si="17"/>
        <v/>
      </c>
      <c r="M138" s="81" t="str">
        <f t="shared" si="18"/>
        <v/>
      </c>
      <c r="N138" s="107" t="str">
        <f t="shared" si="19"/>
        <v/>
      </c>
      <c r="O138" s="126" t="str">
        <f t="shared" si="20"/>
        <v/>
      </c>
      <c r="P138" s="130" t="str">
        <f t="shared" si="21"/>
        <v/>
      </c>
      <c r="Q138" s="112" t="str">
        <f t="shared" si="22"/>
        <v/>
      </c>
      <c r="R138" s="22" t="str">
        <f t="shared" si="23"/>
        <v/>
      </c>
    </row>
    <row r="139" spans="2:18">
      <c r="B139" s="116"/>
      <c r="C139" s="117"/>
      <c r="D139" s="118"/>
      <c r="E139" s="117"/>
      <c r="F139" s="117"/>
      <c r="G139" s="117"/>
      <c r="H139" s="117"/>
      <c r="I139" s="117"/>
      <c r="J139" s="117"/>
      <c r="K139" s="21" t="str">
        <f t="shared" si="16"/>
        <v/>
      </c>
      <c r="L139" s="110" t="str">
        <f t="shared" si="17"/>
        <v/>
      </c>
      <c r="M139" s="81" t="str">
        <f t="shared" si="18"/>
        <v/>
      </c>
      <c r="N139" s="107" t="str">
        <f t="shared" si="19"/>
        <v/>
      </c>
      <c r="O139" s="126" t="str">
        <f t="shared" si="20"/>
        <v/>
      </c>
      <c r="P139" s="130" t="str">
        <f t="shared" si="21"/>
        <v/>
      </c>
      <c r="Q139" s="112" t="str">
        <f t="shared" si="22"/>
        <v/>
      </c>
      <c r="R139" s="22" t="str">
        <f t="shared" si="23"/>
        <v/>
      </c>
    </row>
    <row r="140" spans="2:18">
      <c r="B140" s="116"/>
      <c r="C140" s="117"/>
      <c r="D140" s="118"/>
      <c r="E140" s="117"/>
      <c r="F140" s="117"/>
      <c r="G140" s="117"/>
      <c r="H140" s="117"/>
      <c r="I140" s="117"/>
      <c r="J140" s="117"/>
      <c r="K140" s="21" t="str">
        <f t="shared" si="16"/>
        <v/>
      </c>
      <c r="L140" s="110" t="str">
        <f t="shared" si="17"/>
        <v/>
      </c>
      <c r="M140" s="81" t="str">
        <f t="shared" si="18"/>
        <v/>
      </c>
      <c r="N140" s="107" t="str">
        <f t="shared" si="19"/>
        <v/>
      </c>
      <c r="O140" s="126" t="str">
        <f t="shared" si="20"/>
        <v/>
      </c>
      <c r="P140" s="130" t="str">
        <f t="shared" si="21"/>
        <v/>
      </c>
      <c r="Q140" s="112" t="str">
        <f t="shared" si="22"/>
        <v/>
      </c>
      <c r="R140" s="22" t="str">
        <f t="shared" si="23"/>
        <v/>
      </c>
    </row>
    <row r="141" spans="2:18">
      <c r="B141" s="116"/>
      <c r="C141" s="117"/>
      <c r="D141" s="118"/>
      <c r="E141" s="117"/>
      <c r="F141" s="117"/>
      <c r="G141" s="117"/>
      <c r="H141" s="117"/>
      <c r="I141" s="117"/>
      <c r="J141" s="117"/>
      <c r="K141" s="21" t="str">
        <f t="shared" si="16"/>
        <v/>
      </c>
      <c r="L141" s="110" t="str">
        <f t="shared" si="17"/>
        <v/>
      </c>
      <c r="M141" s="81" t="str">
        <f t="shared" si="18"/>
        <v/>
      </c>
      <c r="N141" s="107" t="str">
        <f t="shared" si="19"/>
        <v/>
      </c>
      <c r="O141" s="126" t="str">
        <f t="shared" si="20"/>
        <v/>
      </c>
      <c r="P141" s="130" t="str">
        <f t="shared" si="21"/>
        <v/>
      </c>
      <c r="Q141" s="112" t="str">
        <f t="shared" si="22"/>
        <v/>
      </c>
      <c r="R141" s="22" t="str">
        <f t="shared" si="23"/>
        <v/>
      </c>
    </row>
    <row r="142" spans="2:18">
      <c r="B142" s="116"/>
      <c r="C142" s="117"/>
      <c r="D142" s="118"/>
      <c r="E142" s="117"/>
      <c r="F142" s="117"/>
      <c r="G142" s="117"/>
      <c r="H142" s="117"/>
      <c r="I142" s="117"/>
      <c r="J142" s="117"/>
      <c r="K142" s="21" t="str">
        <f t="shared" si="16"/>
        <v/>
      </c>
      <c r="L142" s="110" t="str">
        <f t="shared" si="17"/>
        <v/>
      </c>
      <c r="M142" s="81" t="str">
        <f t="shared" si="18"/>
        <v/>
      </c>
      <c r="N142" s="107" t="str">
        <f t="shared" si="19"/>
        <v/>
      </c>
      <c r="O142" s="126" t="str">
        <f t="shared" si="20"/>
        <v/>
      </c>
      <c r="P142" s="130" t="str">
        <f t="shared" si="21"/>
        <v/>
      </c>
      <c r="Q142" s="112" t="str">
        <f t="shared" si="22"/>
        <v/>
      </c>
      <c r="R142" s="22" t="str">
        <f t="shared" si="23"/>
        <v/>
      </c>
    </row>
    <row r="143" spans="2:18">
      <c r="B143" s="116"/>
      <c r="C143" s="117"/>
      <c r="D143" s="118"/>
      <c r="E143" s="117"/>
      <c r="F143" s="117"/>
      <c r="G143" s="117"/>
      <c r="H143" s="117"/>
      <c r="I143" s="117"/>
      <c r="J143" s="117"/>
      <c r="K143" s="21" t="str">
        <f t="shared" si="16"/>
        <v/>
      </c>
      <c r="L143" s="110" t="str">
        <f t="shared" si="17"/>
        <v/>
      </c>
      <c r="M143" s="81" t="str">
        <f t="shared" si="18"/>
        <v/>
      </c>
      <c r="N143" s="107" t="str">
        <f t="shared" si="19"/>
        <v/>
      </c>
      <c r="O143" s="126" t="str">
        <f t="shared" si="20"/>
        <v/>
      </c>
      <c r="P143" s="130" t="str">
        <f t="shared" si="21"/>
        <v/>
      </c>
      <c r="Q143" s="112" t="str">
        <f t="shared" si="22"/>
        <v/>
      </c>
      <c r="R143" s="22" t="str">
        <f t="shared" si="23"/>
        <v/>
      </c>
    </row>
    <row r="144" spans="2:18">
      <c r="B144" s="116"/>
      <c r="C144" s="117"/>
      <c r="D144" s="118"/>
      <c r="E144" s="117"/>
      <c r="F144" s="117"/>
      <c r="G144" s="117"/>
      <c r="H144" s="117"/>
      <c r="I144" s="117"/>
      <c r="J144" s="117"/>
      <c r="K144" s="21" t="str">
        <f t="shared" si="16"/>
        <v/>
      </c>
      <c r="L144" s="110" t="str">
        <f t="shared" si="17"/>
        <v/>
      </c>
      <c r="M144" s="81" t="str">
        <f t="shared" si="18"/>
        <v/>
      </c>
      <c r="N144" s="107" t="str">
        <f t="shared" si="19"/>
        <v/>
      </c>
      <c r="O144" s="126" t="str">
        <f t="shared" si="20"/>
        <v/>
      </c>
      <c r="P144" s="130" t="str">
        <f t="shared" si="21"/>
        <v/>
      </c>
      <c r="Q144" s="112" t="str">
        <f t="shared" si="22"/>
        <v/>
      </c>
      <c r="R144" s="22" t="str">
        <f t="shared" si="23"/>
        <v/>
      </c>
    </row>
    <row r="145" spans="2:18">
      <c r="B145" s="116"/>
      <c r="C145" s="117"/>
      <c r="D145" s="118"/>
      <c r="E145" s="117"/>
      <c r="F145" s="117"/>
      <c r="G145" s="117"/>
      <c r="H145" s="117"/>
      <c r="I145" s="117"/>
      <c r="J145" s="117"/>
      <c r="K145" s="21" t="str">
        <f t="shared" si="16"/>
        <v/>
      </c>
      <c r="L145" s="110" t="str">
        <f t="shared" si="17"/>
        <v/>
      </c>
      <c r="M145" s="81" t="str">
        <f t="shared" si="18"/>
        <v/>
      </c>
      <c r="N145" s="107" t="str">
        <f t="shared" si="19"/>
        <v/>
      </c>
      <c r="O145" s="126" t="str">
        <f t="shared" si="20"/>
        <v/>
      </c>
      <c r="P145" s="130" t="str">
        <f t="shared" si="21"/>
        <v/>
      </c>
      <c r="Q145" s="112" t="str">
        <f t="shared" si="22"/>
        <v/>
      </c>
      <c r="R145" s="22" t="str">
        <f t="shared" si="23"/>
        <v/>
      </c>
    </row>
    <row r="146" spans="2:18">
      <c r="B146" s="116"/>
      <c r="C146" s="117"/>
      <c r="D146" s="118"/>
      <c r="E146" s="117"/>
      <c r="F146" s="117"/>
      <c r="G146" s="117"/>
      <c r="H146" s="117"/>
      <c r="I146" s="117"/>
      <c r="J146" s="117"/>
      <c r="K146" s="21" t="str">
        <f t="shared" si="16"/>
        <v/>
      </c>
      <c r="L146" s="110" t="str">
        <f t="shared" si="17"/>
        <v/>
      </c>
      <c r="M146" s="81" t="str">
        <f t="shared" si="18"/>
        <v/>
      </c>
      <c r="N146" s="107" t="str">
        <f t="shared" si="19"/>
        <v/>
      </c>
      <c r="O146" s="126" t="str">
        <f t="shared" si="20"/>
        <v/>
      </c>
      <c r="P146" s="130" t="str">
        <f t="shared" si="21"/>
        <v/>
      </c>
      <c r="Q146" s="112" t="str">
        <f t="shared" si="22"/>
        <v/>
      </c>
      <c r="R146" s="22" t="str">
        <f t="shared" si="23"/>
        <v/>
      </c>
    </row>
    <row r="147" spans="2:18">
      <c r="B147" s="116"/>
      <c r="C147" s="117"/>
      <c r="D147" s="118"/>
      <c r="E147" s="117"/>
      <c r="F147" s="117"/>
      <c r="G147" s="117"/>
      <c r="H147" s="117"/>
      <c r="I147" s="117"/>
      <c r="J147" s="117"/>
      <c r="K147" s="21" t="str">
        <f t="shared" si="16"/>
        <v/>
      </c>
      <c r="L147" s="110" t="str">
        <f t="shared" si="17"/>
        <v/>
      </c>
      <c r="M147" s="81" t="str">
        <f t="shared" si="18"/>
        <v/>
      </c>
      <c r="N147" s="107" t="str">
        <f t="shared" si="19"/>
        <v/>
      </c>
      <c r="O147" s="126" t="str">
        <f t="shared" si="20"/>
        <v/>
      </c>
      <c r="P147" s="130" t="str">
        <f t="shared" si="21"/>
        <v/>
      </c>
      <c r="Q147" s="112" t="str">
        <f t="shared" si="22"/>
        <v/>
      </c>
      <c r="R147" s="22" t="str">
        <f t="shared" si="23"/>
        <v/>
      </c>
    </row>
    <row r="148" spans="2:18">
      <c r="B148" s="116"/>
      <c r="C148" s="117"/>
      <c r="D148" s="118"/>
      <c r="E148" s="117"/>
      <c r="F148" s="117"/>
      <c r="G148" s="117"/>
      <c r="H148" s="117"/>
      <c r="I148" s="117"/>
      <c r="J148" s="117"/>
      <c r="K148" s="21" t="str">
        <f t="shared" si="16"/>
        <v/>
      </c>
      <c r="L148" s="110" t="str">
        <f t="shared" si="17"/>
        <v/>
      </c>
      <c r="M148" s="81" t="str">
        <f t="shared" si="18"/>
        <v/>
      </c>
      <c r="N148" s="107" t="str">
        <f t="shared" si="19"/>
        <v/>
      </c>
      <c r="O148" s="126" t="str">
        <f t="shared" si="20"/>
        <v/>
      </c>
      <c r="P148" s="130" t="str">
        <f t="shared" si="21"/>
        <v/>
      </c>
      <c r="Q148" s="112" t="str">
        <f t="shared" si="22"/>
        <v/>
      </c>
      <c r="R148" s="22" t="str">
        <f t="shared" si="23"/>
        <v/>
      </c>
    </row>
    <row r="149" spans="2:18">
      <c r="B149" s="116"/>
      <c r="C149" s="117"/>
      <c r="D149" s="118"/>
      <c r="E149" s="117"/>
      <c r="F149" s="117"/>
      <c r="G149" s="117"/>
      <c r="H149" s="117"/>
      <c r="I149" s="117"/>
      <c r="J149" s="117"/>
      <c r="K149" s="21" t="str">
        <f t="shared" si="16"/>
        <v/>
      </c>
      <c r="L149" s="110" t="str">
        <f t="shared" si="17"/>
        <v/>
      </c>
      <c r="M149" s="81" t="str">
        <f t="shared" si="18"/>
        <v/>
      </c>
      <c r="N149" s="107" t="str">
        <f t="shared" si="19"/>
        <v/>
      </c>
      <c r="O149" s="126" t="str">
        <f t="shared" si="20"/>
        <v/>
      </c>
      <c r="P149" s="130" t="str">
        <f t="shared" si="21"/>
        <v/>
      </c>
      <c r="Q149" s="112" t="str">
        <f t="shared" si="22"/>
        <v/>
      </c>
      <c r="R149" s="22" t="str">
        <f t="shared" si="23"/>
        <v/>
      </c>
    </row>
    <row r="150" spans="2:18">
      <c r="B150" s="116"/>
      <c r="C150" s="117"/>
      <c r="D150" s="118"/>
      <c r="E150" s="117"/>
      <c r="F150" s="117"/>
      <c r="G150" s="117"/>
      <c r="H150" s="117"/>
      <c r="I150" s="117"/>
      <c r="J150" s="117"/>
      <c r="K150" s="21" t="str">
        <f t="shared" si="16"/>
        <v/>
      </c>
      <c r="L150" s="110" t="str">
        <f t="shared" si="17"/>
        <v/>
      </c>
      <c r="M150" s="81" t="str">
        <f t="shared" si="18"/>
        <v/>
      </c>
      <c r="N150" s="107" t="str">
        <f t="shared" si="19"/>
        <v/>
      </c>
      <c r="O150" s="126" t="str">
        <f t="shared" si="20"/>
        <v/>
      </c>
      <c r="P150" s="130" t="str">
        <f t="shared" si="21"/>
        <v/>
      </c>
      <c r="Q150" s="112" t="str">
        <f t="shared" si="22"/>
        <v/>
      </c>
      <c r="R150" s="22" t="str">
        <f t="shared" si="23"/>
        <v/>
      </c>
    </row>
    <row r="151" spans="2:18">
      <c r="B151" s="116"/>
      <c r="C151" s="117"/>
      <c r="D151" s="118"/>
      <c r="E151" s="117"/>
      <c r="F151" s="117"/>
      <c r="G151" s="117"/>
      <c r="H151" s="117"/>
      <c r="I151" s="117"/>
      <c r="J151" s="117"/>
      <c r="K151" s="21" t="str">
        <f t="shared" si="16"/>
        <v/>
      </c>
      <c r="L151" s="110" t="str">
        <f t="shared" si="17"/>
        <v/>
      </c>
      <c r="M151" s="81" t="str">
        <f t="shared" si="18"/>
        <v/>
      </c>
      <c r="N151" s="107" t="str">
        <f t="shared" si="19"/>
        <v/>
      </c>
      <c r="O151" s="126" t="str">
        <f t="shared" si="20"/>
        <v/>
      </c>
      <c r="P151" s="130" t="str">
        <f t="shared" si="21"/>
        <v/>
      </c>
      <c r="Q151" s="112" t="str">
        <f t="shared" si="22"/>
        <v/>
      </c>
      <c r="R151" s="22" t="str">
        <f t="shared" si="23"/>
        <v/>
      </c>
    </row>
    <row r="152" spans="2:18">
      <c r="B152" s="116"/>
      <c r="C152" s="117"/>
      <c r="D152" s="118"/>
      <c r="E152" s="117"/>
      <c r="F152" s="117"/>
      <c r="G152" s="117"/>
      <c r="H152" s="117"/>
      <c r="I152" s="117"/>
      <c r="J152" s="117"/>
      <c r="K152" s="21" t="str">
        <f t="shared" si="16"/>
        <v/>
      </c>
      <c r="L152" s="110" t="str">
        <f t="shared" si="17"/>
        <v/>
      </c>
      <c r="M152" s="81" t="str">
        <f t="shared" si="18"/>
        <v/>
      </c>
      <c r="N152" s="107" t="str">
        <f t="shared" si="19"/>
        <v/>
      </c>
      <c r="O152" s="126" t="str">
        <f t="shared" si="20"/>
        <v/>
      </c>
      <c r="P152" s="130" t="str">
        <f t="shared" si="21"/>
        <v/>
      </c>
      <c r="Q152" s="112" t="str">
        <f t="shared" si="22"/>
        <v/>
      </c>
      <c r="R152" s="22" t="str">
        <f t="shared" si="23"/>
        <v/>
      </c>
    </row>
    <row r="153" spans="2:18">
      <c r="B153" s="116"/>
      <c r="C153" s="117"/>
      <c r="D153" s="118"/>
      <c r="E153" s="117"/>
      <c r="F153" s="117"/>
      <c r="G153" s="117"/>
      <c r="H153" s="117"/>
      <c r="I153" s="117"/>
      <c r="J153" s="117"/>
      <c r="K153" s="21" t="str">
        <f t="shared" si="16"/>
        <v/>
      </c>
      <c r="L153" s="110" t="str">
        <f t="shared" si="17"/>
        <v/>
      </c>
      <c r="M153" s="81" t="str">
        <f t="shared" si="18"/>
        <v/>
      </c>
      <c r="N153" s="107" t="str">
        <f t="shared" si="19"/>
        <v/>
      </c>
      <c r="O153" s="126" t="str">
        <f t="shared" si="20"/>
        <v/>
      </c>
      <c r="P153" s="130" t="str">
        <f t="shared" si="21"/>
        <v/>
      </c>
      <c r="Q153" s="112" t="str">
        <f t="shared" si="22"/>
        <v/>
      </c>
      <c r="R153" s="22" t="str">
        <f t="shared" si="23"/>
        <v/>
      </c>
    </row>
    <row r="154" spans="2:18">
      <c r="B154" s="116"/>
      <c r="C154" s="117"/>
      <c r="D154" s="118"/>
      <c r="E154" s="117"/>
      <c r="F154" s="117"/>
      <c r="G154" s="117"/>
      <c r="H154" s="117"/>
      <c r="I154" s="117"/>
      <c r="J154" s="117"/>
      <c r="K154" s="21" t="str">
        <f t="shared" si="16"/>
        <v/>
      </c>
      <c r="L154" s="110" t="str">
        <f t="shared" si="17"/>
        <v/>
      </c>
      <c r="M154" s="81" t="str">
        <f t="shared" si="18"/>
        <v/>
      </c>
      <c r="N154" s="107" t="str">
        <f t="shared" si="19"/>
        <v/>
      </c>
      <c r="O154" s="126" t="str">
        <f t="shared" si="20"/>
        <v/>
      </c>
      <c r="P154" s="130" t="str">
        <f t="shared" si="21"/>
        <v/>
      </c>
      <c r="Q154" s="112" t="str">
        <f t="shared" si="22"/>
        <v/>
      </c>
      <c r="R154" s="22" t="str">
        <f t="shared" si="23"/>
        <v/>
      </c>
    </row>
    <row r="155" spans="2:18">
      <c r="B155" s="116"/>
      <c r="C155" s="117"/>
      <c r="D155" s="118"/>
      <c r="E155" s="117"/>
      <c r="F155" s="117"/>
      <c r="G155" s="117"/>
      <c r="H155" s="117"/>
      <c r="I155" s="117"/>
      <c r="J155" s="117"/>
      <c r="K155" s="21" t="str">
        <f t="shared" si="16"/>
        <v/>
      </c>
      <c r="L155" s="110" t="str">
        <f t="shared" si="17"/>
        <v/>
      </c>
      <c r="M155" s="81" t="str">
        <f t="shared" si="18"/>
        <v/>
      </c>
      <c r="N155" s="107" t="str">
        <f t="shared" si="19"/>
        <v/>
      </c>
      <c r="O155" s="126" t="str">
        <f t="shared" si="20"/>
        <v/>
      </c>
      <c r="P155" s="130" t="str">
        <f t="shared" si="21"/>
        <v/>
      </c>
      <c r="Q155" s="112" t="str">
        <f t="shared" si="22"/>
        <v/>
      </c>
      <c r="R155" s="22" t="str">
        <f t="shared" si="23"/>
        <v/>
      </c>
    </row>
    <row r="156" spans="2:18">
      <c r="B156" s="116"/>
      <c r="C156" s="117"/>
      <c r="D156" s="118"/>
      <c r="E156" s="117"/>
      <c r="F156" s="117"/>
      <c r="G156" s="117"/>
      <c r="H156" s="117"/>
      <c r="I156" s="117"/>
      <c r="J156" s="117"/>
      <c r="K156" s="21" t="str">
        <f t="shared" si="16"/>
        <v/>
      </c>
      <c r="L156" s="110" t="str">
        <f t="shared" si="17"/>
        <v/>
      </c>
      <c r="M156" s="81" t="str">
        <f t="shared" si="18"/>
        <v/>
      </c>
      <c r="N156" s="107" t="str">
        <f t="shared" si="19"/>
        <v/>
      </c>
      <c r="O156" s="126" t="str">
        <f t="shared" si="20"/>
        <v/>
      </c>
      <c r="P156" s="130" t="str">
        <f t="shared" si="21"/>
        <v/>
      </c>
      <c r="Q156" s="112" t="str">
        <f t="shared" si="22"/>
        <v/>
      </c>
      <c r="R156" s="22" t="str">
        <f t="shared" si="23"/>
        <v/>
      </c>
    </row>
    <row r="157" spans="2:18">
      <c r="B157" s="116"/>
      <c r="C157" s="117"/>
      <c r="D157" s="118"/>
      <c r="E157" s="117"/>
      <c r="F157" s="117"/>
      <c r="G157" s="117"/>
      <c r="H157" s="117"/>
      <c r="I157" s="117"/>
      <c r="J157" s="117"/>
      <c r="K157" s="21" t="str">
        <f t="shared" si="16"/>
        <v/>
      </c>
      <c r="L157" s="110" t="str">
        <f t="shared" si="17"/>
        <v/>
      </c>
      <c r="M157" s="81" t="str">
        <f t="shared" si="18"/>
        <v/>
      </c>
      <c r="N157" s="107" t="str">
        <f t="shared" si="19"/>
        <v/>
      </c>
      <c r="O157" s="126" t="str">
        <f t="shared" si="20"/>
        <v/>
      </c>
      <c r="P157" s="130" t="str">
        <f t="shared" si="21"/>
        <v/>
      </c>
      <c r="Q157" s="112" t="str">
        <f t="shared" si="22"/>
        <v/>
      </c>
      <c r="R157" s="22" t="str">
        <f t="shared" si="23"/>
        <v/>
      </c>
    </row>
    <row r="158" spans="2:18">
      <c r="B158" s="116"/>
      <c r="C158" s="117"/>
      <c r="D158" s="118"/>
      <c r="E158" s="117"/>
      <c r="F158" s="117"/>
      <c r="G158" s="117"/>
      <c r="H158" s="117"/>
      <c r="I158" s="117"/>
      <c r="J158" s="117"/>
      <c r="K158" s="21" t="str">
        <f t="shared" si="16"/>
        <v/>
      </c>
      <c r="L158" s="110" t="str">
        <f t="shared" si="17"/>
        <v/>
      </c>
      <c r="M158" s="81" t="str">
        <f t="shared" si="18"/>
        <v/>
      </c>
      <c r="N158" s="107" t="str">
        <f t="shared" si="19"/>
        <v/>
      </c>
      <c r="O158" s="126" t="str">
        <f t="shared" si="20"/>
        <v/>
      </c>
      <c r="P158" s="130" t="str">
        <f t="shared" si="21"/>
        <v/>
      </c>
      <c r="Q158" s="112" t="str">
        <f t="shared" si="22"/>
        <v/>
      </c>
      <c r="R158" s="22" t="str">
        <f t="shared" si="23"/>
        <v/>
      </c>
    </row>
    <row r="159" spans="2:18">
      <c r="B159" s="116"/>
      <c r="C159" s="117"/>
      <c r="D159" s="118"/>
      <c r="E159" s="117"/>
      <c r="F159" s="117"/>
      <c r="G159" s="117"/>
      <c r="H159" s="117"/>
      <c r="I159" s="117"/>
      <c r="J159" s="117"/>
      <c r="K159" s="21" t="str">
        <f t="shared" si="16"/>
        <v/>
      </c>
      <c r="L159" s="110" t="str">
        <f t="shared" si="17"/>
        <v/>
      </c>
      <c r="M159" s="81" t="str">
        <f t="shared" si="18"/>
        <v/>
      </c>
      <c r="N159" s="107" t="str">
        <f t="shared" si="19"/>
        <v/>
      </c>
      <c r="O159" s="126" t="str">
        <f t="shared" si="20"/>
        <v/>
      </c>
      <c r="P159" s="130" t="str">
        <f t="shared" si="21"/>
        <v/>
      </c>
      <c r="Q159" s="112" t="str">
        <f t="shared" si="22"/>
        <v/>
      </c>
      <c r="R159" s="22" t="str">
        <f t="shared" si="23"/>
        <v/>
      </c>
    </row>
    <row r="160" spans="2:18">
      <c r="B160" s="116"/>
      <c r="C160" s="117"/>
      <c r="D160" s="118"/>
      <c r="E160" s="117"/>
      <c r="F160" s="117"/>
      <c r="G160" s="117"/>
      <c r="H160" s="117"/>
      <c r="I160" s="117"/>
      <c r="J160" s="117"/>
      <c r="K160" s="21" t="str">
        <f t="shared" si="16"/>
        <v/>
      </c>
      <c r="L160" s="110" t="str">
        <f t="shared" si="17"/>
        <v/>
      </c>
      <c r="M160" s="81" t="str">
        <f t="shared" si="18"/>
        <v/>
      </c>
      <c r="N160" s="107" t="str">
        <f t="shared" si="19"/>
        <v/>
      </c>
      <c r="O160" s="126" t="str">
        <f t="shared" si="20"/>
        <v/>
      </c>
      <c r="P160" s="130" t="str">
        <f t="shared" si="21"/>
        <v/>
      </c>
      <c r="Q160" s="112" t="str">
        <f t="shared" si="22"/>
        <v/>
      </c>
      <c r="R160" s="22" t="str">
        <f t="shared" si="23"/>
        <v/>
      </c>
    </row>
    <row r="161" spans="2:18">
      <c r="B161" s="116"/>
      <c r="C161" s="117"/>
      <c r="D161" s="118"/>
      <c r="E161" s="117"/>
      <c r="F161" s="117"/>
      <c r="G161" s="117"/>
      <c r="H161" s="117"/>
      <c r="I161" s="117"/>
      <c r="J161" s="117"/>
      <c r="K161" s="21" t="str">
        <f t="shared" si="16"/>
        <v/>
      </c>
      <c r="L161" s="110" t="str">
        <f t="shared" si="17"/>
        <v/>
      </c>
      <c r="M161" s="81" t="str">
        <f t="shared" si="18"/>
        <v/>
      </c>
      <c r="N161" s="107" t="str">
        <f t="shared" si="19"/>
        <v/>
      </c>
      <c r="O161" s="126" t="str">
        <f t="shared" si="20"/>
        <v/>
      </c>
      <c r="P161" s="130" t="str">
        <f t="shared" si="21"/>
        <v/>
      </c>
      <c r="Q161" s="112" t="str">
        <f t="shared" si="22"/>
        <v/>
      </c>
      <c r="R161" s="22" t="str">
        <f t="shared" si="23"/>
        <v/>
      </c>
    </row>
    <row r="162" spans="2:18">
      <c r="B162" s="116"/>
      <c r="C162" s="117"/>
      <c r="D162" s="118"/>
      <c r="E162" s="117"/>
      <c r="F162" s="117"/>
      <c r="G162" s="117"/>
      <c r="H162" s="117"/>
      <c r="I162" s="117"/>
      <c r="J162" s="117"/>
      <c r="K162" s="21" t="str">
        <f t="shared" si="16"/>
        <v/>
      </c>
      <c r="L162" s="110" t="str">
        <f t="shared" si="17"/>
        <v/>
      </c>
      <c r="M162" s="81" t="str">
        <f t="shared" si="18"/>
        <v/>
      </c>
      <c r="N162" s="107" t="str">
        <f t="shared" si="19"/>
        <v/>
      </c>
      <c r="O162" s="126" t="str">
        <f t="shared" si="20"/>
        <v/>
      </c>
      <c r="P162" s="130" t="str">
        <f t="shared" si="21"/>
        <v/>
      </c>
      <c r="Q162" s="112" t="str">
        <f t="shared" si="22"/>
        <v/>
      </c>
      <c r="R162" s="22" t="str">
        <f t="shared" si="23"/>
        <v/>
      </c>
    </row>
    <row r="163" spans="2:18">
      <c r="B163" s="116"/>
      <c r="C163" s="117"/>
      <c r="D163" s="118"/>
      <c r="E163" s="117"/>
      <c r="F163" s="117"/>
      <c r="G163" s="117"/>
      <c r="H163" s="117"/>
      <c r="I163" s="117"/>
      <c r="J163" s="117"/>
      <c r="K163" s="21" t="str">
        <f t="shared" si="16"/>
        <v/>
      </c>
      <c r="L163" s="110" t="str">
        <f t="shared" si="17"/>
        <v/>
      </c>
      <c r="M163" s="81" t="str">
        <f t="shared" si="18"/>
        <v/>
      </c>
      <c r="N163" s="107" t="str">
        <f t="shared" si="19"/>
        <v/>
      </c>
      <c r="O163" s="126" t="str">
        <f t="shared" si="20"/>
        <v/>
      </c>
      <c r="P163" s="130" t="str">
        <f t="shared" si="21"/>
        <v/>
      </c>
      <c r="Q163" s="112" t="str">
        <f t="shared" si="22"/>
        <v/>
      </c>
      <c r="R163" s="22" t="str">
        <f t="shared" si="23"/>
        <v/>
      </c>
    </row>
    <row r="164" spans="2:18">
      <c r="B164" s="116"/>
      <c r="C164" s="117"/>
      <c r="D164" s="118"/>
      <c r="E164" s="117"/>
      <c r="F164" s="117"/>
      <c r="G164" s="117"/>
      <c r="H164" s="117"/>
      <c r="I164" s="117"/>
      <c r="J164" s="117"/>
      <c r="K164" s="21" t="str">
        <f t="shared" si="16"/>
        <v/>
      </c>
      <c r="L164" s="110" t="str">
        <f t="shared" si="17"/>
        <v/>
      </c>
      <c r="M164" s="81" t="str">
        <f t="shared" si="18"/>
        <v/>
      </c>
      <c r="N164" s="107" t="str">
        <f t="shared" si="19"/>
        <v/>
      </c>
      <c r="O164" s="126" t="str">
        <f t="shared" si="20"/>
        <v/>
      </c>
      <c r="P164" s="130" t="str">
        <f t="shared" si="21"/>
        <v/>
      </c>
      <c r="Q164" s="112" t="str">
        <f t="shared" si="22"/>
        <v/>
      </c>
      <c r="R164" s="22" t="str">
        <f t="shared" si="23"/>
        <v/>
      </c>
    </row>
    <row r="165" spans="2:18">
      <c r="B165" s="116"/>
      <c r="C165" s="117"/>
      <c r="D165" s="118"/>
      <c r="E165" s="117"/>
      <c r="F165" s="117"/>
      <c r="G165" s="117"/>
      <c r="H165" s="117"/>
      <c r="I165" s="117"/>
      <c r="J165" s="117"/>
      <c r="K165" s="21" t="str">
        <f t="shared" si="16"/>
        <v/>
      </c>
      <c r="L165" s="110" t="str">
        <f t="shared" si="17"/>
        <v/>
      </c>
      <c r="M165" s="81" t="str">
        <f t="shared" si="18"/>
        <v/>
      </c>
      <c r="N165" s="107" t="str">
        <f t="shared" si="19"/>
        <v/>
      </c>
      <c r="O165" s="126" t="str">
        <f t="shared" si="20"/>
        <v/>
      </c>
      <c r="P165" s="130" t="str">
        <f t="shared" si="21"/>
        <v/>
      </c>
      <c r="Q165" s="112" t="str">
        <f t="shared" si="22"/>
        <v/>
      </c>
      <c r="R165" s="22" t="str">
        <f t="shared" si="23"/>
        <v/>
      </c>
    </row>
    <row r="166" spans="2:18">
      <c r="B166" s="116"/>
      <c r="C166" s="117"/>
      <c r="D166" s="118"/>
      <c r="E166" s="117"/>
      <c r="F166" s="117"/>
      <c r="G166" s="117"/>
      <c r="H166" s="117"/>
      <c r="I166" s="117"/>
      <c r="J166" s="117"/>
      <c r="K166" s="21" t="str">
        <f t="shared" si="16"/>
        <v/>
      </c>
      <c r="L166" s="110" t="str">
        <f t="shared" si="17"/>
        <v/>
      </c>
      <c r="M166" s="81" t="str">
        <f t="shared" si="18"/>
        <v/>
      </c>
      <c r="N166" s="107" t="str">
        <f t="shared" si="19"/>
        <v/>
      </c>
      <c r="O166" s="126" t="str">
        <f t="shared" si="20"/>
        <v/>
      </c>
      <c r="P166" s="130" t="str">
        <f t="shared" si="21"/>
        <v/>
      </c>
      <c r="Q166" s="112" t="str">
        <f t="shared" si="22"/>
        <v/>
      </c>
      <c r="R166" s="22" t="str">
        <f t="shared" si="23"/>
        <v/>
      </c>
    </row>
    <row r="167" spans="2:18">
      <c r="B167" s="116"/>
      <c r="C167" s="117"/>
      <c r="D167" s="118"/>
      <c r="E167" s="117"/>
      <c r="F167" s="117"/>
      <c r="G167" s="117"/>
      <c r="H167" s="117"/>
      <c r="I167" s="117"/>
      <c r="J167" s="117"/>
      <c r="K167" s="21" t="str">
        <f t="shared" si="16"/>
        <v/>
      </c>
      <c r="L167" s="110" t="str">
        <f t="shared" si="17"/>
        <v/>
      </c>
      <c r="M167" s="81" t="str">
        <f t="shared" si="18"/>
        <v/>
      </c>
      <c r="N167" s="107" t="str">
        <f t="shared" si="19"/>
        <v/>
      </c>
      <c r="O167" s="126" t="str">
        <f t="shared" si="20"/>
        <v/>
      </c>
      <c r="P167" s="130" t="str">
        <f t="shared" si="21"/>
        <v/>
      </c>
      <c r="Q167" s="112" t="str">
        <f t="shared" si="22"/>
        <v/>
      </c>
      <c r="R167" s="22" t="str">
        <f t="shared" si="23"/>
        <v/>
      </c>
    </row>
    <row r="168" spans="2:18">
      <c r="B168" s="116"/>
      <c r="C168" s="117"/>
      <c r="D168" s="118"/>
      <c r="E168" s="117"/>
      <c r="F168" s="117"/>
      <c r="G168" s="117"/>
      <c r="H168" s="117"/>
      <c r="I168" s="117"/>
      <c r="J168" s="117"/>
      <c r="K168" s="21" t="str">
        <f t="shared" si="16"/>
        <v/>
      </c>
      <c r="L168" s="110" t="str">
        <f t="shared" si="17"/>
        <v/>
      </c>
      <c r="M168" s="81" t="str">
        <f t="shared" si="18"/>
        <v/>
      </c>
      <c r="N168" s="107" t="str">
        <f t="shared" si="19"/>
        <v/>
      </c>
      <c r="O168" s="126" t="str">
        <f t="shared" si="20"/>
        <v/>
      </c>
      <c r="P168" s="130" t="str">
        <f t="shared" si="21"/>
        <v/>
      </c>
      <c r="Q168" s="112" t="str">
        <f t="shared" si="22"/>
        <v/>
      </c>
      <c r="R168" s="22" t="str">
        <f t="shared" si="23"/>
        <v/>
      </c>
    </row>
    <row r="169" spans="2:18">
      <c r="B169" s="116"/>
      <c r="C169" s="117"/>
      <c r="D169" s="118"/>
      <c r="E169" s="117"/>
      <c r="F169" s="117"/>
      <c r="G169" s="117"/>
      <c r="H169" s="117"/>
      <c r="I169" s="117"/>
      <c r="J169" s="117"/>
      <c r="K169" s="21" t="str">
        <f t="shared" si="16"/>
        <v/>
      </c>
      <c r="L169" s="110" t="str">
        <f t="shared" si="17"/>
        <v/>
      </c>
      <c r="M169" s="81" t="str">
        <f t="shared" si="18"/>
        <v/>
      </c>
      <c r="N169" s="107" t="str">
        <f t="shared" si="19"/>
        <v/>
      </c>
      <c r="O169" s="126" t="str">
        <f t="shared" si="20"/>
        <v/>
      </c>
      <c r="P169" s="130" t="str">
        <f t="shared" si="21"/>
        <v/>
      </c>
      <c r="Q169" s="112" t="str">
        <f t="shared" si="22"/>
        <v/>
      </c>
      <c r="R169" s="22" t="str">
        <f t="shared" si="23"/>
        <v/>
      </c>
    </row>
    <row r="170" spans="2:18">
      <c r="B170" s="116"/>
      <c r="C170" s="117"/>
      <c r="D170" s="118"/>
      <c r="E170" s="117"/>
      <c r="F170" s="117"/>
      <c r="G170" s="117"/>
      <c r="H170" s="117"/>
      <c r="I170" s="117"/>
      <c r="J170" s="117"/>
      <c r="K170" s="21" t="str">
        <f t="shared" si="16"/>
        <v/>
      </c>
      <c r="L170" s="110" t="str">
        <f t="shared" si="17"/>
        <v/>
      </c>
      <c r="M170" s="81" t="str">
        <f t="shared" si="18"/>
        <v/>
      </c>
      <c r="N170" s="107" t="str">
        <f t="shared" si="19"/>
        <v/>
      </c>
      <c r="O170" s="126" t="str">
        <f t="shared" si="20"/>
        <v/>
      </c>
      <c r="P170" s="130" t="str">
        <f t="shared" si="21"/>
        <v/>
      </c>
      <c r="Q170" s="112" t="str">
        <f t="shared" si="22"/>
        <v/>
      </c>
      <c r="R170" s="22" t="str">
        <f t="shared" si="23"/>
        <v/>
      </c>
    </row>
    <row r="171" spans="2:18">
      <c r="B171" s="116"/>
      <c r="C171" s="117"/>
      <c r="D171" s="118"/>
      <c r="E171" s="117"/>
      <c r="F171" s="117"/>
      <c r="G171" s="117"/>
      <c r="H171" s="117"/>
      <c r="I171" s="117"/>
      <c r="J171" s="117"/>
      <c r="K171" s="21" t="str">
        <f t="shared" si="16"/>
        <v/>
      </c>
      <c r="L171" s="110" t="str">
        <f t="shared" si="17"/>
        <v/>
      </c>
      <c r="M171" s="81" t="str">
        <f t="shared" si="18"/>
        <v/>
      </c>
      <c r="N171" s="107" t="str">
        <f t="shared" si="19"/>
        <v/>
      </c>
      <c r="O171" s="126" t="str">
        <f t="shared" si="20"/>
        <v/>
      </c>
      <c r="P171" s="130" t="str">
        <f t="shared" si="21"/>
        <v/>
      </c>
      <c r="Q171" s="112" t="str">
        <f t="shared" si="22"/>
        <v/>
      </c>
      <c r="R171" s="22" t="str">
        <f t="shared" si="23"/>
        <v/>
      </c>
    </row>
    <row r="172" spans="2:18">
      <c r="B172" s="116"/>
      <c r="C172" s="117"/>
      <c r="D172" s="118"/>
      <c r="E172" s="117"/>
      <c r="F172" s="117"/>
      <c r="G172" s="117"/>
      <c r="H172" s="117"/>
      <c r="I172" s="117"/>
      <c r="J172" s="117"/>
      <c r="K172" s="21" t="str">
        <f t="shared" si="16"/>
        <v/>
      </c>
      <c r="L172" s="110" t="str">
        <f t="shared" si="17"/>
        <v/>
      </c>
      <c r="M172" s="81" t="str">
        <f t="shared" si="18"/>
        <v/>
      </c>
      <c r="N172" s="107" t="str">
        <f t="shared" si="19"/>
        <v/>
      </c>
      <c r="O172" s="126" t="str">
        <f t="shared" si="20"/>
        <v/>
      </c>
      <c r="P172" s="130" t="str">
        <f t="shared" si="21"/>
        <v/>
      </c>
      <c r="Q172" s="112" t="str">
        <f t="shared" si="22"/>
        <v/>
      </c>
      <c r="R172" s="22" t="str">
        <f t="shared" si="23"/>
        <v/>
      </c>
    </row>
    <row r="173" spans="2:18">
      <c r="B173" s="116"/>
      <c r="C173" s="117"/>
      <c r="D173" s="118"/>
      <c r="E173" s="117"/>
      <c r="F173" s="117"/>
      <c r="G173" s="117"/>
      <c r="H173" s="117"/>
      <c r="I173" s="117"/>
      <c r="J173" s="117"/>
      <c r="K173" s="21" t="str">
        <f t="shared" si="16"/>
        <v/>
      </c>
      <c r="L173" s="110" t="str">
        <f t="shared" si="17"/>
        <v/>
      </c>
      <c r="M173" s="81" t="str">
        <f t="shared" si="18"/>
        <v/>
      </c>
      <c r="N173" s="107" t="str">
        <f t="shared" si="19"/>
        <v/>
      </c>
      <c r="O173" s="126" t="str">
        <f t="shared" si="20"/>
        <v/>
      </c>
      <c r="P173" s="130" t="str">
        <f t="shared" si="21"/>
        <v/>
      </c>
      <c r="Q173" s="112" t="str">
        <f t="shared" si="22"/>
        <v/>
      </c>
      <c r="R173" s="22" t="str">
        <f t="shared" si="23"/>
        <v/>
      </c>
    </row>
    <row r="174" spans="2:18">
      <c r="B174" s="116"/>
      <c r="C174" s="117"/>
      <c r="D174" s="118"/>
      <c r="E174" s="117"/>
      <c r="F174" s="117"/>
      <c r="G174" s="117"/>
      <c r="H174" s="117"/>
      <c r="I174" s="117"/>
      <c r="J174" s="117"/>
      <c r="K174" s="21" t="str">
        <f t="shared" si="16"/>
        <v/>
      </c>
      <c r="L174" s="110" t="str">
        <f t="shared" si="17"/>
        <v/>
      </c>
      <c r="M174" s="81" t="str">
        <f t="shared" si="18"/>
        <v/>
      </c>
      <c r="N174" s="107" t="str">
        <f t="shared" si="19"/>
        <v/>
      </c>
      <c r="O174" s="126" t="str">
        <f t="shared" si="20"/>
        <v/>
      </c>
      <c r="P174" s="130" t="str">
        <f t="shared" si="21"/>
        <v/>
      </c>
      <c r="Q174" s="112" t="str">
        <f t="shared" si="22"/>
        <v/>
      </c>
      <c r="R174" s="22" t="str">
        <f t="shared" si="23"/>
        <v/>
      </c>
    </row>
    <row r="175" spans="2:18">
      <c r="B175" s="116"/>
      <c r="C175" s="117"/>
      <c r="D175" s="118"/>
      <c r="E175" s="117"/>
      <c r="F175" s="117"/>
      <c r="G175" s="117"/>
      <c r="H175" s="117"/>
      <c r="I175" s="117"/>
      <c r="J175" s="117"/>
      <c r="K175" s="21" t="str">
        <f t="shared" si="16"/>
        <v/>
      </c>
      <c r="L175" s="110" t="str">
        <f t="shared" si="17"/>
        <v/>
      </c>
      <c r="M175" s="81" t="str">
        <f t="shared" si="18"/>
        <v/>
      </c>
      <c r="N175" s="107" t="str">
        <f t="shared" si="19"/>
        <v/>
      </c>
      <c r="O175" s="126" t="str">
        <f t="shared" si="20"/>
        <v/>
      </c>
      <c r="P175" s="130" t="str">
        <f t="shared" si="21"/>
        <v/>
      </c>
      <c r="Q175" s="112" t="str">
        <f t="shared" si="22"/>
        <v/>
      </c>
      <c r="R175" s="22" t="str">
        <f t="shared" si="23"/>
        <v/>
      </c>
    </row>
    <row r="176" spans="2:18">
      <c r="B176" s="116"/>
      <c r="C176" s="117"/>
      <c r="D176" s="118"/>
      <c r="E176" s="117"/>
      <c r="F176" s="117"/>
      <c r="G176" s="117"/>
      <c r="H176" s="117"/>
      <c r="I176" s="117"/>
      <c r="J176" s="117"/>
      <c r="K176" s="21" t="str">
        <f t="shared" si="16"/>
        <v/>
      </c>
      <c r="L176" s="110" t="str">
        <f t="shared" si="17"/>
        <v/>
      </c>
      <c r="M176" s="81" t="str">
        <f t="shared" si="18"/>
        <v/>
      </c>
      <c r="N176" s="107" t="str">
        <f t="shared" si="19"/>
        <v/>
      </c>
      <c r="O176" s="126" t="str">
        <f t="shared" si="20"/>
        <v/>
      </c>
      <c r="P176" s="130" t="str">
        <f t="shared" si="21"/>
        <v/>
      </c>
      <c r="Q176" s="112" t="str">
        <f t="shared" si="22"/>
        <v/>
      </c>
      <c r="R176" s="22" t="str">
        <f t="shared" si="23"/>
        <v/>
      </c>
    </row>
    <row r="177" spans="2:18">
      <c r="B177" s="116"/>
      <c r="C177" s="117"/>
      <c r="D177" s="118"/>
      <c r="E177" s="117"/>
      <c r="F177" s="117"/>
      <c r="G177" s="117"/>
      <c r="H177" s="117"/>
      <c r="I177" s="117"/>
      <c r="J177" s="117"/>
      <c r="K177" s="21" t="str">
        <f t="shared" si="16"/>
        <v/>
      </c>
      <c r="L177" s="110" t="str">
        <f t="shared" si="17"/>
        <v/>
      </c>
      <c r="M177" s="81" t="str">
        <f t="shared" si="18"/>
        <v/>
      </c>
      <c r="N177" s="107" t="str">
        <f t="shared" si="19"/>
        <v/>
      </c>
      <c r="O177" s="126" t="str">
        <f t="shared" si="20"/>
        <v/>
      </c>
      <c r="P177" s="130" t="str">
        <f t="shared" si="21"/>
        <v/>
      </c>
      <c r="Q177" s="112" t="str">
        <f t="shared" si="22"/>
        <v/>
      </c>
      <c r="R177" s="22" t="str">
        <f t="shared" si="23"/>
        <v/>
      </c>
    </row>
    <row r="178" spans="2:18">
      <c r="B178" s="116"/>
      <c r="C178" s="117"/>
      <c r="D178" s="118"/>
      <c r="E178" s="117"/>
      <c r="F178" s="117"/>
      <c r="G178" s="117"/>
      <c r="H178" s="117"/>
      <c r="I178" s="117"/>
      <c r="J178" s="117"/>
      <c r="K178" s="21" t="str">
        <f t="shared" si="16"/>
        <v/>
      </c>
      <c r="L178" s="110" t="str">
        <f t="shared" si="17"/>
        <v/>
      </c>
      <c r="M178" s="81" t="str">
        <f t="shared" si="18"/>
        <v/>
      </c>
      <c r="N178" s="107" t="str">
        <f t="shared" si="19"/>
        <v/>
      </c>
      <c r="O178" s="126" t="str">
        <f t="shared" si="20"/>
        <v/>
      </c>
      <c r="P178" s="130" t="str">
        <f t="shared" si="21"/>
        <v/>
      </c>
      <c r="Q178" s="112" t="str">
        <f t="shared" si="22"/>
        <v/>
      </c>
      <c r="R178" s="22" t="str">
        <f t="shared" si="23"/>
        <v/>
      </c>
    </row>
    <row r="179" spans="2:18">
      <c r="B179" s="116"/>
      <c r="C179" s="117"/>
      <c r="D179" s="118"/>
      <c r="E179" s="117"/>
      <c r="F179" s="117"/>
      <c r="G179" s="117"/>
      <c r="H179" s="117"/>
      <c r="I179" s="117"/>
      <c r="J179" s="117"/>
      <c r="K179" s="21" t="str">
        <f t="shared" si="16"/>
        <v/>
      </c>
      <c r="L179" s="110" t="str">
        <f t="shared" si="17"/>
        <v/>
      </c>
      <c r="M179" s="81" t="str">
        <f t="shared" si="18"/>
        <v/>
      </c>
      <c r="N179" s="107" t="str">
        <f t="shared" si="19"/>
        <v/>
      </c>
      <c r="O179" s="126" t="str">
        <f t="shared" si="20"/>
        <v/>
      </c>
      <c r="P179" s="130" t="str">
        <f t="shared" si="21"/>
        <v/>
      </c>
      <c r="Q179" s="112" t="str">
        <f t="shared" si="22"/>
        <v/>
      </c>
      <c r="R179" s="22" t="str">
        <f t="shared" si="23"/>
        <v/>
      </c>
    </row>
    <row r="180" spans="2:18">
      <c r="B180" s="116"/>
      <c r="C180" s="117"/>
      <c r="D180" s="118"/>
      <c r="E180" s="117"/>
      <c r="F180" s="117"/>
      <c r="G180" s="117"/>
      <c r="H180" s="117"/>
      <c r="I180" s="117"/>
      <c r="J180" s="117"/>
      <c r="K180" s="21" t="str">
        <f t="shared" si="16"/>
        <v/>
      </c>
      <c r="L180" s="110" t="str">
        <f t="shared" si="17"/>
        <v/>
      </c>
      <c r="M180" s="81" t="str">
        <f t="shared" si="18"/>
        <v/>
      </c>
      <c r="N180" s="107" t="str">
        <f t="shared" si="19"/>
        <v/>
      </c>
      <c r="O180" s="126" t="str">
        <f t="shared" si="20"/>
        <v/>
      </c>
      <c r="P180" s="130" t="str">
        <f t="shared" si="21"/>
        <v/>
      </c>
      <c r="Q180" s="112" t="str">
        <f t="shared" si="22"/>
        <v/>
      </c>
      <c r="R180" s="22" t="str">
        <f t="shared" si="23"/>
        <v/>
      </c>
    </row>
    <row r="181" spans="2:18">
      <c r="B181" s="116"/>
      <c r="C181" s="117"/>
      <c r="D181" s="118"/>
      <c r="E181" s="117"/>
      <c r="F181" s="117"/>
      <c r="G181" s="117"/>
      <c r="H181" s="117"/>
      <c r="I181" s="117"/>
      <c r="J181" s="117"/>
      <c r="K181" s="21" t="str">
        <f t="shared" si="16"/>
        <v/>
      </c>
      <c r="L181" s="110" t="str">
        <f t="shared" si="17"/>
        <v/>
      </c>
      <c r="M181" s="81" t="str">
        <f t="shared" si="18"/>
        <v/>
      </c>
      <c r="N181" s="107" t="str">
        <f t="shared" si="19"/>
        <v/>
      </c>
      <c r="O181" s="126" t="str">
        <f t="shared" si="20"/>
        <v/>
      </c>
      <c r="P181" s="130" t="str">
        <f t="shared" si="21"/>
        <v/>
      </c>
      <c r="Q181" s="112" t="str">
        <f t="shared" si="22"/>
        <v/>
      </c>
      <c r="R181" s="22" t="str">
        <f t="shared" si="23"/>
        <v/>
      </c>
    </row>
    <row r="182" spans="2:18">
      <c r="B182" s="116"/>
      <c r="C182" s="117"/>
      <c r="D182" s="118"/>
      <c r="E182" s="117"/>
      <c r="F182" s="117"/>
      <c r="G182" s="117"/>
      <c r="H182" s="117"/>
      <c r="I182" s="117"/>
      <c r="J182" s="117"/>
      <c r="K182" s="21" t="str">
        <f t="shared" si="16"/>
        <v/>
      </c>
      <c r="L182" s="110" t="str">
        <f t="shared" si="17"/>
        <v/>
      </c>
      <c r="M182" s="81" t="str">
        <f t="shared" si="18"/>
        <v/>
      </c>
      <c r="N182" s="107" t="str">
        <f t="shared" si="19"/>
        <v/>
      </c>
      <c r="O182" s="126" t="str">
        <f t="shared" si="20"/>
        <v/>
      </c>
      <c r="P182" s="130" t="str">
        <f t="shared" si="21"/>
        <v/>
      </c>
      <c r="Q182" s="112" t="str">
        <f t="shared" si="22"/>
        <v/>
      </c>
      <c r="R182" s="22" t="str">
        <f t="shared" si="23"/>
        <v/>
      </c>
    </row>
    <row r="183" spans="2:18">
      <c r="B183" s="116"/>
      <c r="C183" s="117"/>
      <c r="D183" s="118"/>
      <c r="E183" s="117"/>
      <c r="F183" s="117"/>
      <c r="G183" s="117"/>
      <c r="H183" s="117"/>
      <c r="I183" s="117"/>
      <c r="J183" s="117"/>
      <c r="K183" s="21" t="str">
        <f t="shared" si="16"/>
        <v/>
      </c>
      <c r="L183" s="110" t="str">
        <f t="shared" si="17"/>
        <v/>
      </c>
      <c r="M183" s="81" t="str">
        <f t="shared" si="18"/>
        <v/>
      </c>
      <c r="N183" s="107" t="str">
        <f t="shared" si="19"/>
        <v/>
      </c>
      <c r="O183" s="126" t="str">
        <f t="shared" si="20"/>
        <v/>
      </c>
      <c r="P183" s="130" t="str">
        <f t="shared" si="21"/>
        <v/>
      </c>
      <c r="Q183" s="112" t="str">
        <f t="shared" si="22"/>
        <v/>
      </c>
      <c r="R183" s="22" t="str">
        <f t="shared" si="23"/>
        <v/>
      </c>
    </row>
    <row r="184" spans="2:18">
      <c r="B184" s="116"/>
      <c r="C184" s="117"/>
      <c r="D184" s="118"/>
      <c r="E184" s="117"/>
      <c r="F184" s="117"/>
      <c r="G184" s="117"/>
      <c r="H184" s="117"/>
      <c r="I184" s="117"/>
      <c r="J184" s="117"/>
      <c r="K184" s="21" t="str">
        <f t="shared" si="16"/>
        <v/>
      </c>
      <c r="L184" s="110" t="str">
        <f t="shared" si="17"/>
        <v/>
      </c>
      <c r="M184" s="81" t="str">
        <f t="shared" si="18"/>
        <v/>
      </c>
      <c r="N184" s="107" t="str">
        <f t="shared" si="19"/>
        <v/>
      </c>
      <c r="O184" s="126" t="str">
        <f t="shared" si="20"/>
        <v/>
      </c>
      <c r="P184" s="130" t="str">
        <f t="shared" si="21"/>
        <v/>
      </c>
      <c r="Q184" s="112" t="str">
        <f t="shared" si="22"/>
        <v/>
      </c>
      <c r="R184" s="22" t="str">
        <f t="shared" si="23"/>
        <v/>
      </c>
    </row>
    <row r="185" spans="2:18">
      <c r="B185" s="116"/>
      <c r="C185" s="117"/>
      <c r="D185" s="118"/>
      <c r="E185" s="117"/>
      <c r="F185" s="117"/>
      <c r="G185" s="117"/>
      <c r="H185" s="117"/>
      <c r="I185" s="117"/>
      <c r="J185" s="117"/>
      <c r="K185" s="21" t="str">
        <f t="shared" si="16"/>
        <v/>
      </c>
      <c r="L185" s="110" t="str">
        <f t="shared" si="17"/>
        <v/>
      </c>
      <c r="M185" s="81" t="str">
        <f t="shared" si="18"/>
        <v/>
      </c>
      <c r="N185" s="107" t="str">
        <f t="shared" si="19"/>
        <v/>
      </c>
      <c r="O185" s="126" t="str">
        <f t="shared" si="20"/>
        <v/>
      </c>
      <c r="P185" s="130" t="str">
        <f t="shared" si="21"/>
        <v/>
      </c>
      <c r="Q185" s="112" t="str">
        <f t="shared" si="22"/>
        <v/>
      </c>
      <c r="R185" s="22" t="str">
        <f t="shared" si="23"/>
        <v/>
      </c>
    </row>
    <row r="186" spans="2:18">
      <c r="B186" s="116"/>
      <c r="C186" s="117"/>
      <c r="D186" s="118"/>
      <c r="E186" s="117"/>
      <c r="F186" s="117"/>
      <c r="G186" s="117"/>
      <c r="H186" s="117"/>
      <c r="I186" s="117"/>
      <c r="J186" s="117"/>
      <c r="K186" s="21" t="str">
        <f t="shared" si="16"/>
        <v/>
      </c>
      <c r="L186" s="110" t="str">
        <f t="shared" si="17"/>
        <v/>
      </c>
      <c r="M186" s="81" t="str">
        <f t="shared" si="18"/>
        <v/>
      </c>
      <c r="N186" s="107" t="str">
        <f t="shared" si="19"/>
        <v/>
      </c>
      <c r="O186" s="126" t="str">
        <f t="shared" si="20"/>
        <v/>
      </c>
      <c r="P186" s="130" t="str">
        <f t="shared" si="21"/>
        <v/>
      </c>
      <c r="Q186" s="112" t="str">
        <f t="shared" si="22"/>
        <v/>
      </c>
      <c r="R186" s="22" t="str">
        <f t="shared" si="23"/>
        <v/>
      </c>
    </row>
    <row r="187" spans="2:18">
      <c r="B187" s="116"/>
      <c r="C187" s="117"/>
      <c r="D187" s="118"/>
      <c r="E187" s="117"/>
      <c r="F187" s="117"/>
      <c r="G187" s="117"/>
      <c r="H187" s="117"/>
      <c r="I187" s="117"/>
      <c r="J187" s="117"/>
      <c r="K187" s="21" t="str">
        <f t="shared" si="16"/>
        <v/>
      </c>
      <c r="L187" s="110" t="str">
        <f t="shared" si="17"/>
        <v/>
      </c>
      <c r="M187" s="81" t="str">
        <f t="shared" si="18"/>
        <v/>
      </c>
      <c r="N187" s="107" t="str">
        <f t="shared" si="19"/>
        <v/>
      </c>
      <c r="O187" s="126" t="str">
        <f t="shared" si="20"/>
        <v/>
      </c>
      <c r="P187" s="130" t="str">
        <f t="shared" si="21"/>
        <v/>
      </c>
      <c r="Q187" s="112" t="str">
        <f t="shared" si="22"/>
        <v/>
      </c>
      <c r="R187" s="22" t="str">
        <f t="shared" si="23"/>
        <v/>
      </c>
    </row>
    <row r="188" spans="2:18">
      <c r="B188" s="116"/>
      <c r="C188" s="117"/>
      <c r="D188" s="118"/>
      <c r="E188" s="117"/>
      <c r="F188" s="117"/>
      <c r="G188" s="117"/>
      <c r="H188" s="117"/>
      <c r="I188" s="117"/>
      <c r="J188" s="117"/>
      <c r="K188" s="21" t="str">
        <f t="shared" si="16"/>
        <v/>
      </c>
      <c r="L188" s="110" t="str">
        <f t="shared" si="17"/>
        <v/>
      </c>
      <c r="M188" s="81" t="str">
        <f t="shared" si="18"/>
        <v/>
      </c>
      <c r="N188" s="107" t="str">
        <f t="shared" si="19"/>
        <v/>
      </c>
      <c r="O188" s="126" t="str">
        <f t="shared" si="20"/>
        <v/>
      </c>
      <c r="P188" s="130" t="str">
        <f t="shared" si="21"/>
        <v/>
      </c>
      <c r="Q188" s="112" t="str">
        <f t="shared" si="22"/>
        <v/>
      </c>
      <c r="R188" s="22" t="str">
        <f t="shared" si="23"/>
        <v/>
      </c>
    </row>
    <row r="189" spans="2:18">
      <c r="B189" s="116"/>
      <c r="C189" s="117"/>
      <c r="D189" s="118"/>
      <c r="E189" s="117"/>
      <c r="F189" s="117"/>
      <c r="G189" s="117"/>
      <c r="H189" s="117"/>
      <c r="I189" s="117"/>
      <c r="J189" s="117"/>
      <c r="K189" s="21" t="str">
        <f t="shared" si="16"/>
        <v/>
      </c>
      <c r="L189" s="110" t="str">
        <f t="shared" si="17"/>
        <v/>
      </c>
      <c r="M189" s="81" t="str">
        <f t="shared" si="18"/>
        <v/>
      </c>
      <c r="N189" s="107" t="str">
        <f t="shared" si="19"/>
        <v/>
      </c>
      <c r="O189" s="126" t="str">
        <f t="shared" si="20"/>
        <v/>
      </c>
      <c r="P189" s="130" t="str">
        <f t="shared" si="21"/>
        <v/>
      </c>
      <c r="Q189" s="112" t="str">
        <f t="shared" si="22"/>
        <v/>
      </c>
      <c r="R189" s="22" t="str">
        <f t="shared" si="23"/>
        <v/>
      </c>
    </row>
    <row r="190" spans="2:18">
      <c r="B190" s="116"/>
      <c r="C190" s="117"/>
      <c r="D190" s="118"/>
      <c r="E190" s="117"/>
      <c r="F190" s="117"/>
      <c r="G190" s="117"/>
      <c r="H190" s="117"/>
      <c r="I190" s="117"/>
      <c r="J190" s="117"/>
      <c r="K190" s="21" t="str">
        <f t="shared" si="16"/>
        <v/>
      </c>
      <c r="L190" s="110" t="str">
        <f t="shared" si="17"/>
        <v/>
      </c>
      <c r="M190" s="81" t="str">
        <f t="shared" si="18"/>
        <v/>
      </c>
      <c r="N190" s="107" t="str">
        <f t="shared" si="19"/>
        <v/>
      </c>
      <c r="O190" s="126" t="str">
        <f t="shared" si="20"/>
        <v/>
      </c>
      <c r="P190" s="130" t="str">
        <f t="shared" si="21"/>
        <v/>
      </c>
      <c r="Q190" s="112" t="str">
        <f t="shared" si="22"/>
        <v/>
      </c>
      <c r="R190" s="22" t="str">
        <f t="shared" si="23"/>
        <v/>
      </c>
    </row>
    <row r="191" spans="2:18">
      <c r="B191" s="116"/>
      <c r="C191" s="117"/>
      <c r="D191" s="118"/>
      <c r="E191" s="117"/>
      <c r="F191" s="117"/>
      <c r="G191" s="117"/>
      <c r="H191" s="117"/>
      <c r="I191" s="117"/>
      <c r="J191" s="117"/>
      <c r="K191" s="21" t="str">
        <f t="shared" si="16"/>
        <v/>
      </c>
      <c r="L191" s="110" t="str">
        <f t="shared" si="17"/>
        <v/>
      </c>
      <c r="M191" s="81" t="str">
        <f t="shared" si="18"/>
        <v/>
      </c>
      <c r="N191" s="107" t="str">
        <f t="shared" si="19"/>
        <v/>
      </c>
      <c r="O191" s="126" t="str">
        <f t="shared" si="20"/>
        <v/>
      </c>
      <c r="P191" s="130" t="str">
        <f t="shared" si="21"/>
        <v/>
      </c>
      <c r="Q191" s="112" t="str">
        <f t="shared" si="22"/>
        <v/>
      </c>
      <c r="R191" s="22" t="str">
        <f t="shared" si="23"/>
        <v/>
      </c>
    </row>
    <row r="192" spans="2:18">
      <c r="B192" s="116"/>
      <c r="C192" s="117"/>
      <c r="D192" s="118"/>
      <c r="E192" s="117"/>
      <c r="F192" s="117"/>
      <c r="G192" s="117"/>
      <c r="H192" s="117"/>
      <c r="I192" s="117"/>
      <c r="J192" s="117"/>
      <c r="K192" s="21" t="str">
        <f t="shared" si="16"/>
        <v/>
      </c>
      <c r="L192" s="110" t="str">
        <f t="shared" si="17"/>
        <v/>
      </c>
      <c r="M192" s="81" t="str">
        <f t="shared" si="18"/>
        <v/>
      </c>
      <c r="N192" s="107" t="str">
        <f t="shared" si="19"/>
        <v/>
      </c>
      <c r="O192" s="126" t="str">
        <f t="shared" si="20"/>
        <v/>
      </c>
      <c r="P192" s="130" t="str">
        <f t="shared" si="21"/>
        <v/>
      </c>
      <c r="Q192" s="112" t="str">
        <f t="shared" si="22"/>
        <v/>
      </c>
      <c r="R192" s="22" t="str">
        <f t="shared" si="23"/>
        <v/>
      </c>
    </row>
    <row r="193" spans="2:18">
      <c r="B193" s="116"/>
      <c r="C193" s="117"/>
      <c r="D193" s="118"/>
      <c r="E193" s="117"/>
      <c r="F193" s="117"/>
      <c r="G193" s="117"/>
      <c r="H193" s="117"/>
      <c r="I193" s="117"/>
      <c r="J193" s="117"/>
      <c r="K193" s="21" t="str">
        <f t="shared" si="16"/>
        <v/>
      </c>
      <c r="L193" s="110" t="str">
        <f t="shared" si="17"/>
        <v/>
      </c>
      <c r="M193" s="81" t="str">
        <f t="shared" si="18"/>
        <v/>
      </c>
      <c r="N193" s="107" t="str">
        <f t="shared" si="19"/>
        <v/>
      </c>
      <c r="O193" s="126" t="str">
        <f t="shared" si="20"/>
        <v/>
      </c>
      <c r="P193" s="130" t="str">
        <f t="shared" si="21"/>
        <v/>
      </c>
      <c r="Q193" s="112" t="str">
        <f t="shared" si="22"/>
        <v/>
      </c>
      <c r="R193" s="22" t="str">
        <f t="shared" si="23"/>
        <v/>
      </c>
    </row>
    <row r="194" spans="2:18">
      <c r="B194" s="116"/>
      <c r="C194" s="117"/>
      <c r="D194" s="118"/>
      <c r="E194" s="117"/>
      <c r="F194" s="117"/>
      <c r="G194" s="117"/>
      <c r="H194" s="117"/>
      <c r="I194" s="117"/>
      <c r="J194" s="117"/>
      <c r="K194" s="21" t="str">
        <f t="shared" si="16"/>
        <v/>
      </c>
      <c r="L194" s="110" t="str">
        <f t="shared" si="17"/>
        <v/>
      </c>
      <c r="M194" s="81" t="str">
        <f t="shared" si="18"/>
        <v/>
      </c>
      <c r="N194" s="107" t="str">
        <f t="shared" si="19"/>
        <v/>
      </c>
      <c r="O194" s="126" t="str">
        <f t="shared" si="20"/>
        <v/>
      </c>
      <c r="P194" s="130" t="str">
        <f t="shared" si="21"/>
        <v/>
      </c>
      <c r="Q194" s="112" t="str">
        <f t="shared" si="22"/>
        <v/>
      </c>
      <c r="R194" s="22" t="str">
        <f t="shared" si="23"/>
        <v/>
      </c>
    </row>
    <row r="195" spans="2:18">
      <c r="B195" s="116"/>
      <c r="C195" s="117"/>
      <c r="D195" s="118"/>
      <c r="E195" s="117"/>
      <c r="F195" s="117"/>
      <c r="G195" s="117"/>
      <c r="H195" s="117"/>
      <c r="I195" s="117"/>
      <c r="J195" s="117"/>
      <c r="K195" s="21" t="str">
        <f t="shared" si="16"/>
        <v/>
      </c>
      <c r="L195" s="110" t="str">
        <f t="shared" si="17"/>
        <v/>
      </c>
      <c r="M195" s="81" t="str">
        <f t="shared" si="18"/>
        <v/>
      </c>
      <c r="N195" s="107" t="str">
        <f t="shared" si="19"/>
        <v/>
      </c>
      <c r="O195" s="126" t="str">
        <f t="shared" si="20"/>
        <v/>
      </c>
      <c r="P195" s="130" t="str">
        <f t="shared" si="21"/>
        <v/>
      </c>
      <c r="Q195" s="112" t="str">
        <f t="shared" si="22"/>
        <v/>
      </c>
      <c r="R195" s="22" t="str">
        <f t="shared" si="23"/>
        <v/>
      </c>
    </row>
    <row r="196" spans="2:18">
      <c r="B196" s="116"/>
      <c r="C196" s="117"/>
      <c r="D196" s="118"/>
      <c r="E196" s="117"/>
      <c r="F196" s="117"/>
      <c r="G196" s="117"/>
      <c r="H196" s="117"/>
      <c r="I196" s="117"/>
      <c r="J196" s="117"/>
      <c r="K196" s="21" t="str">
        <f t="shared" ref="K196:K259" si="24">IF($Q196="OK",IF($E196="Palette bois","2 - Autre (Regroupement / Transport)","1 - Vente"),"")</f>
        <v/>
      </c>
      <c r="L196" s="110" t="str">
        <f t="shared" ref="L196:L259" si="25">IF($Q196&lt;&gt;"OK","",IF($E196="IBC / GRV","Sans objet",INDEX(Ref_Poids,MATCH($R196,Ref_Codes,0))))</f>
        <v/>
      </c>
      <c r="M196" s="81" t="str">
        <f t="shared" ref="M196:M259" si="26">IF(OR($Q196&lt;&gt;"OK",$E196="IBC / GRV"),"",$J196*$L196)</f>
        <v/>
      </c>
      <c r="N196" s="107" t="str">
        <f t="shared" ref="N196:N259" si="27">IF($Q196="OK",INDEX(Ref_Tarif,MATCH($R196,Ref_Codes,0)),"")</f>
        <v/>
      </c>
      <c r="O196" s="126" t="str">
        <f t="shared" ref="O196:O259" si="28">IF($Q196="OK",$J196*$N196,"")</f>
        <v/>
      </c>
      <c r="P196" s="130" t="str">
        <f t="shared" ref="P196:P259" si="29">IF($Q196="OK",$R196,"")</f>
        <v/>
      </c>
      <c r="Q196" s="112" t="str">
        <f t="shared" ref="Q196:Q259" si="30">IF(COUNTA($E196:$J196)=0,"",IF(ISNA(MATCH($E196,L_Famille,0)),"Famille d'emballage à sélectionner dans la liste",IF(AND($E196="Palette bois",$F196=INDEX(L_PAL_Format,6)),"Palette &gt; 3 m² : à déclarer au poids réel dans l'onglet Matrice EPRO Essentielle",IF(OR($F196="",$G196="",$I196="",$J196="",AND($E196="Palette bois",$H196="")),"Ligne incomplète : renseigner tous les champs obligatoires (*)",IF(OR(ISNA(MATCH($F196,CHOOSE(MATCH($E196,L_Famille,0),L_IBC_Format,L_BB_Format,L_PAL_Format),0)),ISNA(MATCH($G196,CHOOSE(MATCH($E196,L_Famille,0),L_IBC_Carac,L_BB_Carac,L_PAL_Carac),0)),ISNA(MATCH($I196,L_Usage3,0)),AND($E196="Palette bois",ISNA(MATCH($H196,L_PAL_Dosseret,0)))),"Valeur incohérente avec la famille : re-sélectionner dans les listes",IF(NOT(ISNUMBER($J196)),"Nombre d'unités : saisir un nombre entier ≥ 1",IF(OR($J196&lt;1,$J196&lt;&gt;INT($J196)),"Nombre d'unités : saisir un nombre entier ≥ 1",IF(ISNA(MATCH($R196,Ref_Codes,0)),"Combinaison non prévue au barème Twiice 2027","OK"))))))))</f>
        <v/>
      </c>
      <c r="R196" s="22" t="str">
        <f t="shared" ref="R196:R259" si="31">IF(OR($E196="",$F196="",$G196="",$I196=""),"",IFERROR(IF($E196="IBC / GRV","1"&amp;LEFT($F196,2)&amp;LEFT($I196,1)&amp;LEFT($G196,1)&amp;"00",IF($E196="Big Bag","1"&amp;(89+2*MATCH($F196,L_BB_Format,0)+IF($G196=INDEX(L_BB_Carac,2),1,0))&amp;LEFT($I196,1)&amp;"000",IF($E196="Palette bois","2"&amp;(10+MATCH($F196,L_PAL_Format,0))&amp;LEFT($I196,1)&amp;LEFT($G196,1)&amp;IF($H196=INDEX(L_PAL_Dosseret,2),"11","00"),""))),""))</f>
        <v/>
      </c>
    </row>
    <row r="197" spans="2:18">
      <c r="B197" s="116"/>
      <c r="C197" s="117"/>
      <c r="D197" s="118"/>
      <c r="E197" s="117"/>
      <c r="F197" s="117"/>
      <c r="G197" s="117"/>
      <c r="H197" s="117"/>
      <c r="I197" s="117"/>
      <c r="J197" s="117"/>
      <c r="K197" s="21" t="str">
        <f t="shared" si="24"/>
        <v/>
      </c>
      <c r="L197" s="110" t="str">
        <f t="shared" si="25"/>
        <v/>
      </c>
      <c r="M197" s="81" t="str">
        <f t="shared" si="26"/>
        <v/>
      </c>
      <c r="N197" s="107" t="str">
        <f t="shared" si="27"/>
        <v/>
      </c>
      <c r="O197" s="126" t="str">
        <f t="shared" si="28"/>
        <v/>
      </c>
      <c r="P197" s="130" t="str">
        <f t="shared" si="29"/>
        <v/>
      </c>
      <c r="Q197" s="112" t="str">
        <f t="shared" si="30"/>
        <v/>
      </c>
      <c r="R197" s="22" t="str">
        <f t="shared" si="31"/>
        <v/>
      </c>
    </row>
    <row r="198" spans="2:18">
      <c r="B198" s="116"/>
      <c r="C198" s="117"/>
      <c r="D198" s="118"/>
      <c r="E198" s="117"/>
      <c r="F198" s="117"/>
      <c r="G198" s="117"/>
      <c r="H198" s="117"/>
      <c r="I198" s="117"/>
      <c r="J198" s="117"/>
      <c r="K198" s="21" t="str">
        <f t="shared" si="24"/>
        <v/>
      </c>
      <c r="L198" s="110" t="str">
        <f t="shared" si="25"/>
        <v/>
      </c>
      <c r="M198" s="81" t="str">
        <f t="shared" si="26"/>
        <v/>
      </c>
      <c r="N198" s="107" t="str">
        <f t="shared" si="27"/>
        <v/>
      </c>
      <c r="O198" s="126" t="str">
        <f t="shared" si="28"/>
        <v/>
      </c>
      <c r="P198" s="130" t="str">
        <f t="shared" si="29"/>
        <v/>
      </c>
      <c r="Q198" s="112" t="str">
        <f t="shared" si="30"/>
        <v/>
      </c>
      <c r="R198" s="22" t="str">
        <f t="shared" si="31"/>
        <v/>
      </c>
    </row>
    <row r="199" spans="2:18">
      <c r="B199" s="116"/>
      <c r="C199" s="117"/>
      <c r="D199" s="118"/>
      <c r="E199" s="117"/>
      <c r="F199" s="117"/>
      <c r="G199" s="117"/>
      <c r="H199" s="117"/>
      <c r="I199" s="117"/>
      <c r="J199" s="117"/>
      <c r="K199" s="21" t="str">
        <f t="shared" si="24"/>
        <v/>
      </c>
      <c r="L199" s="110" t="str">
        <f t="shared" si="25"/>
        <v/>
      </c>
      <c r="M199" s="81" t="str">
        <f t="shared" si="26"/>
        <v/>
      </c>
      <c r="N199" s="107" t="str">
        <f t="shared" si="27"/>
        <v/>
      </c>
      <c r="O199" s="126" t="str">
        <f t="shared" si="28"/>
        <v/>
      </c>
      <c r="P199" s="130" t="str">
        <f t="shared" si="29"/>
        <v/>
      </c>
      <c r="Q199" s="112" t="str">
        <f t="shared" si="30"/>
        <v/>
      </c>
      <c r="R199" s="22" t="str">
        <f t="shared" si="31"/>
        <v/>
      </c>
    </row>
    <row r="200" spans="2:18">
      <c r="B200" s="116"/>
      <c r="C200" s="117"/>
      <c r="D200" s="118"/>
      <c r="E200" s="117"/>
      <c r="F200" s="117"/>
      <c r="G200" s="117"/>
      <c r="H200" s="117"/>
      <c r="I200" s="117"/>
      <c r="J200" s="117"/>
      <c r="K200" s="21" t="str">
        <f t="shared" si="24"/>
        <v/>
      </c>
      <c r="L200" s="110" t="str">
        <f t="shared" si="25"/>
        <v/>
      </c>
      <c r="M200" s="81" t="str">
        <f t="shared" si="26"/>
        <v/>
      </c>
      <c r="N200" s="107" t="str">
        <f t="shared" si="27"/>
        <v/>
      </c>
      <c r="O200" s="126" t="str">
        <f t="shared" si="28"/>
        <v/>
      </c>
      <c r="P200" s="130" t="str">
        <f t="shared" si="29"/>
        <v/>
      </c>
      <c r="Q200" s="112" t="str">
        <f t="shared" si="30"/>
        <v/>
      </c>
      <c r="R200" s="22" t="str">
        <f t="shared" si="31"/>
        <v/>
      </c>
    </row>
    <row r="201" spans="2:18">
      <c r="B201" s="116"/>
      <c r="C201" s="117"/>
      <c r="D201" s="118"/>
      <c r="E201" s="117"/>
      <c r="F201" s="117"/>
      <c r="G201" s="117"/>
      <c r="H201" s="117"/>
      <c r="I201" s="117"/>
      <c r="J201" s="117"/>
      <c r="K201" s="21" t="str">
        <f t="shared" si="24"/>
        <v/>
      </c>
      <c r="L201" s="110" t="str">
        <f t="shared" si="25"/>
        <v/>
      </c>
      <c r="M201" s="81" t="str">
        <f t="shared" si="26"/>
        <v/>
      </c>
      <c r="N201" s="107" t="str">
        <f t="shared" si="27"/>
        <v/>
      </c>
      <c r="O201" s="126" t="str">
        <f t="shared" si="28"/>
        <v/>
      </c>
      <c r="P201" s="130" t="str">
        <f t="shared" si="29"/>
        <v/>
      </c>
      <c r="Q201" s="112" t="str">
        <f t="shared" si="30"/>
        <v/>
      </c>
      <c r="R201" s="22" t="str">
        <f t="shared" si="31"/>
        <v/>
      </c>
    </row>
    <row r="202" spans="2:18">
      <c r="B202" s="116"/>
      <c r="C202" s="117"/>
      <c r="D202" s="118"/>
      <c r="E202" s="117"/>
      <c r="F202" s="117"/>
      <c r="G202" s="117"/>
      <c r="H202" s="117"/>
      <c r="I202" s="117"/>
      <c r="J202" s="117"/>
      <c r="K202" s="21" t="str">
        <f t="shared" si="24"/>
        <v/>
      </c>
      <c r="L202" s="110" t="str">
        <f t="shared" si="25"/>
        <v/>
      </c>
      <c r="M202" s="81" t="str">
        <f t="shared" si="26"/>
        <v/>
      </c>
      <c r="N202" s="107" t="str">
        <f t="shared" si="27"/>
        <v/>
      </c>
      <c r="O202" s="126" t="str">
        <f t="shared" si="28"/>
        <v/>
      </c>
      <c r="P202" s="130" t="str">
        <f t="shared" si="29"/>
        <v/>
      </c>
      <c r="Q202" s="112" t="str">
        <f t="shared" si="30"/>
        <v/>
      </c>
      <c r="R202" s="22" t="str">
        <f t="shared" si="31"/>
        <v/>
      </c>
    </row>
    <row r="203" spans="2:18">
      <c r="B203" s="116"/>
      <c r="C203" s="117"/>
      <c r="D203" s="118"/>
      <c r="E203" s="117"/>
      <c r="F203" s="117"/>
      <c r="G203" s="117"/>
      <c r="H203" s="117"/>
      <c r="I203" s="117"/>
      <c r="J203" s="117"/>
      <c r="K203" s="21" t="str">
        <f t="shared" si="24"/>
        <v/>
      </c>
      <c r="L203" s="110" t="str">
        <f t="shared" si="25"/>
        <v/>
      </c>
      <c r="M203" s="81" t="str">
        <f t="shared" si="26"/>
        <v/>
      </c>
      <c r="N203" s="107" t="str">
        <f t="shared" si="27"/>
        <v/>
      </c>
      <c r="O203" s="126" t="str">
        <f t="shared" si="28"/>
        <v/>
      </c>
      <c r="P203" s="130" t="str">
        <f t="shared" si="29"/>
        <v/>
      </c>
      <c r="Q203" s="112" t="str">
        <f t="shared" si="30"/>
        <v/>
      </c>
      <c r="R203" s="22" t="str">
        <f t="shared" si="31"/>
        <v/>
      </c>
    </row>
    <row r="204" spans="2:18">
      <c r="B204" s="116"/>
      <c r="C204" s="117"/>
      <c r="D204" s="118"/>
      <c r="E204" s="117"/>
      <c r="F204" s="117"/>
      <c r="G204" s="117"/>
      <c r="H204" s="117"/>
      <c r="I204" s="117"/>
      <c r="J204" s="117"/>
      <c r="K204" s="21" t="str">
        <f t="shared" si="24"/>
        <v/>
      </c>
      <c r="L204" s="110" t="str">
        <f t="shared" si="25"/>
        <v/>
      </c>
      <c r="M204" s="81" t="str">
        <f t="shared" si="26"/>
        <v/>
      </c>
      <c r="N204" s="107" t="str">
        <f t="shared" si="27"/>
        <v/>
      </c>
      <c r="O204" s="126" t="str">
        <f t="shared" si="28"/>
        <v/>
      </c>
      <c r="P204" s="130" t="str">
        <f t="shared" si="29"/>
        <v/>
      </c>
      <c r="Q204" s="112" t="str">
        <f t="shared" si="30"/>
        <v/>
      </c>
      <c r="R204" s="22" t="str">
        <f t="shared" si="31"/>
        <v/>
      </c>
    </row>
    <row r="205" spans="2:18">
      <c r="B205" s="116"/>
      <c r="C205" s="117"/>
      <c r="D205" s="118"/>
      <c r="E205" s="117"/>
      <c r="F205" s="117"/>
      <c r="G205" s="117"/>
      <c r="H205" s="117"/>
      <c r="I205" s="117"/>
      <c r="J205" s="117"/>
      <c r="K205" s="21" t="str">
        <f t="shared" si="24"/>
        <v/>
      </c>
      <c r="L205" s="110" t="str">
        <f t="shared" si="25"/>
        <v/>
      </c>
      <c r="M205" s="81" t="str">
        <f t="shared" si="26"/>
        <v/>
      </c>
      <c r="N205" s="107" t="str">
        <f t="shared" si="27"/>
        <v/>
      </c>
      <c r="O205" s="126" t="str">
        <f t="shared" si="28"/>
        <v/>
      </c>
      <c r="P205" s="130" t="str">
        <f t="shared" si="29"/>
        <v/>
      </c>
      <c r="Q205" s="112" t="str">
        <f t="shared" si="30"/>
        <v/>
      </c>
      <c r="R205" s="22" t="str">
        <f t="shared" si="31"/>
        <v/>
      </c>
    </row>
    <row r="206" spans="2:18">
      <c r="B206" s="116"/>
      <c r="C206" s="117"/>
      <c r="D206" s="118"/>
      <c r="E206" s="117"/>
      <c r="F206" s="117"/>
      <c r="G206" s="117"/>
      <c r="H206" s="117"/>
      <c r="I206" s="117"/>
      <c r="J206" s="117"/>
      <c r="K206" s="21" t="str">
        <f t="shared" si="24"/>
        <v/>
      </c>
      <c r="L206" s="110" t="str">
        <f t="shared" si="25"/>
        <v/>
      </c>
      <c r="M206" s="81" t="str">
        <f t="shared" si="26"/>
        <v/>
      </c>
      <c r="N206" s="107" t="str">
        <f t="shared" si="27"/>
        <v/>
      </c>
      <c r="O206" s="126" t="str">
        <f t="shared" si="28"/>
        <v/>
      </c>
      <c r="P206" s="130" t="str">
        <f t="shared" si="29"/>
        <v/>
      </c>
      <c r="Q206" s="112" t="str">
        <f t="shared" si="30"/>
        <v/>
      </c>
      <c r="R206" s="22" t="str">
        <f t="shared" si="31"/>
        <v/>
      </c>
    </row>
    <row r="207" spans="2:18">
      <c r="B207" s="116"/>
      <c r="C207" s="117"/>
      <c r="D207" s="118"/>
      <c r="E207" s="117"/>
      <c r="F207" s="117"/>
      <c r="G207" s="117"/>
      <c r="H207" s="117"/>
      <c r="I207" s="117"/>
      <c r="J207" s="117"/>
      <c r="K207" s="21" t="str">
        <f t="shared" si="24"/>
        <v/>
      </c>
      <c r="L207" s="110" t="str">
        <f t="shared" si="25"/>
        <v/>
      </c>
      <c r="M207" s="81" t="str">
        <f t="shared" si="26"/>
        <v/>
      </c>
      <c r="N207" s="107" t="str">
        <f t="shared" si="27"/>
        <v/>
      </c>
      <c r="O207" s="126" t="str">
        <f t="shared" si="28"/>
        <v/>
      </c>
      <c r="P207" s="130" t="str">
        <f t="shared" si="29"/>
        <v/>
      </c>
      <c r="Q207" s="112" t="str">
        <f t="shared" si="30"/>
        <v/>
      </c>
      <c r="R207" s="22" t="str">
        <f t="shared" si="31"/>
        <v/>
      </c>
    </row>
    <row r="208" spans="2:18">
      <c r="B208" s="116"/>
      <c r="C208" s="117"/>
      <c r="D208" s="118"/>
      <c r="E208" s="117"/>
      <c r="F208" s="117"/>
      <c r="G208" s="117"/>
      <c r="H208" s="117"/>
      <c r="I208" s="117"/>
      <c r="J208" s="117"/>
      <c r="K208" s="21" t="str">
        <f t="shared" si="24"/>
        <v/>
      </c>
      <c r="L208" s="110" t="str">
        <f t="shared" si="25"/>
        <v/>
      </c>
      <c r="M208" s="81" t="str">
        <f t="shared" si="26"/>
        <v/>
      </c>
      <c r="N208" s="107" t="str">
        <f t="shared" si="27"/>
        <v/>
      </c>
      <c r="O208" s="126" t="str">
        <f t="shared" si="28"/>
        <v/>
      </c>
      <c r="P208" s="130" t="str">
        <f t="shared" si="29"/>
        <v/>
      </c>
      <c r="Q208" s="112" t="str">
        <f t="shared" si="30"/>
        <v/>
      </c>
      <c r="R208" s="22" t="str">
        <f t="shared" si="31"/>
        <v/>
      </c>
    </row>
    <row r="209" spans="2:18">
      <c r="B209" s="116"/>
      <c r="C209" s="117"/>
      <c r="D209" s="118"/>
      <c r="E209" s="117"/>
      <c r="F209" s="117"/>
      <c r="G209" s="117"/>
      <c r="H209" s="117"/>
      <c r="I209" s="117"/>
      <c r="J209" s="117"/>
      <c r="K209" s="21" t="str">
        <f t="shared" si="24"/>
        <v/>
      </c>
      <c r="L209" s="110" t="str">
        <f t="shared" si="25"/>
        <v/>
      </c>
      <c r="M209" s="81" t="str">
        <f t="shared" si="26"/>
        <v/>
      </c>
      <c r="N209" s="107" t="str">
        <f t="shared" si="27"/>
        <v/>
      </c>
      <c r="O209" s="126" t="str">
        <f t="shared" si="28"/>
        <v/>
      </c>
      <c r="P209" s="130" t="str">
        <f t="shared" si="29"/>
        <v/>
      </c>
      <c r="Q209" s="112" t="str">
        <f t="shared" si="30"/>
        <v/>
      </c>
      <c r="R209" s="22" t="str">
        <f t="shared" si="31"/>
        <v/>
      </c>
    </row>
    <row r="210" spans="2:18">
      <c r="B210" s="116"/>
      <c r="C210" s="117"/>
      <c r="D210" s="118"/>
      <c r="E210" s="117"/>
      <c r="F210" s="117"/>
      <c r="G210" s="117"/>
      <c r="H210" s="117"/>
      <c r="I210" s="117"/>
      <c r="J210" s="117"/>
      <c r="K210" s="21" t="str">
        <f t="shared" si="24"/>
        <v/>
      </c>
      <c r="L210" s="110" t="str">
        <f t="shared" si="25"/>
        <v/>
      </c>
      <c r="M210" s="81" t="str">
        <f t="shared" si="26"/>
        <v/>
      </c>
      <c r="N210" s="107" t="str">
        <f t="shared" si="27"/>
        <v/>
      </c>
      <c r="O210" s="126" t="str">
        <f t="shared" si="28"/>
        <v/>
      </c>
      <c r="P210" s="130" t="str">
        <f t="shared" si="29"/>
        <v/>
      </c>
      <c r="Q210" s="112" t="str">
        <f t="shared" si="30"/>
        <v/>
      </c>
      <c r="R210" s="22" t="str">
        <f t="shared" si="31"/>
        <v/>
      </c>
    </row>
    <row r="211" spans="2:18">
      <c r="B211" s="116"/>
      <c r="C211" s="117"/>
      <c r="D211" s="118"/>
      <c r="E211" s="117"/>
      <c r="F211" s="117"/>
      <c r="G211" s="117"/>
      <c r="H211" s="117"/>
      <c r="I211" s="117"/>
      <c r="J211" s="117"/>
      <c r="K211" s="21" t="str">
        <f t="shared" si="24"/>
        <v/>
      </c>
      <c r="L211" s="110" t="str">
        <f t="shared" si="25"/>
        <v/>
      </c>
      <c r="M211" s="81" t="str">
        <f t="shared" si="26"/>
        <v/>
      </c>
      <c r="N211" s="107" t="str">
        <f t="shared" si="27"/>
        <v/>
      </c>
      <c r="O211" s="126" t="str">
        <f t="shared" si="28"/>
        <v/>
      </c>
      <c r="P211" s="130" t="str">
        <f t="shared" si="29"/>
        <v/>
      </c>
      <c r="Q211" s="112" t="str">
        <f t="shared" si="30"/>
        <v/>
      </c>
      <c r="R211" s="22" t="str">
        <f t="shared" si="31"/>
        <v/>
      </c>
    </row>
    <row r="212" spans="2:18">
      <c r="B212" s="116"/>
      <c r="C212" s="117"/>
      <c r="D212" s="118"/>
      <c r="E212" s="117"/>
      <c r="F212" s="117"/>
      <c r="G212" s="117"/>
      <c r="H212" s="117"/>
      <c r="I212" s="117"/>
      <c r="J212" s="117"/>
      <c r="K212" s="21" t="str">
        <f t="shared" si="24"/>
        <v/>
      </c>
      <c r="L212" s="110" t="str">
        <f t="shared" si="25"/>
        <v/>
      </c>
      <c r="M212" s="81" t="str">
        <f t="shared" si="26"/>
        <v/>
      </c>
      <c r="N212" s="107" t="str">
        <f t="shared" si="27"/>
        <v/>
      </c>
      <c r="O212" s="126" t="str">
        <f t="shared" si="28"/>
        <v/>
      </c>
      <c r="P212" s="130" t="str">
        <f t="shared" si="29"/>
        <v/>
      </c>
      <c r="Q212" s="112" t="str">
        <f t="shared" si="30"/>
        <v/>
      </c>
      <c r="R212" s="22" t="str">
        <f t="shared" si="31"/>
        <v/>
      </c>
    </row>
    <row r="213" spans="2:18">
      <c r="B213" s="116"/>
      <c r="C213" s="117"/>
      <c r="D213" s="118"/>
      <c r="E213" s="117"/>
      <c r="F213" s="117"/>
      <c r="G213" s="117"/>
      <c r="H213" s="117"/>
      <c r="I213" s="117"/>
      <c r="J213" s="117"/>
      <c r="K213" s="21" t="str">
        <f t="shared" si="24"/>
        <v/>
      </c>
      <c r="L213" s="110" t="str">
        <f t="shared" si="25"/>
        <v/>
      </c>
      <c r="M213" s="81" t="str">
        <f t="shared" si="26"/>
        <v/>
      </c>
      <c r="N213" s="107" t="str">
        <f t="shared" si="27"/>
        <v/>
      </c>
      <c r="O213" s="126" t="str">
        <f t="shared" si="28"/>
        <v/>
      </c>
      <c r="P213" s="130" t="str">
        <f t="shared" si="29"/>
        <v/>
      </c>
      <c r="Q213" s="112" t="str">
        <f t="shared" si="30"/>
        <v/>
      </c>
      <c r="R213" s="22" t="str">
        <f t="shared" si="31"/>
        <v/>
      </c>
    </row>
    <row r="214" spans="2:18">
      <c r="B214" s="116"/>
      <c r="C214" s="117"/>
      <c r="D214" s="118"/>
      <c r="E214" s="117"/>
      <c r="F214" s="117"/>
      <c r="G214" s="117"/>
      <c r="H214" s="117"/>
      <c r="I214" s="117"/>
      <c r="J214" s="117"/>
      <c r="K214" s="21" t="str">
        <f t="shared" si="24"/>
        <v/>
      </c>
      <c r="L214" s="110" t="str">
        <f t="shared" si="25"/>
        <v/>
      </c>
      <c r="M214" s="81" t="str">
        <f t="shared" si="26"/>
        <v/>
      </c>
      <c r="N214" s="107" t="str">
        <f t="shared" si="27"/>
        <v/>
      </c>
      <c r="O214" s="126" t="str">
        <f t="shared" si="28"/>
        <v/>
      </c>
      <c r="P214" s="130" t="str">
        <f t="shared" si="29"/>
        <v/>
      </c>
      <c r="Q214" s="112" t="str">
        <f t="shared" si="30"/>
        <v/>
      </c>
      <c r="R214" s="22" t="str">
        <f t="shared" si="31"/>
        <v/>
      </c>
    </row>
    <row r="215" spans="2:18">
      <c r="B215" s="116"/>
      <c r="C215" s="117"/>
      <c r="D215" s="118"/>
      <c r="E215" s="117"/>
      <c r="F215" s="117"/>
      <c r="G215" s="117"/>
      <c r="H215" s="117"/>
      <c r="I215" s="117"/>
      <c r="J215" s="117"/>
      <c r="K215" s="21" t="str">
        <f t="shared" si="24"/>
        <v/>
      </c>
      <c r="L215" s="110" t="str">
        <f t="shared" si="25"/>
        <v/>
      </c>
      <c r="M215" s="81" t="str">
        <f t="shared" si="26"/>
        <v/>
      </c>
      <c r="N215" s="107" t="str">
        <f t="shared" si="27"/>
        <v/>
      </c>
      <c r="O215" s="126" t="str">
        <f t="shared" si="28"/>
        <v/>
      </c>
      <c r="P215" s="130" t="str">
        <f t="shared" si="29"/>
        <v/>
      </c>
      <c r="Q215" s="112" t="str">
        <f t="shared" si="30"/>
        <v/>
      </c>
      <c r="R215" s="22" t="str">
        <f t="shared" si="31"/>
        <v/>
      </c>
    </row>
    <row r="216" spans="2:18">
      <c r="B216" s="116"/>
      <c r="C216" s="117"/>
      <c r="D216" s="118"/>
      <c r="E216" s="117"/>
      <c r="F216" s="117"/>
      <c r="G216" s="117"/>
      <c r="H216" s="117"/>
      <c r="I216" s="117"/>
      <c r="J216" s="117"/>
      <c r="K216" s="21" t="str">
        <f t="shared" si="24"/>
        <v/>
      </c>
      <c r="L216" s="110" t="str">
        <f t="shared" si="25"/>
        <v/>
      </c>
      <c r="M216" s="81" t="str">
        <f t="shared" si="26"/>
        <v/>
      </c>
      <c r="N216" s="107" t="str">
        <f t="shared" si="27"/>
        <v/>
      </c>
      <c r="O216" s="126" t="str">
        <f t="shared" si="28"/>
        <v/>
      </c>
      <c r="P216" s="130" t="str">
        <f t="shared" si="29"/>
        <v/>
      </c>
      <c r="Q216" s="112" t="str">
        <f t="shared" si="30"/>
        <v/>
      </c>
      <c r="R216" s="22" t="str">
        <f t="shared" si="31"/>
        <v/>
      </c>
    </row>
    <row r="217" spans="2:18">
      <c r="B217" s="116"/>
      <c r="C217" s="117"/>
      <c r="D217" s="118"/>
      <c r="E217" s="117"/>
      <c r="F217" s="117"/>
      <c r="G217" s="117"/>
      <c r="H217" s="117"/>
      <c r="I217" s="117"/>
      <c r="J217" s="117"/>
      <c r="K217" s="21" t="str">
        <f t="shared" si="24"/>
        <v/>
      </c>
      <c r="L217" s="110" t="str">
        <f t="shared" si="25"/>
        <v/>
      </c>
      <c r="M217" s="81" t="str">
        <f t="shared" si="26"/>
        <v/>
      </c>
      <c r="N217" s="107" t="str">
        <f t="shared" si="27"/>
        <v/>
      </c>
      <c r="O217" s="126" t="str">
        <f t="shared" si="28"/>
        <v/>
      </c>
      <c r="P217" s="130" t="str">
        <f t="shared" si="29"/>
        <v/>
      </c>
      <c r="Q217" s="112" t="str">
        <f t="shared" si="30"/>
        <v/>
      </c>
      <c r="R217" s="22" t="str">
        <f t="shared" si="31"/>
        <v/>
      </c>
    </row>
    <row r="218" spans="2:18">
      <c r="B218" s="116"/>
      <c r="C218" s="117"/>
      <c r="D218" s="118"/>
      <c r="E218" s="117"/>
      <c r="F218" s="117"/>
      <c r="G218" s="117"/>
      <c r="H218" s="117"/>
      <c r="I218" s="117"/>
      <c r="J218" s="117"/>
      <c r="K218" s="21" t="str">
        <f t="shared" si="24"/>
        <v/>
      </c>
      <c r="L218" s="110" t="str">
        <f t="shared" si="25"/>
        <v/>
      </c>
      <c r="M218" s="81" t="str">
        <f t="shared" si="26"/>
        <v/>
      </c>
      <c r="N218" s="107" t="str">
        <f t="shared" si="27"/>
        <v/>
      </c>
      <c r="O218" s="126" t="str">
        <f t="shared" si="28"/>
        <v/>
      </c>
      <c r="P218" s="130" t="str">
        <f t="shared" si="29"/>
        <v/>
      </c>
      <c r="Q218" s="112" t="str">
        <f t="shared" si="30"/>
        <v/>
      </c>
      <c r="R218" s="22" t="str">
        <f t="shared" si="31"/>
        <v/>
      </c>
    </row>
    <row r="219" spans="2:18">
      <c r="B219" s="116"/>
      <c r="C219" s="117"/>
      <c r="D219" s="118"/>
      <c r="E219" s="117"/>
      <c r="F219" s="117"/>
      <c r="G219" s="117"/>
      <c r="H219" s="117"/>
      <c r="I219" s="117"/>
      <c r="J219" s="117"/>
      <c r="K219" s="21" t="str">
        <f t="shared" si="24"/>
        <v/>
      </c>
      <c r="L219" s="110" t="str">
        <f t="shared" si="25"/>
        <v/>
      </c>
      <c r="M219" s="81" t="str">
        <f t="shared" si="26"/>
        <v/>
      </c>
      <c r="N219" s="107" t="str">
        <f t="shared" si="27"/>
        <v/>
      </c>
      <c r="O219" s="126" t="str">
        <f t="shared" si="28"/>
        <v/>
      </c>
      <c r="P219" s="130" t="str">
        <f t="shared" si="29"/>
        <v/>
      </c>
      <c r="Q219" s="112" t="str">
        <f t="shared" si="30"/>
        <v/>
      </c>
      <c r="R219" s="22" t="str">
        <f t="shared" si="31"/>
        <v/>
      </c>
    </row>
    <row r="220" spans="2:18">
      <c r="B220" s="116"/>
      <c r="C220" s="117"/>
      <c r="D220" s="118"/>
      <c r="E220" s="117"/>
      <c r="F220" s="117"/>
      <c r="G220" s="117"/>
      <c r="H220" s="117"/>
      <c r="I220" s="117"/>
      <c r="J220" s="117"/>
      <c r="K220" s="21" t="str">
        <f t="shared" si="24"/>
        <v/>
      </c>
      <c r="L220" s="110" t="str">
        <f t="shared" si="25"/>
        <v/>
      </c>
      <c r="M220" s="81" t="str">
        <f t="shared" si="26"/>
        <v/>
      </c>
      <c r="N220" s="107" t="str">
        <f t="shared" si="27"/>
        <v/>
      </c>
      <c r="O220" s="126" t="str">
        <f t="shared" si="28"/>
        <v/>
      </c>
      <c r="P220" s="130" t="str">
        <f t="shared" si="29"/>
        <v/>
      </c>
      <c r="Q220" s="112" t="str">
        <f t="shared" si="30"/>
        <v/>
      </c>
      <c r="R220" s="22" t="str">
        <f t="shared" si="31"/>
        <v/>
      </c>
    </row>
    <row r="221" spans="2:18">
      <c r="B221" s="116"/>
      <c r="C221" s="117"/>
      <c r="D221" s="118"/>
      <c r="E221" s="117"/>
      <c r="F221" s="117"/>
      <c r="G221" s="117"/>
      <c r="H221" s="117"/>
      <c r="I221" s="117"/>
      <c r="J221" s="117"/>
      <c r="K221" s="21" t="str">
        <f t="shared" si="24"/>
        <v/>
      </c>
      <c r="L221" s="110" t="str">
        <f t="shared" si="25"/>
        <v/>
      </c>
      <c r="M221" s="81" t="str">
        <f t="shared" si="26"/>
        <v/>
      </c>
      <c r="N221" s="107" t="str">
        <f t="shared" si="27"/>
        <v/>
      </c>
      <c r="O221" s="126" t="str">
        <f t="shared" si="28"/>
        <v/>
      </c>
      <c r="P221" s="130" t="str">
        <f t="shared" si="29"/>
        <v/>
      </c>
      <c r="Q221" s="112" t="str">
        <f t="shared" si="30"/>
        <v/>
      </c>
      <c r="R221" s="22" t="str">
        <f t="shared" si="31"/>
        <v/>
      </c>
    </row>
    <row r="222" spans="2:18">
      <c r="B222" s="116"/>
      <c r="C222" s="117"/>
      <c r="D222" s="118"/>
      <c r="E222" s="117"/>
      <c r="F222" s="117"/>
      <c r="G222" s="117"/>
      <c r="H222" s="117"/>
      <c r="I222" s="117"/>
      <c r="J222" s="117"/>
      <c r="K222" s="21" t="str">
        <f t="shared" si="24"/>
        <v/>
      </c>
      <c r="L222" s="110" t="str">
        <f t="shared" si="25"/>
        <v/>
      </c>
      <c r="M222" s="81" t="str">
        <f t="shared" si="26"/>
        <v/>
      </c>
      <c r="N222" s="107" t="str">
        <f t="shared" si="27"/>
        <v/>
      </c>
      <c r="O222" s="126" t="str">
        <f t="shared" si="28"/>
        <v/>
      </c>
      <c r="P222" s="130" t="str">
        <f t="shared" si="29"/>
        <v/>
      </c>
      <c r="Q222" s="112" t="str">
        <f t="shared" si="30"/>
        <v/>
      </c>
      <c r="R222" s="22" t="str">
        <f t="shared" si="31"/>
        <v/>
      </c>
    </row>
    <row r="223" spans="2:18">
      <c r="B223" s="116"/>
      <c r="C223" s="117"/>
      <c r="D223" s="118"/>
      <c r="E223" s="117"/>
      <c r="F223" s="117"/>
      <c r="G223" s="117"/>
      <c r="H223" s="117"/>
      <c r="I223" s="117"/>
      <c r="J223" s="117"/>
      <c r="K223" s="21" t="str">
        <f t="shared" si="24"/>
        <v/>
      </c>
      <c r="L223" s="110" t="str">
        <f t="shared" si="25"/>
        <v/>
      </c>
      <c r="M223" s="81" t="str">
        <f t="shared" si="26"/>
        <v/>
      </c>
      <c r="N223" s="107" t="str">
        <f t="shared" si="27"/>
        <v/>
      </c>
      <c r="O223" s="126" t="str">
        <f t="shared" si="28"/>
        <v/>
      </c>
      <c r="P223" s="130" t="str">
        <f t="shared" si="29"/>
        <v/>
      </c>
      <c r="Q223" s="112" t="str">
        <f t="shared" si="30"/>
        <v/>
      </c>
      <c r="R223" s="22" t="str">
        <f t="shared" si="31"/>
        <v/>
      </c>
    </row>
    <row r="224" spans="2:18">
      <c r="B224" s="116"/>
      <c r="C224" s="117"/>
      <c r="D224" s="118"/>
      <c r="E224" s="117"/>
      <c r="F224" s="117"/>
      <c r="G224" s="117"/>
      <c r="H224" s="117"/>
      <c r="I224" s="117"/>
      <c r="J224" s="117"/>
      <c r="K224" s="21" t="str">
        <f t="shared" si="24"/>
        <v/>
      </c>
      <c r="L224" s="110" t="str">
        <f t="shared" si="25"/>
        <v/>
      </c>
      <c r="M224" s="81" t="str">
        <f t="shared" si="26"/>
        <v/>
      </c>
      <c r="N224" s="107" t="str">
        <f t="shared" si="27"/>
        <v/>
      </c>
      <c r="O224" s="126" t="str">
        <f t="shared" si="28"/>
        <v/>
      </c>
      <c r="P224" s="130" t="str">
        <f t="shared" si="29"/>
        <v/>
      </c>
      <c r="Q224" s="112" t="str">
        <f t="shared" si="30"/>
        <v/>
      </c>
      <c r="R224" s="22" t="str">
        <f t="shared" si="31"/>
        <v/>
      </c>
    </row>
    <row r="225" spans="2:18">
      <c r="B225" s="116"/>
      <c r="C225" s="117"/>
      <c r="D225" s="118"/>
      <c r="E225" s="117"/>
      <c r="F225" s="117"/>
      <c r="G225" s="117"/>
      <c r="H225" s="117"/>
      <c r="I225" s="117"/>
      <c r="J225" s="117"/>
      <c r="K225" s="21" t="str">
        <f t="shared" si="24"/>
        <v/>
      </c>
      <c r="L225" s="110" t="str">
        <f t="shared" si="25"/>
        <v/>
      </c>
      <c r="M225" s="81" t="str">
        <f t="shared" si="26"/>
        <v/>
      </c>
      <c r="N225" s="107" t="str">
        <f t="shared" si="27"/>
        <v/>
      </c>
      <c r="O225" s="126" t="str">
        <f t="shared" si="28"/>
        <v/>
      </c>
      <c r="P225" s="130" t="str">
        <f t="shared" si="29"/>
        <v/>
      </c>
      <c r="Q225" s="112" t="str">
        <f t="shared" si="30"/>
        <v/>
      </c>
      <c r="R225" s="22" t="str">
        <f t="shared" si="31"/>
        <v/>
      </c>
    </row>
    <row r="226" spans="2:18">
      <c r="B226" s="116"/>
      <c r="C226" s="117"/>
      <c r="D226" s="118"/>
      <c r="E226" s="117"/>
      <c r="F226" s="117"/>
      <c r="G226" s="117"/>
      <c r="H226" s="117"/>
      <c r="I226" s="117"/>
      <c r="J226" s="117"/>
      <c r="K226" s="21" t="str">
        <f t="shared" si="24"/>
        <v/>
      </c>
      <c r="L226" s="110" t="str">
        <f t="shared" si="25"/>
        <v/>
      </c>
      <c r="M226" s="81" t="str">
        <f t="shared" si="26"/>
        <v/>
      </c>
      <c r="N226" s="107" t="str">
        <f t="shared" si="27"/>
        <v/>
      </c>
      <c r="O226" s="126" t="str">
        <f t="shared" si="28"/>
        <v/>
      </c>
      <c r="P226" s="130" t="str">
        <f t="shared" si="29"/>
        <v/>
      </c>
      <c r="Q226" s="112" t="str">
        <f t="shared" si="30"/>
        <v/>
      </c>
      <c r="R226" s="22" t="str">
        <f t="shared" si="31"/>
        <v/>
      </c>
    </row>
    <row r="227" spans="2:18">
      <c r="B227" s="116"/>
      <c r="C227" s="117"/>
      <c r="D227" s="118"/>
      <c r="E227" s="117"/>
      <c r="F227" s="117"/>
      <c r="G227" s="117"/>
      <c r="H227" s="117"/>
      <c r="I227" s="117"/>
      <c r="J227" s="117"/>
      <c r="K227" s="21" t="str">
        <f t="shared" si="24"/>
        <v/>
      </c>
      <c r="L227" s="110" t="str">
        <f t="shared" si="25"/>
        <v/>
      </c>
      <c r="M227" s="81" t="str">
        <f t="shared" si="26"/>
        <v/>
      </c>
      <c r="N227" s="107" t="str">
        <f t="shared" si="27"/>
        <v/>
      </c>
      <c r="O227" s="126" t="str">
        <f t="shared" si="28"/>
        <v/>
      </c>
      <c r="P227" s="130" t="str">
        <f t="shared" si="29"/>
        <v/>
      </c>
      <c r="Q227" s="112" t="str">
        <f t="shared" si="30"/>
        <v/>
      </c>
      <c r="R227" s="22" t="str">
        <f t="shared" si="31"/>
        <v/>
      </c>
    </row>
    <row r="228" spans="2:18">
      <c r="B228" s="116"/>
      <c r="C228" s="117"/>
      <c r="D228" s="118"/>
      <c r="E228" s="117"/>
      <c r="F228" s="117"/>
      <c r="G228" s="117"/>
      <c r="H228" s="117"/>
      <c r="I228" s="117"/>
      <c r="J228" s="117"/>
      <c r="K228" s="21" t="str">
        <f t="shared" si="24"/>
        <v/>
      </c>
      <c r="L228" s="110" t="str">
        <f t="shared" si="25"/>
        <v/>
      </c>
      <c r="M228" s="81" t="str">
        <f t="shared" si="26"/>
        <v/>
      </c>
      <c r="N228" s="107" t="str">
        <f t="shared" si="27"/>
        <v/>
      </c>
      <c r="O228" s="126" t="str">
        <f t="shared" si="28"/>
        <v/>
      </c>
      <c r="P228" s="130" t="str">
        <f t="shared" si="29"/>
        <v/>
      </c>
      <c r="Q228" s="112" t="str">
        <f t="shared" si="30"/>
        <v/>
      </c>
      <c r="R228" s="22" t="str">
        <f t="shared" si="31"/>
        <v/>
      </c>
    </row>
    <row r="229" spans="2:18">
      <c r="B229" s="116"/>
      <c r="C229" s="117"/>
      <c r="D229" s="118"/>
      <c r="E229" s="117"/>
      <c r="F229" s="117"/>
      <c r="G229" s="117"/>
      <c r="H229" s="117"/>
      <c r="I229" s="117"/>
      <c r="J229" s="117"/>
      <c r="K229" s="21" t="str">
        <f t="shared" si="24"/>
        <v/>
      </c>
      <c r="L229" s="110" t="str">
        <f t="shared" si="25"/>
        <v/>
      </c>
      <c r="M229" s="81" t="str">
        <f t="shared" si="26"/>
        <v/>
      </c>
      <c r="N229" s="107" t="str">
        <f t="shared" si="27"/>
        <v/>
      </c>
      <c r="O229" s="126" t="str">
        <f t="shared" si="28"/>
        <v/>
      </c>
      <c r="P229" s="130" t="str">
        <f t="shared" si="29"/>
        <v/>
      </c>
      <c r="Q229" s="112" t="str">
        <f t="shared" si="30"/>
        <v/>
      </c>
      <c r="R229" s="22" t="str">
        <f t="shared" si="31"/>
        <v/>
      </c>
    </row>
    <row r="230" spans="2:18">
      <c r="B230" s="116"/>
      <c r="C230" s="117"/>
      <c r="D230" s="118"/>
      <c r="E230" s="117"/>
      <c r="F230" s="117"/>
      <c r="G230" s="117"/>
      <c r="H230" s="117"/>
      <c r="I230" s="117"/>
      <c r="J230" s="117"/>
      <c r="K230" s="21" t="str">
        <f t="shared" si="24"/>
        <v/>
      </c>
      <c r="L230" s="110" t="str">
        <f t="shared" si="25"/>
        <v/>
      </c>
      <c r="M230" s="81" t="str">
        <f t="shared" si="26"/>
        <v/>
      </c>
      <c r="N230" s="107" t="str">
        <f t="shared" si="27"/>
        <v/>
      </c>
      <c r="O230" s="126" t="str">
        <f t="shared" si="28"/>
        <v/>
      </c>
      <c r="P230" s="130" t="str">
        <f t="shared" si="29"/>
        <v/>
      </c>
      <c r="Q230" s="112" t="str">
        <f t="shared" si="30"/>
        <v/>
      </c>
      <c r="R230" s="22" t="str">
        <f t="shared" si="31"/>
        <v/>
      </c>
    </row>
    <row r="231" spans="2:18">
      <c r="B231" s="116"/>
      <c r="C231" s="117"/>
      <c r="D231" s="118"/>
      <c r="E231" s="117"/>
      <c r="F231" s="117"/>
      <c r="G231" s="117"/>
      <c r="H231" s="117"/>
      <c r="I231" s="117"/>
      <c r="J231" s="117"/>
      <c r="K231" s="21" t="str">
        <f t="shared" si="24"/>
        <v/>
      </c>
      <c r="L231" s="110" t="str">
        <f t="shared" si="25"/>
        <v/>
      </c>
      <c r="M231" s="81" t="str">
        <f t="shared" si="26"/>
        <v/>
      </c>
      <c r="N231" s="107" t="str">
        <f t="shared" si="27"/>
        <v/>
      </c>
      <c r="O231" s="126" t="str">
        <f t="shared" si="28"/>
        <v/>
      </c>
      <c r="P231" s="130" t="str">
        <f t="shared" si="29"/>
        <v/>
      </c>
      <c r="Q231" s="112" t="str">
        <f t="shared" si="30"/>
        <v/>
      </c>
      <c r="R231" s="22" t="str">
        <f t="shared" si="31"/>
        <v/>
      </c>
    </row>
    <row r="232" spans="2:18">
      <c r="B232" s="116"/>
      <c r="C232" s="117"/>
      <c r="D232" s="118"/>
      <c r="E232" s="117"/>
      <c r="F232" s="117"/>
      <c r="G232" s="117"/>
      <c r="H232" s="117"/>
      <c r="I232" s="117"/>
      <c r="J232" s="117"/>
      <c r="K232" s="21" t="str">
        <f t="shared" si="24"/>
        <v/>
      </c>
      <c r="L232" s="110" t="str">
        <f t="shared" si="25"/>
        <v/>
      </c>
      <c r="M232" s="81" t="str">
        <f t="shared" si="26"/>
        <v/>
      </c>
      <c r="N232" s="107" t="str">
        <f t="shared" si="27"/>
        <v/>
      </c>
      <c r="O232" s="126" t="str">
        <f t="shared" si="28"/>
        <v/>
      </c>
      <c r="P232" s="130" t="str">
        <f t="shared" si="29"/>
        <v/>
      </c>
      <c r="Q232" s="112" t="str">
        <f t="shared" si="30"/>
        <v/>
      </c>
      <c r="R232" s="22" t="str">
        <f t="shared" si="31"/>
        <v/>
      </c>
    </row>
    <row r="233" spans="2:18">
      <c r="B233" s="116"/>
      <c r="C233" s="117"/>
      <c r="D233" s="118"/>
      <c r="E233" s="117"/>
      <c r="F233" s="117"/>
      <c r="G233" s="117"/>
      <c r="H233" s="117"/>
      <c r="I233" s="117"/>
      <c r="J233" s="117"/>
      <c r="K233" s="21" t="str">
        <f t="shared" si="24"/>
        <v/>
      </c>
      <c r="L233" s="110" t="str">
        <f t="shared" si="25"/>
        <v/>
      </c>
      <c r="M233" s="81" t="str">
        <f t="shared" si="26"/>
        <v/>
      </c>
      <c r="N233" s="107" t="str">
        <f t="shared" si="27"/>
        <v/>
      </c>
      <c r="O233" s="126" t="str">
        <f t="shared" si="28"/>
        <v/>
      </c>
      <c r="P233" s="130" t="str">
        <f t="shared" si="29"/>
        <v/>
      </c>
      <c r="Q233" s="112" t="str">
        <f t="shared" si="30"/>
        <v/>
      </c>
      <c r="R233" s="22" t="str">
        <f t="shared" si="31"/>
        <v/>
      </c>
    </row>
    <row r="234" spans="2:18">
      <c r="B234" s="116"/>
      <c r="C234" s="117"/>
      <c r="D234" s="118"/>
      <c r="E234" s="117"/>
      <c r="F234" s="117"/>
      <c r="G234" s="117"/>
      <c r="H234" s="117"/>
      <c r="I234" s="117"/>
      <c r="J234" s="117"/>
      <c r="K234" s="21" t="str">
        <f t="shared" si="24"/>
        <v/>
      </c>
      <c r="L234" s="110" t="str">
        <f t="shared" si="25"/>
        <v/>
      </c>
      <c r="M234" s="81" t="str">
        <f t="shared" si="26"/>
        <v/>
      </c>
      <c r="N234" s="107" t="str">
        <f t="shared" si="27"/>
        <v/>
      </c>
      <c r="O234" s="126" t="str">
        <f t="shared" si="28"/>
        <v/>
      </c>
      <c r="P234" s="130" t="str">
        <f t="shared" si="29"/>
        <v/>
      </c>
      <c r="Q234" s="112" t="str">
        <f t="shared" si="30"/>
        <v/>
      </c>
      <c r="R234" s="22" t="str">
        <f t="shared" si="31"/>
        <v/>
      </c>
    </row>
    <row r="235" spans="2:18">
      <c r="B235" s="116"/>
      <c r="C235" s="117"/>
      <c r="D235" s="118"/>
      <c r="E235" s="117"/>
      <c r="F235" s="117"/>
      <c r="G235" s="117"/>
      <c r="H235" s="117"/>
      <c r="I235" s="117"/>
      <c r="J235" s="117"/>
      <c r="K235" s="21" t="str">
        <f t="shared" si="24"/>
        <v/>
      </c>
      <c r="L235" s="110" t="str">
        <f t="shared" si="25"/>
        <v/>
      </c>
      <c r="M235" s="81" t="str">
        <f t="shared" si="26"/>
        <v/>
      </c>
      <c r="N235" s="107" t="str">
        <f t="shared" si="27"/>
        <v/>
      </c>
      <c r="O235" s="126" t="str">
        <f t="shared" si="28"/>
        <v/>
      </c>
      <c r="P235" s="130" t="str">
        <f t="shared" si="29"/>
        <v/>
      </c>
      <c r="Q235" s="112" t="str">
        <f t="shared" si="30"/>
        <v/>
      </c>
      <c r="R235" s="22" t="str">
        <f t="shared" si="31"/>
        <v/>
      </c>
    </row>
    <row r="236" spans="2:18">
      <c r="B236" s="116"/>
      <c r="C236" s="117"/>
      <c r="D236" s="118"/>
      <c r="E236" s="117"/>
      <c r="F236" s="117"/>
      <c r="G236" s="117"/>
      <c r="H236" s="117"/>
      <c r="I236" s="117"/>
      <c r="J236" s="117"/>
      <c r="K236" s="21" t="str">
        <f t="shared" si="24"/>
        <v/>
      </c>
      <c r="L236" s="110" t="str">
        <f t="shared" si="25"/>
        <v/>
      </c>
      <c r="M236" s="81" t="str">
        <f t="shared" si="26"/>
        <v/>
      </c>
      <c r="N236" s="107" t="str">
        <f t="shared" si="27"/>
        <v/>
      </c>
      <c r="O236" s="126" t="str">
        <f t="shared" si="28"/>
        <v/>
      </c>
      <c r="P236" s="130" t="str">
        <f t="shared" si="29"/>
        <v/>
      </c>
      <c r="Q236" s="112" t="str">
        <f t="shared" si="30"/>
        <v/>
      </c>
      <c r="R236" s="22" t="str">
        <f t="shared" si="31"/>
        <v/>
      </c>
    </row>
    <row r="237" spans="2:18">
      <c r="B237" s="116"/>
      <c r="C237" s="117"/>
      <c r="D237" s="118"/>
      <c r="E237" s="117"/>
      <c r="F237" s="117"/>
      <c r="G237" s="117"/>
      <c r="H237" s="117"/>
      <c r="I237" s="117"/>
      <c r="J237" s="117"/>
      <c r="K237" s="21" t="str">
        <f t="shared" si="24"/>
        <v/>
      </c>
      <c r="L237" s="110" t="str">
        <f t="shared" si="25"/>
        <v/>
      </c>
      <c r="M237" s="81" t="str">
        <f t="shared" si="26"/>
        <v/>
      </c>
      <c r="N237" s="107" t="str">
        <f t="shared" si="27"/>
        <v/>
      </c>
      <c r="O237" s="126" t="str">
        <f t="shared" si="28"/>
        <v/>
      </c>
      <c r="P237" s="130" t="str">
        <f t="shared" si="29"/>
        <v/>
      </c>
      <c r="Q237" s="112" t="str">
        <f t="shared" si="30"/>
        <v/>
      </c>
      <c r="R237" s="22" t="str">
        <f t="shared" si="31"/>
        <v/>
      </c>
    </row>
    <row r="238" spans="2:18">
      <c r="B238" s="116"/>
      <c r="C238" s="117"/>
      <c r="D238" s="118"/>
      <c r="E238" s="117"/>
      <c r="F238" s="117"/>
      <c r="G238" s="117"/>
      <c r="H238" s="117"/>
      <c r="I238" s="117"/>
      <c r="J238" s="117"/>
      <c r="K238" s="21" t="str">
        <f t="shared" si="24"/>
        <v/>
      </c>
      <c r="L238" s="110" t="str">
        <f t="shared" si="25"/>
        <v/>
      </c>
      <c r="M238" s="81" t="str">
        <f t="shared" si="26"/>
        <v/>
      </c>
      <c r="N238" s="107" t="str">
        <f t="shared" si="27"/>
        <v/>
      </c>
      <c r="O238" s="126" t="str">
        <f t="shared" si="28"/>
        <v/>
      </c>
      <c r="P238" s="130" t="str">
        <f t="shared" si="29"/>
        <v/>
      </c>
      <c r="Q238" s="112" t="str">
        <f t="shared" si="30"/>
        <v/>
      </c>
      <c r="R238" s="22" t="str">
        <f t="shared" si="31"/>
        <v/>
      </c>
    </row>
    <row r="239" spans="2:18">
      <c r="B239" s="116"/>
      <c r="C239" s="117"/>
      <c r="D239" s="118"/>
      <c r="E239" s="117"/>
      <c r="F239" s="117"/>
      <c r="G239" s="117"/>
      <c r="H239" s="117"/>
      <c r="I239" s="117"/>
      <c r="J239" s="117"/>
      <c r="K239" s="21" t="str">
        <f t="shared" si="24"/>
        <v/>
      </c>
      <c r="L239" s="110" t="str">
        <f t="shared" si="25"/>
        <v/>
      </c>
      <c r="M239" s="81" t="str">
        <f t="shared" si="26"/>
        <v/>
      </c>
      <c r="N239" s="107" t="str">
        <f t="shared" si="27"/>
        <v/>
      </c>
      <c r="O239" s="126" t="str">
        <f t="shared" si="28"/>
        <v/>
      </c>
      <c r="P239" s="130" t="str">
        <f t="shared" si="29"/>
        <v/>
      </c>
      <c r="Q239" s="112" t="str">
        <f t="shared" si="30"/>
        <v/>
      </c>
      <c r="R239" s="22" t="str">
        <f t="shared" si="31"/>
        <v/>
      </c>
    </row>
    <row r="240" spans="2:18">
      <c r="B240" s="116"/>
      <c r="C240" s="117"/>
      <c r="D240" s="118"/>
      <c r="E240" s="117"/>
      <c r="F240" s="117"/>
      <c r="G240" s="117"/>
      <c r="H240" s="117"/>
      <c r="I240" s="117"/>
      <c r="J240" s="117"/>
      <c r="K240" s="21" t="str">
        <f t="shared" si="24"/>
        <v/>
      </c>
      <c r="L240" s="110" t="str">
        <f t="shared" si="25"/>
        <v/>
      </c>
      <c r="M240" s="81" t="str">
        <f t="shared" si="26"/>
        <v/>
      </c>
      <c r="N240" s="107" t="str">
        <f t="shared" si="27"/>
        <v/>
      </c>
      <c r="O240" s="126" t="str">
        <f t="shared" si="28"/>
        <v/>
      </c>
      <c r="P240" s="130" t="str">
        <f t="shared" si="29"/>
        <v/>
      </c>
      <c r="Q240" s="112" t="str">
        <f t="shared" si="30"/>
        <v/>
      </c>
      <c r="R240" s="22" t="str">
        <f t="shared" si="31"/>
        <v/>
      </c>
    </row>
    <row r="241" spans="2:18">
      <c r="B241" s="116"/>
      <c r="C241" s="117"/>
      <c r="D241" s="118"/>
      <c r="E241" s="117"/>
      <c r="F241" s="117"/>
      <c r="G241" s="117"/>
      <c r="H241" s="117"/>
      <c r="I241" s="117"/>
      <c r="J241" s="117"/>
      <c r="K241" s="21" t="str">
        <f t="shared" si="24"/>
        <v/>
      </c>
      <c r="L241" s="110" t="str">
        <f t="shared" si="25"/>
        <v/>
      </c>
      <c r="M241" s="81" t="str">
        <f t="shared" si="26"/>
        <v/>
      </c>
      <c r="N241" s="107" t="str">
        <f t="shared" si="27"/>
        <v/>
      </c>
      <c r="O241" s="126" t="str">
        <f t="shared" si="28"/>
        <v/>
      </c>
      <c r="P241" s="130" t="str">
        <f t="shared" si="29"/>
        <v/>
      </c>
      <c r="Q241" s="112" t="str">
        <f t="shared" si="30"/>
        <v/>
      </c>
      <c r="R241" s="22" t="str">
        <f t="shared" si="31"/>
        <v/>
      </c>
    </row>
    <row r="242" spans="2:18">
      <c r="B242" s="116"/>
      <c r="C242" s="117"/>
      <c r="D242" s="118"/>
      <c r="E242" s="117"/>
      <c r="F242" s="117"/>
      <c r="G242" s="117"/>
      <c r="H242" s="117"/>
      <c r="I242" s="117"/>
      <c r="J242" s="117"/>
      <c r="K242" s="21" t="str">
        <f t="shared" si="24"/>
        <v/>
      </c>
      <c r="L242" s="110" t="str">
        <f t="shared" si="25"/>
        <v/>
      </c>
      <c r="M242" s="81" t="str">
        <f t="shared" si="26"/>
        <v/>
      </c>
      <c r="N242" s="107" t="str">
        <f t="shared" si="27"/>
        <v/>
      </c>
      <c r="O242" s="126" t="str">
        <f t="shared" si="28"/>
        <v/>
      </c>
      <c r="P242" s="130" t="str">
        <f t="shared" si="29"/>
        <v/>
      </c>
      <c r="Q242" s="112" t="str">
        <f t="shared" si="30"/>
        <v/>
      </c>
      <c r="R242" s="22" t="str">
        <f t="shared" si="31"/>
        <v/>
      </c>
    </row>
    <row r="243" spans="2:18">
      <c r="B243" s="116"/>
      <c r="C243" s="117"/>
      <c r="D243" s="118"/>
      <c r="E243" s="117"/>
      <c r="F243" s="117"/>
      <c r="G243" s="117"/>
      <c r="H243" s="117"/>
      <c r="I243" s="117"/>
      <c r="J243" s="117"/>
      <c r="K243" s="21" t="str">
        <f t="shared" si="24"/>
        <v/>
      </c>
      <c r="L243" s="110" t="str">
        <f t="shared" si="25"/>
        <v/>
      </c>
      <c r="M243" s="81" t="str">
        <f t="shared" si="26"/>
        <v/>
      </c>
      <c r="N243" s="107" t="str">
        <f t="shared" si="27"/>
        <v/>
      </c>
      <c r="O243" s="126" t="str">
        <f t="shared" si="28"/>
        <v/>
      </c>
      <c r="P243" s="130" t="str">
        <f t="shared" si="29"/>
        <v/>
      </c>
      <c r="Q243" s="112" t="str">
        <f t="shared" si="30"/>
        <v/>
      </c>
      <c r="R243" s="22" t="str">
        <f t="shared" si="31"/>
        <v/>
      </c>
    </row>
    <row r="244" spans="2:18">
      <c r="B244" s="116"/>
      <c r="C244" s="117"/>
      <c r="D244" s="118"/>
      <c r="E244" s="117"/>
      <c r="F244" s="117"/>
      <c r="G244" s="117"/>
      <c r="H244" s="117"/>
      <c r="I244" s="117"/>
      <c r="J244" s="117"/>
      <c r="K244" s="21" t="str">
        <f t="shared" si="24"/>
        <v/>
      </c>
      <c r="L244" s="110" t="str">
        <f t="shared" si="25"/>
        <v/>
      </c>
      <c r="M244" s="81" t="str">
        <f t="shared" si="26"/>
        <v/>
      </c>
      <c r="N244" s="107" t="str">
        <f t="shared" si="27"/>
        <v/>
      </c>
      <c r="O244" s="126" t="str">
        <f t="shared" si="28"/>
        <v/>
      </c>
      <c r="P244" s="130" t="str">
        <f t="shared" si="29"/>
        <v/>
      </c>
      <c r="Q244" s="112" t="str">
        <f t="shared" si="30"/>
        <v/>
      </c>
      <c r="R244" s="22" t="str">
        <f t="shared" si="31"/>
        <v/>
      </c>
    </row>
    <row r="245" spans="2:18">
      <c r="B245" s="116"/>
      <c r="C245" s="117"/>
      <c r="D245" s="118"/>
      <c r="E245" s="117"/>
      <c r="F245" s="117"/>
      <c r="G245" s="117"/>
      <c r="H245" s="117"/>
      <c r="I245" s="117"/>
      <c r="J245" s="117"/>
      <c r="K245" s="21" t="str">
        <f t="shared" si="24"/>
        <v/>
      </c>
      <c r="L245" s="110" t="str">
        <f t="shared" si="25"/>
        <v/>
      </c>
      <c r="M245" s="81" t="str">
        <f t="shared" si="26"/>
        <v/>
      </c>
      <c r="N245" s="107" t="str">
        <f t="shared" si="27"/>
        <v/>
      </c>
      <c r="O245" s="126" t="str">
        <f t="shared" si="28"/>
        <v/>
      </c>
      <c r="P245" s="130" t="str">
        <f t="shared" si="29"/>
        <v/>
      </c>
      <c r="Q245" s="112" t="str">
        <f t="shared" si="30"/>
        <v/>
      </c>
      <c r="R245" s="22" t="str">
        <f t="shared" si="31"/>
        <v/>
      </c>
    </row>
    <row r="246" spans="2:18">
      <c r="B246" s="116"/>
      <c r="C246" s="117"/>
      <c r="D246" s="118"/>
      <c r="E246" s="117"/>
      <c r="F246" s="117"/>
      <c r="G246" s="117"/>
      <c r="H246" s="117"/>
      <c r="I246" s="117"/>
      <c r="J246" s="117"/>
      <c r="K246" s="21" t="str">
        <f t="shared" si="24"/>
        <v/>
      </c>
      <c r="L246" s="110" t="str">
        <f t="shared" si="25"/>
        <v/>
      </c>
      <c r="M246" s="81" t="str">
        <f t="shared" si="26"/>
        <v/>
      </c>
      <c r="N246" s="107" t="str">
        <f t="shared" si="27"/>
        <v/>
      </c>
      <c r="O246" s="126" t="str">
        <f t="shared" si="28"/>
        <v/>
      </c>
      <c r="P246" s="130" t="str">
        <f t="shared" si="29"/>
        <v/>
      </c>
      <c r="Q246" s="112" t="str">
        <f t="shared" si="30"/>
        <v/>
      </c>
      <c r="R246" s="22" t="str">
        <f t="shared" si="31"/>
        <v/>
      </c>
    </row>
    <row r="247" spans="2:18">
      <c r="B247" s="116"/>
      <c r="C247" s="117"/>
      <c r="D247" s="118"/>
      <c r="E247" s="117"/>
      <c r="F247" s="117"/>
      <c r="G247" s="117"/>
      <c r="H247" s="117"/>
      <c r="I247" s="117"/>
      <c r="J247" s="117"/>
      <c r="K247" s="21" t="str">
        <f t="shared" si="24"/>
        <v/>
      </c>
      <c r="L247" s="110" t="str">
        <f t="shared" si="25"/>
        <v/>
      </c>
      <c r="M247" s="81" t="str">
        <f t="shared" si="26"/>
        <v/>
      </c>
      <c r="N247" s="107" t="str">
        <f t="shared" si="27"/>
        <v/>
      </c>
      <c r="O247" s="126" t="str">
        <f t="shared" si="28"/>
        <v/>
      </c>
      <c r="P247" s="130" t="str">
        <f t="shared" si="29"/>
        <v/>
      </c>
      <c r="Q247" s="112" t="str">
        <f t="shared" si="30"/>
        <v/>
      </c>
      <c r="R247" s="22" t="str">
        <f t="shared" si="31"/>
        <v/>
      </c>
    </row>
    <row r="248" spans="2:18">
      <c r="B248" s="116"/>
      <c r="C248" s="117"/>
      <c r="D248" s="118"/>
      <c r="E248" s="117"/>
      <c r="F248" s="117"/>
      <c r="G248" s="117"/>
      <c r="H248" s="117"/>
      <c r="I248" s="117"/>
      <c r="J248" s="117"/>
      <c r="K248" s="21" t="str">
        <f t="shared" si="24"/>
        <v/>
      </c>
      <c r="L248" s="110" t="str">
        <f t="shared" si="25"/>
        <v/>
      </c>
      <c r="M248" s="81" t="str">
        <f t="shared" si="26"/>
        <v/>
      </c>
      <c r="N248" s="107" t="str">
        <f t="shared" si="27"/>
        <v/>
      </c>
      <c r="O248" s="126" t="str">
        <f t="shared" si="28"/>
        <v/>
      </c>
      <c r="P248" s="130" t="str">
        <f t="shared" si="29"/>
        <v/>
      </c>
      <c r="Q248" s="112" t="str">
        <f t="shared" si="30"/>
        <v/>
      </c>
      <c r="R248" s="22" t="str">
        <f t="shared" si="31"/>
        <v/>
      </c>
    </row>
    <row r="249" spans="2:18">
      <c r="B249" s="116"/>
      <c r="C249" s="117"/>
      <c r="D249" s="118"/>
      <c r="E249" s="117"/>
      <c r="F249" s="117"/>
      <c r="G249" s="117"/>
      <c r="H249" s="117"/>
      <c r="I249" s="117"/>
      <c r="J249" s="117"/>
      <c r="K249" s="21" t="str">
        <f t="shared" si="24"/>
        <v/>
      </c>
      <c r="L249" s="110" t="str">
        <f t="shared" si="25"/>
        <v/>
      </c>
      <c r="M249" s="81" t="str">
        <f t="shared" si="26"/>
        <v/>
      </c>
      <c r="N249" s="107" t="str">
        <f t="shared" si="27"/>
        <v/>
      </c>
      <c r="O249" s="126" t="str">
        <f t="shared" si="28"/>
        <v/>
      </c>
      <c r="P249" s="130" t="str">
        <f t="shared" si="29"/>
        <v/>
      </c>
      <c r="Q249" s="112" t="str">
        <f t="shared" si="30"/>
        <v/>
      </c>
      <c r="R249" s="22" t="str">
        <f t="shared" si="31"/>
        <v/>
      </c>
    </row>
    <row r="250" spans="2:18">
      <c r="B250" s="116"/>
      <c r="C250" s="117"/>
      <c r="D250" s="118"/>
      <c r="E250" s="117"/>
      <c r="F250" s="117"/>
      <c r="G250" s="117"/>
      <c r="H250" s="117"/>
      <c r="I250" s="117"/>
      <c r="J250" s="117"/>
      <c r="K250" s="21" t="str">
        <f t="shared" si="24"/>
        <v/>
      </c>
      <c r="L250" s="110" t="str">
        <f t="shared" si="25"/>
        <v/>
      </c>
      <c r="M250" s="81" t="str">
        <f t="shared" si="26"/>
        <v/>
      </c>
      <c r="N250" s="107" t="str">
        <f t="shared" si="27"/>
        <v/>
      </c>
      <c r="O250" s="126" t="str">
        <f t="shared" si="28"/>
        <v/>
      </c>
      <c r="P250" s="130" t="str">
        <f t="shared" si="29"/>
        <v/>
      </c>
      <c r="Q250" s="112" t="str">
        <f t="shared" si="30"/>
        <v/>
      </c>
      <c r="R250" s="22" t="str">
        <f t="shared" si="31"/>
        <v/>
      </c>
    </row>
    <row r="251" spans="2:18">
      <c r="B251" s="116"/>
      <c r="C251" s="117"/>
      <c r="D251" s="118"/>
      <c r="E251" s="117"/>
      <c r="F251" s="117"/>
      <c r="G251" s="117"/>
      <c r="H251" s="117"/>
      <c r="I251" s="117"/>
      <c r="J251" s="117"/>
      <c r="K251" s="21" t="str">
        <f t="shared" si="24"/>
        <v/>
      </c>
      <c r="L251" s="110" t="str">
        <f t="shared" si="25"/>
        <v/>
      </c>
      <c r="M251" s="81" t="str">
        <f t="shared" si="26"/>
        <v/>
      </c>
      <c r="N251" s="107" t="str">
        <f t="shared" si="27"/>
        <v/>
      </c>
      <c r="O251" s="126" t="str">
        <f t="shared" si="28"/>
        <v/>
      </c>
      <c r="P251" s="130" t="str">
        <f t="shared" si="29"/>
        <v/>
      </c>
      <c r="Q251" s="112" t="str">
        <f t="shared" si="30"/>
        <v/>
      </c>
      <c r="R251" s="22" t="str">
        <f t="shared" si="31"/>
        <v/>
      </c>
    </row>
    <row r="252" spans="2:18">
      <c r="B252" s="116"/>
      <c r="C252" s="117"/>
      <c r="D252" s="118"/>
      <c r="E252" s="117"/>
      <c r="F252" s="117"/>
      <c r="G252" s="117"/>
      <c r="H252" s="117"/>
      <c r="I252" s="117"/>
      <c r="J252" s="117"/>
      <c r="K252" s="21" t="str">
        <f t="shared" si="24"/>
        <v/>
      </c>
      <c r="L252" s="110" t="str">
        <f t="shared" si="25"/>
        <v/>
      </c>
      <c r="M252" s="81" t="str">
        <f t="shared" si="26"/>
        <v/>
      </c>
      <c r="N252" s="107" t="str">
        <f t="shared" si="27"/>
        <v/>
      </c>
      <c r="O252" s="126" t="str">
        <f t="shared" si="28"/>
        <v/>
      </c>
      <c r="P252" s="130" t="str">
        <f t="shared" si="29"/>
        <v/>
      </c>
      <c r="Q252" s="112" t="str">
        <f t="shared" si="30"/>
        <v/>
      </c>
      <c r="R252" s="22" t="str">
        <f t="shared" si="31"/>
        <v/>
      </c>
    </row>
    <row r="253" spans="2:18">
      <c r="B253" s="116"/>
      <c r="C253" s="117"/>
      <c r="D253" s="118"/>
      <c r="E253" s="117"/>
      <c r="F253" s="117"/>
      <c r="G253" s="117"/>
      <c r="H253" s="117"/>
      <c r="I253" s="117"/>
      <c r="J253" s="117"/>
      <c r="K253" s="21" t="str">
        <f t="shared" si="24"/>
        <v/>
      </c>
      <c r="L253" s="110" t="str">
        <f t="shared" si="25"/>
        <v/>
      </c>
      <c r="M253" s="81" t="str">
        <f t="shared" si="26"/>
        <v/>
      </c>
      <c r="N253" s="107" t="str">
        <f t="shared" si="27"/>
        <v/>
      </c>
      <c r="O253" s="126" t="str">
        <f t="shared" si="28"/>
        <v/>
      </c>
      <c r="P253" s="130" t="str">
        <f t="shared" si="29"/>
        <v/>
      </c>
      <c r="Q253" s="112" t="str">
        <f t="shared" si="30"/>
        <v/>
      </c>
      <c r="R253" s="22" t="str">
        <f t="shared" si="31"/>
        <v/>
      </c>
    </row>
    <row r="254" spans="2:18">
      <c r="B254" s="116"/>
      <c r="C254" s="117"/>
      <c r="D254" s="118"/>
      <c r="E254" s="117"/>
      <c r="F254" s="117"/>
      <c r="G254" s="117"/>
      <c r="H254" s="117"/>
      <c r="I254" s="117"/>
      <c r="J254" s="117"/>
      <c r="K254" s="21" t="str">
        <f t="shared" si="24"/>
        <v/>
      </c>
      <c r="L254" s="110" t="str">
        <f t="shared" si="25"/>
        <v/>
      </c>
      <c r="M254" s="81" t="str">
        <f t="shared" si="26"/>
        <v/>
      </c>
      <c r="N254" s="107" t="str">
        <f t="shared" si="27"/>
        <v/>
      </c>
      <c r="O254" s="126" t="str">
        <f t="shared" si="28"/>
        <v/>
      </c>
      <c r="P254" s="130" t="str">
        <f t="shared" si="29"/>
        <v/>
      </c>
      <c r="Q254" s="112" t="str">
        <f t="shared" si="30"/>
        <v/>
      </c>
      <c r="R254" s="22" t="str">
        <f t="shared" si="31"/>
        <v/>
      </c>
    </row>
    <row r="255" spans="2:18">
      <c r="B255" s="116"/>
      <c r="C255" s="117"/>
      <c r="D255" s="118"/>
      <c r="E255" s="117"/>
      <c r="F255" s="117"/>
      <c r="G255" s="117"/>
      <c r="H255" s="117"/>
      <c r="I255" s="117"/>
      <c r="J255" s="117"/>
      <c r="K255" s="21" t="str">
        <f t="shared" si="24"/>
        <v/>
      </c>
      <c r="L255" s="110" t="str">
        <f t="shared" si="25"/>
        <v/>
      </c>
      <c r="M255" s="81" t="str">
        <f t="shared" si="26"/>
        <v/>
      </c>
      <c r="N255" s="107" t="str">
        <f t="shared" si="27"/>
        <v/>
      </c>
      <c r="O255" s="126" t="str">
        <f t="shared" si="28"/>
        <v/>
      </c>
      <c r="P255" s="130" t="str">
        <f t="shared" si="29"/>
        <v/>
      </c>
      <c r="Q255" s="112" t="str">
        <f t="shared" si="30"/>
        <v/>
      </c>
      <c r="R255" s="22" t="str">
        <f t="shared" si="31"/>
        <v/>
      </c>
    </row>
    <row r="256" spans="2:18">
      <c r="B256" s="116"/>
      <c r="C256" s="117"/>
      <c r="D256" s="118"/>
      <c r="E256" s="117"/>
      <c r="F256" s="117"/>
      <c r="G256" s="117"/>
      <c r="H256" s="117"/>
      <c r="I256" s="117"/>
      <c r="J256" s="117"/>
      <c r="K256" s="21" t="str">
        <f t="shared" si="24"/>
        <v/>
      </c>
      <c r="L256" s="110" t="str">
        <f t="shared" si="25"/>
        <v/>
      </c>
      <c r="M256" s="81" t="str">
        <f t="shared" si="26"/>
        <v/>
      </c>
      <c r="N256" s="107" t="str">
        <f t="shared" si="27"/>
        <v/>
      </c>
      <c r="O256" s="126" t="str">
        <f t="shared" si="28"/>
        <v/>
      </c>
      <c r="P256" s="130" t="str">
        <f t="shared" si="29"/>
        <v/>
      </c>
      <c r="Q256" s="112" t="str">
        <f t="shared" si="30"/>
        <v/>
      </c>
      <c r="R256" s="22" t="str">
        <f t="shared" si="31"/>
        <v/>
      </c>
    </row>
    <row r="257" spans="2:18">
      <c r="B257" s="116"/>
      <c r="C257" s="117"/>
      <c r="D257" s="118"/>
      <c r="E257" s="117"/>
      <c r="F257" s="117"/>
      <c r="G257" s="117"/>
      <c r="H257" s="117"/>
      <c r="I257" s="117"/>
      <c r="J257" s="117"/>
      <c r="K257" s="21" t="str">
        <f t="shared" si="24"/>
        <v/>
      </c>
      <c r="L257" s="110" t="str">
        <f t="shared" si="25"/>
        <v/>
      </c>
      <c r="M257" s="81" t="str">
        <f t="shared" si="26"/>
        <v/>
      </c>
      <c r="N257" s="107" t="str">
        <f t="shared" si="27"/>
        <v/>
      </c>
      <c r="O257" s="126" t="str">
        <f t="shared" si="28"/>
        <v/>
      </c>
      <c r="P257" s="130" t="str">
        <f t="shared" si="29"/>
        <v/>
      </c>
      <c r="Q257" s="112" t="str">
        <f t="shared" si="30"/>
        <v/>
      </c>
      <c r="R257" s="22" t="str">
        <f t="shared" si="31"/>
        <v/>
      </c>
    </row>
    <row r="258" spans="2:18">
      <c r="B258" s="116"/>
      <c r="C258" s="117"/>
      <c r="D258" s="118"/>
      <c r="E258" s="117"/>
      <c r="F258" s="117"/>
      <c r="G258" s="117"/>
      <c r="H258" s="117"/>
      <c r="I258" s="117"/>
      <c r="J258" s="117"/>
      <c r="K258" s="21" t="str">
        <f t="shared" si="24"/>
        <v/>
      </c>
      <c r="L258" s="110" t="str">
        <f t="shared" si="25"/>
        <v/>
      </c>
      <c r="M258" s="81" t="str">
        <f t="shared" si="26"/>
        <v/>
      </c>
      <c r="N258" s="107" t="str">
        <f t="shared" si="27"/>
        <v/>
      </c>
      <c r="O258" s="126" t="str">
        <f t="shared" si="28"/>
        <v/>
      </c>
      <c r="P258" s="130" t="str">
        <f t="shared" si="29"/>
        <v/>
      </c>
      <c r="Q258" s="112" t="str">
        <f t="shared" si="30"/>
        <v/>
      </c>
      <c r="R258" s="22" t="str">
        <f t="shared" si="31"/>
        <v/>
      </c>
    </row>
    <row r="259" spans="2:18">
      <c r="B259" s="116"/>
      <c r="C259" s="117"/>
      <c r="D259" s="118"/>
      <c r="E259" s="117"/>
      <c r="F259" s="117"/>
      <c r="G259" s="117"/>
      <c r="H259" s="117"/>
      <c r="I259" s="117"/>
      <c r="J259" s="117"/>
      <c r="K259" s="21" t="str">
        <f t="shared" si="24"/>
        <v/>
      </c>
      <c r="L259" s="110" t="str">
        <f t="shared" si="25"/>
        <v/>
      </c>
      <c r="M259" s="81" t="str">
        <f t="shared" si="26"/>
        <v/>
      </c>
      <c r="N259" s="107" t="str">
        <f t="shared" si="27"/>
        <v/>
      </c>
      <c r="O259" s="126" t="str">
        <f t="shared" si="28"/>
        <v/>
      </c>
      <c r="P259" s="130" t="str">
        <f t="shared" si="29"/>
        <v/>
      </c>
      <c r="Q259" s="112" t="str">
        <f t="shared" si="30"/>
        <v/>
      </c>
      <c r="R259" s="22" t="str">
        <f t="shared" si="31"/>
        <v/>
      </c>
    </row>
    <row r="260" spans="2:18">
      <c r="B260" s="116"/>
      <c r="C260" s="117"/>
      <c r="D260" s="118"/>
      <c r="E260" s="117"/>
      <c r="F260" s="117"/>
      <c r="G260" s="117"/>
      <c r="H260" s="117"/>
      <c r="I260" s="117"/>
      <c r="J260" s="117"/>
      <c r="K260" s="21" t="str">
        <f t="shared" ref="K260:K323" si="32">IF($Q260="OK",IF($E260="Palette bois","2 - Autre (Regroupement / Transport)","1 - Vente"),"")</f>
        <v/>
      </c>
      <c r="L260" s="110" t="str">
        <f t="shared" ref="L260:L323" si="33">IF($Q260&lt;&gt;"OK","",IF($E260="IBC / GRV","Sans objet",INDEX(Ref_Poids,MATCH($R260,Ref_Codes,0))))</f>
        <v/>
      </c>
      <c r="M260" s="81" t="str">
        <f t="shared" ref="M260:M323" si="34">IF(OR($Q260&lt;&gt;"OK",$E260="IBC / GRV"),"",$J260*$L260)</f>
        <v/>
      </c>
      <c r="N260" s="107" t="str">
        <f t="shared" ref="N260:N323" si="35">IF($Q260="OK",INDEX(Ref_Tarif,MATCH($R260,Ref_Codes,0)),"")</f>
        <v/>
      </c>
      <c r="O260" s="126" t="str">
        <f t="shared" ref="O260:O323" si="36">IF($Q260="OK",$J260*$N260,"")</f>
        <v/>
      </c>
      <c r="P260" s="130" t="str">
        <f t="shared" ref="P260:P323" si="37">IF($Q260="OK",$R260,"")</f>
        <v/>
      </c>
      <c r="Q260" s="112" t="str">
        <f t="shared" ref="Q260:Q323" si="38">IF(COUNTA($E260:$J260)=0,"",IF(ISNA(MATCH($E260,L_Famille,0)),"Famille d'emballage à sélectionner dans la liste",IF(AND($E260="Palette bois",$F260=INDEX(L_PAL_Format,6)),"Palette &gt; 3 m² : à déclarer au poids réel dans l'onglet Matrice EPRO Essentielle",IF(OR($F260="",$G260="",$I260="",$J260="",AND($E260="Palette bois",$H260="")),"Ligne incomplète : renseigner tous les champs obligatoires (*)",IF(OR(ISNA(MATCH($F260,CHOOSE(MATCH($E260,L_Famille,0),L_IBC_Format,L_BB_Format,L_PAL_Format),0)),ISNA(MATCH($G260,CHOOSE(MATCH($E260,L_Famille,0),L_IBC_Carac,L_BB_Carac,L_PAL_Carac),0)),ISNA(MATCH($I260,L_Usage3,0)),AND($E260="Palette bois",ISNA(MATCH($H260,L_PAL_Dosseret,0)))),"Valeur incohérente avec la famille : re-sélectionner dans les listes",IF(NOT(ISNUMBER($J260)),"Nombre d'unités : saisir un nombre entier ≥ 1",IF(OR($J260&lt;1,$J260&lt;&gt;INT($J260)),"Nombre d'unités : saisir un nombre entier ≥ 1",IF(ISNA(MATCH($R260,Ref_Codes,0)),"Combinaison non prévue au barème Twiice 2027","OK"))))))))</f>
        <v/>
      </c>
      <c r="R260" s="22" t="str">
        <f t="shared" ref="R260:R323" si="39">IF(OR($E260="",$F260="",$G260="",$I260=""),"",IFERROR(IF($E260="IBC / GRV","1"&amp;LEFT($F260,2)&amp;LEFT($I260,1)&amp;LEFT($G260,1)&amp;"00",IF($E260="Big Bag","1"&amp;(89+2*MATCH($F260,L_BB_Format,0)+IF($G260=INDEX(L_BB_Carac,2),1,0))&amp;LEFT($I260,1)&amp;"000",IF($E260="Palette bois","2"&amp;(10+MATCH($F260,L_PAL_Format,0))&amp;LEFT($I260,1)&amp;LEFT($G260,1)&amp;IF($H260=INDEX(L_PAL_Dosseret,2),"11","00"),""))),""))</f>
        <v/>
      </c>
    </row>
    <row r="261" spans="2:18">
      <c r="B261" s="116"/>
      <c r="C261" s="117"/>
      <c r="D261" s="118"/>
      <c r="E261" s="117"/>
      <c r="F261" s="117"/>
      <c r="G261" s="117"/>
      <c r="H261" s="117"/>
      <c r="I261" s="117"/>
      <c r="J261" s="117"/>
      <c r="K261" s="21" t="str">
        <f t="shared" si="32"/>
        <v/>
      </c>
      <c r="L261" s="110" t="str">
        <f t="shared" si="33"/>
        <v/>
      </c>
      <c r="M261" s="81" t="str">
        <f t="shared" si="34"/>
        <v/>
      </c>
      <c r="N261" s="107" t="str">
        <f t="shared" si="35"/>
        <v/>
      </c>
      <c r="O261" s="126" t="str">
        <f t="shared" si="36"/>
        <v/>
      </c>
      <c r="P261" s="130" t="str">
        <f t="shared" si="37"/>
        <v/>
      </c>
      <c r="Q261" s="112" t="str">
        <f t="shared" si="38"/>
        <v/>
      </c>
      <c r="R261" s="22" t="str">
        <f t="shared" si="39"/>
        <v/>
      </c>
    </row>
    <row r="262" spans="2:18">
      <c r="B262" s="116"/>
      <c r="C262" s="117"/>
      <c r="D262" s="118"/>
      <c r="E262" s="117"/>
      <c r="F262" s="117"/>
      <c r="G262" s="117"/>
      <c r="H262" s="117"/>
      <c r="I262" s="117"/>
      <c r="J262" s="117"/>
      <c r="K262" s="21" t="str">
        <f t="shared" si="32"/>
        <v/>
      </c>
      <c r="L262" s="110" t="str">
        <f t="shared" si="33"/>
        <v/>
      </c>
      <c r="M262" s="81" t="str">
        <f t="shared" si="34"/>
        <v/>
      </c>
      <c r="N262" s="107" t="str">
        <f t="shared" si="35"/>
        <v/>
      </c>
      <c r="O262" s="126" t="str">
        <f t="shared" si="36"/>
        <v/>
      </c>
      <c r="P262" s="130" t="str">
        <f t="shared" si="37"/>
        <v/>
      </c>
      <c r="Q262" s="112" t="str">
        <f t="shared" si="38"/>
        <v/>
      </c>
      <c r="R262" s="22" t="str">
        <f t="shared" si="39"/>
        <v/>
      </c>
    </row>
    <row r="263" spans="2:18">
      <c r="B263" s="116"/>
      <c r="C263" s="117"/>
      <c r="D263" s="118"/>
      <c r="E263" s="117"/>
      <c r="F263" s="117"/>
      <c r="G263" s="117"/>
      <c r="H263" s="117"/>
      <c r="I263" s="117"/>
      <c r="J263" s="117"/>
      <c r="K263" s="21" t="str">
        <f t="shared" si="32"/>
        <v/>
      </c>
      <c r="L263" s="110" t="str">
        <f t="shared" si="33"/>
        <v/>
      </c>
      <c r="M263" s="81" t="str">
        <f t="shared" si="34"/>
        <v/>
      </c>
      <c r="N263" s="107" t="str">
        <f t="shared" si="35"/>
        <v/>
      </c>
      <c r="O263" s="126" t="str">
        <f t="shared" si="36"/>
        <v/>
      </c>
      <c r="P263" s="130" t="str">
        <f t="shared" si="37"/>
        <v/>
      </c>
      <c r="Q263" s="112" t="str">
        <f t="shared" si="38"/>
        <v/>
      </c>
      <c r="R263" s="22" t="str">
        <f t="shared" si="39"/>
        <v/>
      </c>
    </row>
    <row r="264" spans="2:18">
      <c r="B264" s="116"/>
      <c r="C264" s="117"/>
      <c r="D264" s="118"/>
      <c r="E264" s="117"/>
      <c r="F264" s="117"/>
      <c r="G264" s="117"/>
      <c r="H264" s="117"/>
      <c r="I264" s="117"/>
      <c r="J264" s="117"/>
      <c r="K264" s="21" t="str">
        <f t="shared" si="32"/>
        <v/>
      </c>
      <c r="L264" s="110" t="str">
        <f t="shared" si="33"/>
        <v/>
      </c>
      <c r="M264" s="81" t="str">
        <f t="shared" si="34"/>
        <v/>
      </c>
      <c r="N264" s="107" t="str">
        <f t="shared" si="35"/>
        <v/>
      </c>
      <c r="O264" s="126" t="str">
        <f t="shared" si="36"/>
        <v/>
      </c>
      <c r="P264" s="130" t="str">
        <f t="shared" si="37"/>
        <v/>
      </c>
      <c r="Q264" s="112" t="str">
        <f t="shared" si="38"/>
        <v/>
      </c>
      <c r="R264" s="22" t="str">
        <f t="shared" si="39"/>
        <v/>
      </c>
    </row>
    <row r="265" spans="2:18">
      <c r="B265" s="116"/>
      <c r="C265" s="117"/>
      <c r="D265" s="118"/>
      <c r="E265" s="117"/>
      <c r="F265" s="117"/>
      <c r="G265" s="117"/>
      <c r="H265" s="117"/>
      <c r="I265" s="117"/>
      <c r="J265" s="117"/>
      <c r="K265" s="21" t="str">
        <f t="shared" si="32"/>
        <v/>
      </c>
      <c r="L265" s="110" t="str">
        <f t="shared" si="33"/>
        <v/>
      </c>
      <c r="M265" s="81" t="str">
        <f t="shared" si="34"/>
        <v/>
      </c>
      <c r="N265" s="107" t="str">
        <f t="shared" si="35"/>
        <v/>
      </c>
      <c r="O265" s="126" t="str">
        <f t="shared" si="36"/>
        <v/>
      </c>
      <c r="P265" s="130" t="str">
        <f t="shared" si="37"/>
        <v/>
      </c>
      <c r="Q265" s="112" t="str">
        <f t="shared" si="38"/>
        <v/>
      </c>
      <c r="R265" s="22" t="str">
        <f t="shared" si="39"/>
        <v/>
      </c>
    </row>
    <row r="266" spans="2:18">
      <c r="B266" s="116"/>
      <c r="C266" s="117"/>
      <c r="D266" s="118"/>
      <c r="E266" s="117"/>
      <c r="F266" s="117"/>
      <c r="G266" s="117"/>
      <c r="H266" s="117"/>
      <c r="I266" s="117"/>
      <c r="J266" s="117"/>
      <c r="K266" s="21" t="str">
        <f t="shared" si="32"/>
        <v/>
      </c>
      <c r="L266" s="110" t="str">
        <f t="shared" si="33"/>
        <v/>
      </c>
      <c r="M266" s="81" t="str">
        <f t="shared" si="34"/>
        <v/>
      </c>
      <c r="N266" s="107" t="str">
        <f t="shared" si="35"/>
        <v/>
      </c>
      <c r="O266" s="126" t="str">
        <f t="shared" si="36"/>
        <v/>
      </c>
      <c r="P266" s="130" t="str">
        <f t="shared" si="37"/>
        <v/>
      </c>
      <c r="Q266" s="112" t="str">
        <f t="shared" si="38"/>
        <v/>
      </c>
      <c r="R266" s="22" t="str">
        <f t="shared" si="39"/>
        <v/>
      </c>
    </row>
    <row r="267" spans="2:18">
      <c r="B267" s="116"/>
      <c r="C267" s="117"/>
      <c r="D267" s="118"/>
      <c r="E267" s="117"/>
      <c r="F267" s="117"/>
      <c r="G267" s="117"/>
      <c r="H267" s="117"/>
      <c r="I267" s="117"/>
      <c r="J267" s="117"/>
      <c r="K267" s="21" t="str">
        <f t="shared" si="32"/>
        <v/>
      </c>
      <c r="L267" s="110" t="str">
        <f t="shared" si="33"/>
        <v/>
      </c>
      <c r="M267" s="81" t="str">
        <f t="shared" si="34"/>
        <v/>
      </c>
      <c r="N267" s="107" t="str">
        <f t="shared" si="35"/>
        <v/>
      </c>
      <c r="O267" s="126" t="str">
        <f t="shared" si="36"/>
        <v/>
      </c>
      <c r="P267" s="130" t="str">
        <f t="shared" si="37"/>
        <v/>
      </c>
      <c r="Q267" s="112" t="str">
        <f t="shared" si="38"/>
        <v/>
      </c>
      <c r="R267" s="22" t="str">
        <f t="shared" si="39"/>
        <v/>
      </c>
    </row>
    <row r="268" spans="2:18">
      <c r="B268" s="116"/>
      <c r="C268" s="117"/>
      <c r="D268" s="118"/>
      <c r="E268" s="117"/>
      <c r="F268" s="117"/>
      <c r="G268" s="117"/>
      <c r="H268" s="117"/>
      <c r="I268" s="117"/>
      <c r="J268" s="117"/>
      <c r="K268" s="21" t="str">
        <f t="shared" si="32"/>
        <v/>
      </c>
      <c r="L268" s="110" t="str">
        <f t="shared" si="33"/>
        <v/>
      </c>
      <c r="M268" s="81" t="str">
        <f t="shared" si="34"/>
        <v/>
      </c>
      <c r="N268" s="107" t="str">
        <f t="shared" si="35"/>
        <v/>
      </c>
      <c r="O268" s="126" t="str">
        <f t="shared" si="36"/>
        <v/>
      </c>
      <c r="P268" s="130" t="str">
        <f t="shared" si="37"/>
        <v/>
      </c>
      <c r="Q268" s="112" t="str">
        <f t="shared" si="38"/>
        <v/>
      </c>
      <c r="R268" s="22" t="str">
        <f t="shared" si="39"/>
        <v/>
      </c>
    </row>
    <row r="269" spans="2:18">
      <c r="B269" s="116"/>
      <c r="C269" s="117"/>
      <c r="D269" s="118"/>
      <c r="E269" s="117"/>
      <c r="F269" s="117"/>
      <c r="G269" s="117"/>
      <c r="H269" s="117"/>
      <c r="I269" s="117"/>
      <c r="J269" s="117"/>
      <c r="K269" s="21" t="str">
        <f t="shared" si="32"/>
        <v/>
      </c>
      <c r="L269" s="110" t="str">
        <f t="shared" si="33"/>
        <v/>
      </c>
      <c r="M269" s="81" t="str">
        <f t="shared" si="34"/>
        <v/>
      </c>
      <c r="N269" s="107" t="str">
        <f t="shared" si="35"/>
        <v/>
      </c>
      <c r="O269" s="126" t="str">
        <f t="shared" si="36"/>
        <v/>
      </c>
      <c r="P269" s="130" t="str">
        <f t="shared" si="37"/>
        <v/>
      </c>
      <c r="Q269" s="112" t="str">
        <f t="shared" si="38"/>
        <v/>
      </c>
      <c r="R269" s="22" t="str">
        <f t="shared" si="39"/>
        <v/>
      </c>
    </row>
    <row r="270" spans="2:18">
      <c r="B270" s="116"/>
      <c r="C270" s="117"/>
      <c r="D270" s="118"/>
      <c r="E270" s="117"/>
      <c r="F270" s="117"/>
      <c r="G270" s="117"/>
      <c r="H270" s="117"/>
      <c r="I270" s="117"/>
      <c r="J270" s="117"/>
      <c r="K270" s="21" t="str">
        <f t="shared" si="32"/>
        <v/>
      </c>
      <c r="L270" s="110" t="str">
        <f t="shared" si="33"/>
        <v/>
      </c>
      <c r="M270" s="81" t="str">
        <f t="shared" si="34"/>
        <v/>
      </c>
      <c r="N270" s="107" t="str">
        <f t="shared" si="35"/>
        <v/>
      </c>
      <c r="O270" s="126" t="str">
        <f t="shared" si="36"/>
        <v/>
      </c>
      <c r="P270" s="130" t="str">
        <f t="shared" si="37"/>
        <v/>
      </c>
      <c r="Q270" s="112" t="str">
        <f t="shared" si="38"/>
        <v/>
      </c>
      <c r="R270" s="22" t="str">
        <f t="shared" si="39"/>
        <v/>
      </c>
    </row>
    <row r="271" spans="2:18">
      <c r="B271" s="116"/>
      <c r="C271" s="117"/>
      <c r="D271" s="118"/>
      <c r="E271" s="117"/>
      <c r="F271" s="117"/>
      <c r="G271" s="117"/>
      <c r="H271" s="117"/>
      <c r="I271" s="117"/>
      <c r="J271" s="117"/>
      <c r="K271" s="21" t="str">
        <f t="shared" si="32"/>
        <v/>
      </c>
      <c r="L271" s="110" t="str">
        <f t="shared" si="33"/>
        <v/>
      </c>
      <c r="M271" s="81" t="str">
        <f t="shared" si="34"/>
        <v/>
      </c>
      <c r="N271" s="107" t="str">
        <f t="shared" si="35"/>
        <v/>
      </c>
      <c r="O271" s="126" t="str">
        <f t="shared" si="36"/>
        <v/>
      </c>
      <c r="P271" s="130" t="str">
        <f t="shared" si="37"/>
        <v/>
      </c>
      <c r="Q271" s="112" t="str">
        <f t="shared" si="38"/>
        <v/>
      </c>
      <c r="R271" s="22" t="str">
        <f t="shared" si="39"/>
        <v/>
      </c>
    </row>
    <row r="272" spans="2:18">
      <c r="B272" s="116"/>
      <c r="C272" s="117"/>
      <c r="D272" s="118"/>
      <c r="E272" s="117"/>
      <c r="F272" s="117"/>
      <c r="G272" s="117"/>
      <c r="H272" s="117"/>
      <c r="I272" s="117"/>
      <c r="J272" s="117"/>
      <c r="K272" s="21" t="str">
        <f t="shared" si="32"/>
        <v/>
      </c>
      <c r="L272" s="110" t="str">
        <f t="shared" si="33"/>
        <v/>
      </c>
      <c r="M272" s="81" t="str">
        <f t="shared" si="34"/>
        <v/>
      </c>
      <c r="N272" s="107" t="str">
        <f t="shared" si="35"/>
        <v/>
      </c>
      <c r="O272" s="126" t="str">
        <f t="shared" si="36"/>
        <v/>
      </c>
      <c r="P272" s="130" t="str">
        <f t="shared" si="37"/>
        <v/>
      </c>
      <c r="Q272" s="112" t="str">
        <f t="shared" si="38"/>
        <v/>
      </c>
      <c r="R272" s="22" t="str">
        <f t="shared" si="39"/>
        <v/>
      </c>
    </row>
    <row r="273" spans="2:18">
      <c r="B273" s="116"/>
      <c r="C273" s="117"/>
      <c r="D273" s="118"/>
      <c r="E273" s="117"/>
      <c r="F273" s="117"/>
      <c r="G273" s="117"/>
      <c r="H273" s="117"/>
      <c r="I273" s="117"/>
      <c r="J273" s="117"/>
      <c r="K273" s="21" t="str">
        <f t="shared" si="32"/>
        <v/>
      </c>
      <c r="L273" s="110" t="str">
        <f t="shared" si="33"/>
        <v/>
      </c>
      <c r="M273" s="81" t="str">
        <f t="shared" si="34"/>
        <v/>
      </c>
      <c r="N273" s="107" t="str">
        <f t="shared" si="35"/>
        <v/>
      </c>
      <c r="O273" s="126" t="str">
        <f t="shared" si="36"/>
        <v/>
      </c>
      <c r="P273" s="130" t="str">
        <f t="shared" si="37"/>
        <v/>
      </c>
      <c r="Q273" s="112" t="str">
        <f t="shared" si="38"/>
        <v/>
      </c>
      <c r="R273" s="22" t="str">
        <f t="shared" si="39"/>
        <v/>
      </c>
    </row>
    <row r="274" spans="2:18">
      <c r="B274" s="116"/>
      <c r="C274" s="117"/>
      <c r="D274" s="118"/>
      <c r="E274" s="117"/>
      <c r="F274" s="117"/>
      <c r="G274" s="117"/>
      <c r="H274" s="117"/>
      <c r="I274" s="117"/>
      <c r="J274" s="117"/>
      <c r="K274" s="21" t="str">
        <f t="shared" si="32"/>
        <v/>
      </c>
      <c r="L274" s="110" t="str">
        <f t="shared" si="33"/>
        <v/>
      </c>
      <c r="M274" s="81" t="str">
        <f t="shared" si="34"/>
        <v/>
      </c>
      <c r="N274" s="107" t="str">
        <f t="shared" si="35"/>
        <v/>
      </c>
      <c r="O274" s="126" t="str">
        <f t="shared" si="36"/>
        <v/>
      </c>
      <c r="P274" s="130" t="str">
        <f t="shared" si="37"/>
        <v/>
      </c>
      <c r="Q274" s="112" t="str">
        <f t="shared" si="38"/>
        <v/>
      </c>
      <c r="R274" s="22" t="str">
        <f t="shared" si="39"/>
        <v/>
      </c>
    </row>
    <row r="275" spans="2:18">
      <c r="B275" s="116"/>
      <c r="C275" s="117"/>
      <c r="D275" s="118"/>
      <c r="E275" s="117"/>
      <c r="F275" s="117"/>
      <c r="G275" s="117"/>
      <c r="H275" s="117"/>
      <c r="I275" s="117"/>
      <c r="J275" s="117"/>
      <c r="K275" s="21" t="str">
        <f t="shared" si="32"/>
        <v/>
      </c>
      <c r="L275" s="110" t="str">
        <f t="shared" si="33"/>
        <v/>
      </c>
      <c r="M275" s="81" t="str">
        <f t="shared" si="34"/>
        <v/>
      </c>
      <c r="N275" s="107" t="str">
        <f t="shared" si="35"/>
        <v/>
      </c>
      <c r="O275" s="126" t="str">
        <f t="shared" si="36"/>
        <v/>
      </c>
      <c r="P275" s="130" t="str">
        <f t="shared" si="37"/>
        <v/>
      </c>
      <c r="Q275" s="112" t="str">
        <f t="shared" si="38"/>
        <v/>
      </c>
      <c r="R275" s="22" t="str">
        <f t="shared" si="39"/>
        <v/>
      </c>
    </row>
    <row r="276" spans="2:18">
      <c r="B276" s="116"/>
      <c r="C276" s="117"/>
      <c r="D276" s="118"/>
      <c r="E276" s="117"/>
      <c r="F276" s="117"/>
      <c r="G276" s="117"/>
      <c r="H276" s="117"/>
      <c r="I276" s="117"/>
      <c r="J276" s="117"/>
      <c r="K276" s="21" t="str">
        <f t="shared" si="32"/>
        <v/>
      </c>
      <c r="L276" s="110" t="str">
        <f t="shared" si="33"/>
        <v/>
      </c>
      <c r="M276" s="81" t="str">
        <f t="shared" si="34"/>
        <v/>
      </c>
      <c r="N276" s="107" t="str">
        <f t="shared" si="35"/>
        <v/>
      </c>
      <c r="O276" s="126" t="str">
        <f t="shared" si="36"/>
        <v/>
      </c>
      <c r="P276" s="130" t="str">
        <f t="shared" si="37"/>
        <v/>
      </c>
      <c r="Q276" s="112" t="str">
        <f t="shared" si="38"/>
        <v/>
      </c>
      <c r="R276" s="22" t="str">
        <f t="shared" si="39"/>
        <v/>
      </c>
    </row>
    <row r="277" spans="2:18">
      <c r="B277" s="116"/>
      <c r="C277" s="117"/>
      <c r="D277" s="118"/>
      <c r="E277" s="117"/>
      <c r="F277" s="117"/>
      <c r="G277" s="117"/>
      <c r="H277" s="117"/>
      <c r="I277" s="117"/>
      <c r="J277" s="117"/>
      <c r="K277" s="21" t="str">
        <f t="shared" si="32"/>
        <v/>
      </c>
      <c r="L277" s="110" t="str">
        <f t="shared" si="33"/>
        <v/>
      </c>
      <c r="M277" s="81" t="str">
        <f t="shared" si="34"/>
        <v/>
      </c>
      <c r="N277" s="107" t="str">
        <f t="shared" si="35"/>
        <v/>
      </c>
      <c r="O277" s="126" t="str">
        <f t="shared" si="36"/>
        <v/>
      </c>
      <c r="P277" s="130" t="str">
        <f t="shared" si="37"/>
        <v/>
      </c>
      <c r="Q277" s="112" t="str">
        <f t="shared" si="38"/>
        <v/>
      </c>
      <c r="R277" s="22" t="str">
        <f t="shared" si="39"/>
        <v/>
      </c>
    </row>
    <row r="278" spans="2:18">
      <c r="B278" s="116"/>
      <c r="C278" s="117"/>
      <c r="D278" s="118"/>
      <c r="E278" s="117"/>
      <c r="F278" s="117"/>
      <c r="G278" s="117"/>
      <c r="H278" s="117"/>
      <c r="I278" s="117"/>
      <c r="J278" s="117"/>
      <c r="K278" s="21" t="str">
        <f t="shared" si="32"/>
        <v/>
      </c>
      <c r="L278" s="110" t="str">
        <f t="shared" si="33"/>
        <v/>
      </c>
      <c r="M278" s="81" t="str">
        <f t="shared" si="34"/>
        <v/>
      </c>
      <c r="N278" s="107" t="str">
        <f t="shared" si="35"/>
        <v/>
      </c>
      <c r="O278" s="126" t="str">
        <f t="shared" si="36"/>
        <v/>
      </c>
      <c r="P278" s="130" t="str">
        <f t="shared" si="37"/>
        <v/>
      </c>
      <c r="Q278" s="112" t="str">
        <f t="shared" si="38"/>
        <v/>
      </c>
      <c r="R278" s="22" t="str">
        <f t="shared" si="39"/>
        <v/>
      </c>
    </row>
    <row r="279" spans="2:18">
      <c r="B279" s="116"/>
      <c r="C279" s="117"/>
      <c r="D279" s="118"/>
      <c r="E279" s="117"/>
      <c r="F279" s="117"/>
      <c r="G279" s="117"/>
      <c r="H279" s="117"/>
      <c r="I279" s="117"/>
      <c r="J279" s="117"/>
      <c r="K279" s="21" t="str">
        <f t="shared" si="32"/>
        <v/>
      </c>
      <c r="L279" s="110" t="str">
        <f t="shared" si="33"/>
        <v/>
      </c>
      <c r="M279" s="81" t="str">
        <f t="shared" si="34"/>
        <v/>
      </c>
      <c r="N279" s="107" t="str">
        <f t="shared" si="35"/>
        <v/>
      </c>
      <c r="O279" s="126" t="str">
        <f t="shared" si="36"/>
        <v/>
      </c>
      <c r="P279" s="130" t="str">
        <f t="shared" si="37"/>
        <v/>
      </c>
      <c r="Q279" s="112" t="str">
        <f t="shared" si="38"/>
        <v/>
      </c>
      <c r="R279" s="22" t="str">
        <f t="shared" si="39"/>
        <v/>
      </c>
    </row>
    <row r="280" spans="2:18">
      <c r="B280" s="116"/>
      <c r="C280" s="117"/>
      <c r="D280" s="118"/>
      <c r="E280" s="117"/>
      <c r="F280" s="117"/>
      <c r="G280" s="117"/>
      <c r="H280" s="117"/>
      <c r="I280" s="117"/>
      <c r="J280" s="117"/>
      <c r="K280" s="21" t="str">
        <f t="shared" si="32"/>
        <v/>
      </c>
      <c r="L280" s="110" t="str">
        <f t="shared" si="33"/>
        <v/>
      </c>
      <c r="M280" s="81" t="str">
        <f t="shared" si="34"/>
        <v/>
      </c>
      <c r="N280" s="107" t="str">
        <f t="shared" si="35"/>
        <v/>
      </c>
      <c r="O280" s="126" t="str">
        <f t="shared" si="36"/>
        <v/>
      </c>
      <c r="P280" s="130" t="str">
        <f t="shared" si="37"/>
        <v/>
      </c>
      <c r="Q280" s="112" t="str">
        <f t="shared" si="38"/>
        <v/>
      </c>
      <c r="R280" s="22" t="str">
        <f t="shared" si="39"/>
        <v/>
      </c>
    </row>
    <row r="281" spans="2:18">
      <c r="B281" s="116"/>
      <c r="C281" s="117"/>
      <c r="D281" s="118"/>
      <c r="E281" s="117"/>
      <c r="F281" s="117"/>
      <c r="G281" s="117"/>
      <c r="H281" s="117"/>
      <c r="I281" s="117"/>
      <c r="J281" s="117"/>
      <c r="K281" s="21" t="str">
        <f t="shared" si="32"/>
        <v/>
      </c>
      <c r="L281" s="110" t="str">
        <f t="shared" si="33"/>
        <v/>
      </c>
      <c r="M281" s="81" t="str">
        <f t="shared" si="34"/>
        <v/>
      </c>
      <c r="N281" s="107" t="str">
        <f t="shared" si="35"/>
        <v/>
      </c>
      <c r="O281" s="126" t="str">
        <f t="shared" si="36"/>
        <v/>
      </c>
      <c r="P281" s="130" t="str">
        <f t="shared" si="37"/>
        <v/>
      </c>
      <c r="Q281" s="112" t="str">
        <f t="shared" si="38"/>
        <v/>
      </c>
      <c r="R281" s="22" t="str">
        <f t="shared" si="39"/>
        <v/>
      </c>
    </row>
    <row r="282" spans="2:18">
      <c r="B282" s="116"/>
      <c r="C282" s="117"/>
      <c r="D282" s="118"/>
      <c r="E282" s="117"/>
      <c r="F282" s="117"/>
      <c r="G282" s="117"/>
      <c r="H282" s="117"/>
      <c r="I282" s="117"/>
      <c r="J282" s="117"/>
      <c r="K282" s="21" t="str">
        <f t="shared" si="32"/>
        <v/>
      </c>
      <c r="L282" s="110" t="str">
        <f t="shared" si="33"/>
        <v/>
      </c>
      <c r="M282" s="81" t="str">
        <f t="shared" si="34"/>
        <v/>
      </c>
      <c r="N282" s="107" t="str">
        <f t="shared" si="35"/>
        <v/>
      </c>
      <c r="O282" s="126" t="str">
        <f t="shared" si="36"/>
        <v/>
      </c>
      <c r="P282" s="130" t="str">
        <f t="shared" si="37"/>
        <v/>
      </c>
      <c r="Q282" s="112" t="str">
        <f t="shared" si="38"/>
        <v/>
      </c>
      <c r="R282" s="22" t="str">
        <f t="shared" si="39"/>
        <v/>
      </c>
    </row>
    <row r="283" spans="2:18">
      <c r="B283" s="116"/>
      <c r="C283" s="117"/>
      <c r="D283" s="118"/>
      <c r="E283" s="117"/>
      <c r="F283" s="117"/>
      <c r="G283" s="117"/>
      <c r="H283" s="117"/>
      <c r="I283" s="117"/>
      <c r="J283" s="117"/>
      <c r="K283" s="21" t="str">
        <f t="shared" si="32"/>
        <v/>
      </c>
      <c r="L283" s="110" t="str">
        <f t="shared" si="33"/>
        <v/>
      </c>
      <c r="M283" s="81" t="str">
        <f t="shared" si="34"/>
        <v/>
      </c>
      <c r="N283" s="107" t="str">
        <f t="shared" si="35"/>
        <v/>
      </c>
      <c r="O283" s="126" t="str">
        <f t="shared" si="36"/>
        <v/>
      </c>
      <c r="P283" s="130" t="str">
        <f t="shared" si="37"/>
        <v/>
      </c>
      <c r="Q283" s="112" t="str">
        <f t="shared" si="38"/>
        <v/>
      </c>
      <c r="R283" s="22" t="str">
        <f t="shared" si="39"/>
        <v/>
      </c>
    </row>
    <row r="284" spans="2:18">
      <c r="B284" s="116"/>
      <c r="C284" s="117"/>
      <c r="D284" s="118"/>
      <c r="E284" s="117"/>
      <c r="F284" s="117"/>
      <c r="G284" s="117"/>
      <c r="H284" s="117"/>
      <c r="I284" s="117"/>
      <c r="J284" s="117"/>
      <c r="K284" s="21" t="str">
        <f t="shared" si="32"/>
        <v/>
      </c>
      <c r="L284" s="110" t="str">
        <f t="shared" si="33"/>
        <v/>
      </c>
      <c r="M284" s="81" t="str">
        <f t="shared" si="34"/>
        <v/>
      </c>
      <c r="N284" s="107" t="str">
        <f t="shared" si="35"/>
        <v/>
      </c>
      <c r="O284" s="126" t="str">
        <f t="shared" si="36"/>
        <v/>
      </c>
      <c r="P284" s="130" t="str">
        <f t="shared" si="37"/>
        <v/>
      </c>
      <c r="Q284" s="112" t="str">
        <f t="shared" si="38"/>
        <v/>
      </c>
      <c r="R284" s="22" t="str">
        <f t="shared" si="39"/>
        <v/>
      </c>
    </row>
    <row r="285" spans="2:18">
      <c r="B285" s="116"/>
      <c r="C285" s="117"/>
      <c r="D285" s="118"/>
      <c r="E285" s="117"/>
      <c r="F285" s="117"/>
      <c r="G285" s="117"/>
      <c r="H285" s="117"/>
      <c r="I285" s="117"/>
      <c r="J285" s="117"/>
      <c r="K285" s="21" t="str">
        <f t="shared" si="32"/>
        <v/>
      </c>
      <c r="L285" s="110" t="str">
        <f t="shared" si="33"/>
        <v/>
      </c>
      <c r="M285" s="81" t="str">
        <f t="shared" si="34"/>
        <v/>
      </c>
      <c r="N285" s="107" t="str">
        <f t="shared" si="35"/>
        <v/>
      </c>
      <c r="O285" s="126" t="str">
        <f t="shared" si="36"/>
        <v/>
      </c>
      <c r="P285" s="130" t="str">
        <f t="shared" si="37"/>
        <v/>
      </c>
      <c r="Q285" s="112" t="str">
        <f t="shared" si="38"/>
        <v/>
      </c>
      <c r="R285" s="22" t="str">
        <f t="shared" si="39"/>
        <v/>
      </c>
    </row>
    <row r="286" spans="2:18">
      <c r="B286" s="116"/>
      <c r="C286" s="117"/>
      <c r="D286" s="118"/>
      <c r="E286" s="117"/>
      <c r="F286" s="117"/>
      <c r="G286" s="117"/>
      <c r="H286" s="117"/>
      <c r="I286" s="117"/>
      <c r="J286" s="117"/>
      <c r="K286" s="21" t="str">
        <f t="shared" si="32"/>
        <v/>
      </c>
      <c r="L286" s="110" t="str">
        <f t="shared" si="33"/>
        <v/>
      </c>
      <c r="M286" s="81" t="str">
        <f t="shared" si="34"/>
        <v/>
      </c>
      <c r="N286" s="107" t="str">
        <f t="shared" si="35"/>
        <v/>
      </c>
      <c r="O286" s="126" t="str">
        <f t="shared" si="36"/>
        <v/>
      </c>
      <c r="P286" s="130" t="str">
        <f t="shared" si="37"/>
        <v/>
      </c>
      <c r="Q286" s="112" t="str">
        <f t="shared" si="38"/>
        <v/>
      </c>
      <c r="R286" s="22" t="str">
        <f t="shared" si="39"/>
        <v/>
      </c>
    </row>
    <row r="287" spans="2:18">
      <c r="B287" s="116"/>
      <c r="C287" s="117"/>
      <c r="D287" s="118"/>
      <c r="E287" s="117"/>
      <c r="F287" s="117"/>
      <c r="G287" s="117"/>
      <c r="H287" s="117"/>
      <c r="I287" s="117"/>
      <c r="J287" s="117"/>
      <c r="K287" s="21" t="str">
        <f t="shared" si="32"/>
        <v/>
      </c>
      <c r="L287" s="110" t="str">
        <f t="shared" si="33"/>
        <v/>
      </c>
      <c r="M287" s="81" t="str">
        <f t="shared" si="34"/>
        <v/>
      </c>
      <c r="N287" s="107" t="str">
        <f t="shared" si="35"/>
        <v/>
      </c>
      <c r="O287" s="126" t="str">
        <f t="shared" si="36"/>
        <v/>
      </c>
      <c r="P287" s="130" t="str">
        <f t="shared" si="37"/>
        <v/>
      </c>
      <c r="Q287" s="112" t="str">
        <f t="shared" si="38"/>
        <v/>
      </c>
      <c r="R287" s="22" t="str">
        <f t="shared" si="39"/>
        <v/>
      </c>
    </row>
    <row r="288" spans="2:18">
      <c r="B288" s="116"/>
      <c r="C288" s="117"/>
      <c r="D288" s="118"/>
      <c r="E288" s="117"/>
      <c r="F288" s="117"/>
      <c r="G288" s="117"/>
      <c r="H288" s="117"/>
      <c r="I288" s="117"/>
      <c r="J288" s="117"/>
      <c r="K288" s="21" t="str">
        <f t="shared" si="32"/>
        <v/>
      </c>
      <c r="L288" s="110" t="str">
        <f t="shared" si="33"/>
        <v/>
      </c>
      <c r="M288" s="81" t="str">
        <f t="shared" si="34"/>
        <v/>
      </c>
      <c r="N288" s="107" t="str">
        <f t="shared" si="35"/>
        <v/>
      </c>
      <c r="O288" s="126" t="str">
        <f t="shared" si="36"/>
        <v/>
      </c>
      <c r="P288" s="130" t="str">
        <f t="shared" si="37"/>
        <v/>
      </c>
      <c r="Q288" s="112" t="str">
        <f t="shared" si="38"/>
        <v/>
      </c>
      <c r="R288" s="22" t="str">
        <f t="shared" si="39"/>
        <v/>
      </c>
    </row>
    <row r="289" spans="2:18">
      <c r="B289" s="116"/>
      <c r="C289" s="117"/>
      <c r="D289" s="118"/>
      <c r="E289" s="117"/>
      <c r="F289" s="117"/>
      <c r="G289" s="117"/>
      <c r="H289" s="117"/>
      <c r="I289" s="117"/>
      <c r="J289" s="117"/>
      <c r="K289" s="21" t="str">
        <f t="shared" si="32"/>
        <v/>
      </c>
      <c r="L289" s="110" t="str">
        <f t="shared" si="33"/>
        <v/>
      </c>
      <c r="M289" s="81" t="str">
        <f t="shared" si="34"/>
        <v/>
      </c>
      <c r="N289" s="107" t="str">
        <f t="shared" si="35"/>
        <v/>
      </c>
      <c r="O289" s="126" t="str">
        <f t="shared" si="36"/>
        <v/>
      </c>
      <c r="P289" s="130" t="str">
        <f t="shared" si="37"/>
        <v/>
      </c>
      <c r="Q289" s="112" t="str">
        <f t="shared" si="38"/>
        <v/>
      </c>
      <c r="R289" s="22" t="str">
        <f t="shared" si="39"/>
        <v/>
      </c>
    </row>
    <row r="290" spans="2:18">
      <c r="B290" s="116"/>
      <c r="C290" s="117"/>
      <c r="D290" s="118"/>
      <c r="E290" s="117"/>
      <c r="F290" s="117"/>
      <c r="G290" s="117"/>
      <c r="H290" s="117"/>
      <c r="I290" s="117"/>
      <c r="J290" s="117"/>
      <c r="K290" s="21" t="str">
        <f t="shared" si="32"/>
        <v/>
      </c>
      <c r="L290" s="110" t="str">
        <f t="shared" si="33"/>
        <v/>
      </c>
      <c r="M290" s="81" t="str">
        <f t="shared" si="34"/>
        <v/>
      </c>
      <c r="N290" s="107" t="str">
        <f t="shared" si="35"/>
        <v/>
      </c>
      <c r="O290" s="126" t="str">
        <f t="shared" si="36"/>
        <v/>
      </c>
      <c r="P290" s="130" t="str">
        <f t="shared" si="37"/>
        <v/>
      </c>
      <c r="Q290" s="112" t="str">
        <f t="shared" si="38"/>
        <v/>
      </c>
      <c r="R290" s="22" t="str">
        <f t="shared" si="39"/>
        <v/>
      </c>
    </row>
    <row r="291" spans="2:18">
      <c r="B291" s="116"/>
      <c r="C291" s="117"/>
      <c r="D291" s="118"/>
      <c r="E291" s="117"/>
      <c r="F291" s="117"/>
      <c r="G291" s="117"/>
      <c r="H291" s="117"/>
      <c r="I291" s="117"/>
      <c r="J291" s="117"/>
      <c r="K291" s="21" t="str">
        <f t="shared" si="32"/>
        <v/>
      </c>
      <c r="L291" s="110" t="str">
        <f t="shared" si="33"/>
        <v/>
      </c>
      <c r="M291" s="81" t="str">
        <f t="shared" si="34"/>
        <v/>
      </c>
      <c r="N291" s="107" t="str">
        <f t="shared" si="35"/>
        <v/>
      </c>
      <c r="O291" s="126" t="str">
        <f t="shared" si="36"/>
        <v/>
      </c>
      <c r="P291" s="130" t="str">
        <f t="shared" si="37"/>
        <v/>
      </c>
      <c r="Q291" s="112" t="str">
        <f t="shared" si="38"/>
        <v/>
      </c>
      <c r="R291" s="22" t="str">
        <f t="shared" si="39"/>
        <v/>
      </c>
    </row>
    <row r="292" spans="2:18">
      <c r="B292" s="116"/>
      <c r="C292" s="117"/>
      <c r="D292" s="118"/>
      <c r="E292" s="117"/>
      <c r="F292" s="117"/>
      <c r="G292" s="117"/>
      <c r="H292" s="117"/>
      <c r="I292" s="117"/>
      <c r="J292" s="117"/>
      <c r="K292" s="21" t="str">
        <f t="shared" si="32"/>
        <v/>
      </c>
      <c r="L292" s="110" t="str">
        <f t="shared" si="33"/>
        <v/>
      </c>
      <c r="M292" s="81" t="str">
        <f t="shared" si="34"/>
        <v/>
      </c>
      <c r="N292" s="107" t="str">
        <f t="shared" si="35"/>
        <v/>
      </c>
      <c r="O292" s="126" t="str">
        <f t="shared" si="36"/>
        <v/>
      </c>
      <c r="P292" s="130" t="str">
        <f t="shared" si="37"/>
        <v/>
      </c>
      <c r="Q292" s="112" t="str">
        <f t="shared" si="38"/>
        <v/>
      </c>
      <c r="R292" s="22" t="str">
        <f t="shared" si="39"/>
        <v/>
      </c>
    </row>
    <row r="293" spans="2:18">
      <c r="B293" s="116"/>
      <c r="C293" s="117"/>
      <c r="D293" s="118"/>
      <c r="E293" s="117"/>
      <c r="F293" s="117"/>
      <c r="G293" s="117"/>
      <c r="H293" s="117"/>
      <c r="I293" s="117"/>
      <c r="J293" s="117"/>
      <c r="K293" s="21" t="str">
        <f t="shared" si="32"/>
        <v/>
      </c>
      <c r="L293" s="110" t="str">
        <f t="shared" si="33"/>
        <v/>
      </c>
      <c r="M293" s="81" t="str">
        <f t="shared" si="34"/>
        <v/>
      </c>
      <c r="N293" s="107" t="str">
        <f t="shared" si="35"/>
        <v/>
      </c>
      <c r="O293" s="126" t="str">
        <f t="shared" si="36"/>
        <v/>
      </c>
      <c r="P293" s="130" t="str">
        <f t="shared" si="37"/>
        <v/>
      </c>
      <c r="Q293" s="112" t="str">
        <f t="shared" si="38"/>
        <v/>
      </c>
      <c r="R293" s="22" t="str">
        <f t="shared" si="39"/>
        <v/>
      </c>
    </row>
    <row r="294" spans="2:18">
      <c r="B294" s="116"/>
      <c r="C294" s="117"/>
      <c r="D294" s="118"/>
      <c r="E294" s="117"/>
      <c r="F294" s="117"/>
      <c r="G294" s="117"/>
      <c r="H294" s="117"/>
      <c r="I294" s="117"/>
      <c r="J294" s="117"/>
      <c r="K294" s="21" t="str">
        <f t="shared" si="32"/>
        <v/>
      </c>
      <c r="L294" s="110" t="str">
        <f t="shared" si="33"/>
        <v/>
      </c>
      <c r="M294" s="81" t="str">
        <f t="shared" si="34"/>
        <v/>
      </c>
      <c r="N294" s="107" t="str">
        <f t="shared" si="35"/>
        <v/>
      </c>
      <c r="O294" s="126" t="str">
        <f t="shared" si="36"/>
        <v/>
      </c>
      <c r="P294" s="130" t="str">
        <f t="shared" si="37"/>
        <v/>
      </c>
      <c r="Q294" s="112" t="str">
        <f t="shared" si="38"/>
        <v/>
      </c>
      <c r="R294" s="22" t="str">
        <f t="shared" si="39"/>
        <v/>
      </c>
    </row>
    <row r="295" spans="2:18">
      <c r="B295" s="116"/>
      <c r="C295" s="117"/>
      <c r="D295" s="118"/>
      <c r="E295" s="117"/>
      <c r="F295" s="117"/>
      <c r="G295" s="117"/>
      <c r="H295" s="117"/>
      <c r="I295" s="117"/>
      <c r="J295" s="117"/>
      <c r="K295" s="21" t="str">
        <f t="shared" si="32"/>
        <v/>
      </c>
      <c r="L295" s="110" t="str">
        <f t="shared" si="33"/>
        <v/>
      </c>
      <c r="M295" s="81" t="str">
        <f t="shared" si="34"/>
        <v/>
      </c>
      <c r="N295" s="107" t="str">
        <f t="shared" si="35"/>
        <v/>
      </c>
      <c r="O295" s="126" t="str">
        <f t="shared" si="36"/>
        <v/>
      </c>
      <c r="P295" s="130" t="str">
        <f t="shared" si="37"/>
        <v/>
      </c>
      <c r="Q295" s="112" t="str">
        <f t="shared" si="38"/>
        <v/>
      </c>
      <c r="R295" s="22" t="str">
        <f t="shared" si="39"/>
        <v/>
      </c>
    </row>
    <row r="296" spans="2:18">
      <c r="B296" s="116"/>
      <c r="C296" s="117"/>
      <c r="D296" s="118"/>
      <c r="E296" s="117"/>
      <c r="F296" s="117"/>
      <c r="G296" s="117"/>
      <c r="H296" s="117"/>
      <c r="I296" s="117"/>
      <c r="J296" s="117"/>
      <c r="K296" s="21" t="str">
        <f t="shared" si="32"/>
        <v/>
      </c>
      <c r="L296" s="110" t="str">
        <f t="shared" si="33"/>
        <v/>
      </c>
      <c r="M296" s="81" t="str">
        <f t="shared" si="34"/>
        <v/>
      </c>
      <c r="N296" s="107" t="str">
        <f t="shared" si="35"/>
        <v/>
      </c>
      <c r="O296" s="126" t="str">
        <f t="shared" si="36"/>
        <v/>
      </c>
      <c r="P296" s="130" t="str">
        <f t="shared" si="37"/>
        <v/>
      </c>
      <c r="Q296" s="112" t="str">
        <f t="shared" si="38"/>
        <v/>
      </c>
      <c r="R296" s="22" t="str">
        <f t="shared" si="39"/>
        <v/>
      </c>
    </row>
    <row r="297" spans="2:18">
      <c r="B297" s="116"/>
      <c r="C297" s="117"/>
      <c r="D297" s="118"/>
      <c r="E297" s="117"/>
      <c r="F297" s="117"/>
      <c r="G297" s="117"/>
      <c r="H297" s="117"/>
      <c r="I297" s="117"/>
      <c r="J297" s="117"/>
      <c r="K297" s="21" t="str">
        <f t="shared" si="32"/>
        <v/>
      </c>
      <c r="L297" s="110" t="str">
        <f t="shared" si="33"/>
        <v/>
      </c>
      <c r="M297" s="81" t="str">
        <f t="shared" si="34"/>
        <v/>
      </c>
      <c r="N297" s="107" t="str">
        <f t="shared" si="35"/>
        <v/>
      </c>
      <c r="O297" s="126" t="str">
        <f t="shared" si="36"/>
        <v/>
      </c>
      <c r="P297" s="130" t="str">
        <f t="shared" si="37"/>
        <v/>
      </c>
      <c r="Q297" s="112" t="str">
        <f t="shared" si="38"/>
        <v/>
      </c>
      <c r="R297" s="22" t="str">
        <f t="shared" si="39"/>
        <v/>
      </c>
    </row>
    <row r="298" spans="2:18">
      <c r="B298" s="116"/>
      <c r="C298" s="117"/>
      <c r="D298" s="118"/>
      <c r="E298" s="117"/>
      <c r="F298" s="117"/>
      <c r="G298" s="117"/>
      <c r="H298" s="117"/>
      <c r="I298" s="117"/>
      <c r="J298" s="117"/>
      <c r="K298" s="21" t="str">
        <f t="shared" si="32"/>
        <v/>
      </c>
      <c r="L298" s="110" t="str">
        <f t="shared" si="33"/>
        <v/>
      </c>
      <c r="M298" s="81" t="str">
        <f t="shared" si="34"/>
        <v/>
      </c>
      <c r="N298" s="107" t="str">
        <f t="shared" si="35"/>
        <v/>
      </c>
      <c r="O298" s="126" t="str">
        <f t="shared" si="36"/>
        <v/>
      </c>
      <c r="P298" s="130" t="str">
        <f t="shared" si="37"/>
        <v/>
      </c>
      <c r="Q298" s="112" t="str">
        <f t="shared" si="38"/>
        <v/>
      </c>
      <c r="R298" s="22" t="str">
        <f t="shared" si="39"/>
        <v/>
      </c>
    </row>
    <row r="299" spans="2:18">
      <c r="B299" s="116"/>
      <c r="C299" s="117"/>
      <c r="D299" s="118"/>
      <c r="E299" s="117"/>
      <c r="F299" s="117"/>
      <c r="G299" s="117"/>
      <c r="H299" s="117"/>
      <c r="I299" s="117"/>
      <c r="J299" s="117"/>
      <c r="K299" s="21" t="str">
        <f t="shared" si="32"/>
        <v/>
      </c>
      <c r="L299" s="110" t="str">
        <f t="shared" si="33"/>
        <v/>
      </c>
      <c r="M299" s="81" t="str">
        <f t="shared" si="34"/>
        <v/>
      </c>
      <c r="N299" s="107" t="str">
        <f t="shared" si="35"/>
        <v/>
      </c>
      <c r="O299" s="126" t="str">
        <f t="shared" si="36"/>
        <v/>
      </c>
      <c r="P299" s="130" t="str">
        <f t="shared" si="37"/>
        <v/>
      </c>
      <c r="Q299" s="112" t="str">
        <f t="shared" si="38"/>
        <v/>
      </c>
      <c r="R299" s="22" t="str">
        <f t="shared" si="39"/>
        <v/>
      </c>
    </row>
    <row r="300" spans="2:18">
      <c r="B300" s="116"/>
      <c r="C300" s="117"/>
      <c r="D300" s="118"/>
      <c r="E300" s="117"/>
      <c r="F300" s="117"/>
      <c r="G300" s="117"/>
      <c r="H300" s="117"/>
      <c r="I300" s="117"/>
      <c r="J300" s="117"/>
      <c r="K300" s="21" t="str">
        <f t="shared" si="32"/>
        <v/>
      </c>
      <c r="L300" s="110" t="str">
        <f t="shared" si="33"/>
        <v/>
      </c>
      <c r="M300" s="81" t="str">
        <f t="shared" si="34"/>
        <v/>
      </c>
      <c r="N300" s="107" t="str">
        <f t="shared" si="35"/>
        <v/>
      </c>
      <c r="O300" s="126" t="str">
        <f t="shared" si="36"/>
        <v/>
      </c>
      <c r="P300" s="130" t="str">
        <f t="shared" si="37"/>
        <v/>
      </c>
      <c r="Q300" s="112" t="str">
        <f t="shared" si="38"/>
        <v/>
      </c>
      <c r="R300" s="22" t="str">
        <f t="shared" si="39"/>
        <v/>
      </c>
    </row>
    <row r="301" spans="2:18">
      <c r="B301" s="116"/>
      <c r="C301" s="117"/>
      <c r="D301" s="118"/>
      <c r="E301" s="117"/>
      <c r="F301" s="117"/>
      <c r="G301" s="117"/>
      <c r="H301" s="117"/>
      <c r="I301" s="117"/>
      <c r="J301" s="117"/>
      <c r="K301" s="21" t="str">
        <f t="shared" si="32"/>
        <v/>
      </c>
      <c r="L301" s="110" t="str">
        <f t="shared" si="33"/>
        <v/>
      </c>
      <c r="M301" s="81" t="str">
        <f t="shared" si="34"/>
        <v/>
      </c>
      <c r="N301" s="107" t="str">
        <f t="shared" si="35"/>
        <v/>
      </c>
      <c r="O301" s="126" t="str">
        <f t="shared" si="36"/>
        <v/>
      </c>
      <c r="P301" s="130" t="str">
        <f t="shared" si="37"/>
        <v/>
      </c>
      <c r="Q301" s="112" t="str">
        <f t="shared" si="38"/>
        <v/>
      </c>
      <c r="R301" s="22" t="str">
        <f t="shared" si="39"/>
        <v/>
      </c>
    </row>
    <row r="302" spans="2:18">
      <c r="B302" s="116"/>
      <c r="C302" s="117"/>
      <c r="D302" s="118"/>
      <c r="E302" s="117"/>
      <c r="F302" s="117"/>
      <c r="G302" s="117"/>
      <c r="H302" s="117"/>
      <c r="I302" s="117"/>
      <c r="J302" s="117"/>
      <c r="K302" s="21" t="str">
        <f t="shared" si="32"/>
        <v/>
      </c>
      <c r="L302" s="110" t="str">
        <f t="shared" si="33"/>
        <v/>
      </c>
      <c r="M302" s="81" t="str">
        <f t="shared" si="34"/>
        <v/>
      </c>
      <c r="N302" s="107" t="str">
        <f t="shared" si="35"/>
        <v/>
      </c>
      <c r="O302" s="126" t="str">
        <f t="shared" si="36"/>
        <v/>
      </c>
      <c r="P302" s="130" t="str">
        <f t="shared" si="37"/>
        <v/>
      </c>
      <c r="Q302" s="112" t="str">
        <f t="shared" si="38"/>
        <v/>
      </c>
      <c r="R302" s="22" t="str">
        <f t="shared" si="39"/>
        <v/>
      </c>
    </row>
    <row r="303" spans="2:18">
      <c r="B303" s="116"/>
      <c r="C303" s="117"/>
      <c r="D303" s="118"/>
      <c r="E303" s="117"/>
      <c r="F303" s="117"/>
      <c r="G303" s="117"/>
      <c r="H303" s="117"/>
      <c r="I303" s="117"/>
      <c r="J303" s="117"/>
      <c r="K303" s="21" t="str">
        <f t="shared" si="32"/>
        <v/>
      </c>
      <c r="L303" s="110" t="str">
        <f t="shared" si="33"/>
        <v/>
      </c>
      <c r="M303" s="81" t="str">
        <f t="shared" si="34"/>
        <v/>
      </c>
      <c r="N303" s="107" t="str">
        <f t="shared" si="35"/>
        <v/>
      </c>
      <c r="O303" s="126" t="str">
        <f t="shared" si="36"/>
        <v/>
      </c>
      <c r="P303" s="130" t="str">
        <f t="shared" si="37"/>
        <v/>
      </c>
      <c r="Q303" s="112" t="str">
        <f t="shared" si="38"/>
        <v/>
      </c>
      <c r="R303" s="22" t="str">
        <f t="shared" si="39"/>
        <v/>
      </c>
    </row>
    <row r="304" spans="2:18">
      <c r="B304" s="116"/>
      <c r="C304" s="117"/>
      <c r="D304" s="118"/>
      <c r="E304" s="117"/>
      <c r="F304" s="117"/>
      <c r="G304" s="117"/>
      <c r="H304" s="117"/>
      <c r="I304" s="117"/>
      <c r="J304" s="117"/>
      <c r="K304" s="21" t="str">
        <f t="shared" si="32"/>
        <v/>
      </c>
      <c r="L304" s="110" t="str">
        <f t="shared" si="33"/>
        <v/>
      </c>
      <c r="M304" s="81" t="str">
        <f t="shared" si="34"/>
        <v/>
      </c>
      <c r="N304" s="107" t="str">
        <f t="shared" si="35"/>
        <v/>
      </c>
      <c r="O304" s="126" t="str">
        <f t="shared" si="36"/>
        <v/>
      </c>
      <c r="P304" s="130" t="str">
        <f t="shared" si="37"/>
        <v/>
      </c>
      <c r="Q304" s="112" t="str">
        <f t="shared" si="38"/>
        <v/>
      </c>
      <c r="R304" s="22" t="str">
        <f t="shared" si="39"/>
        <v/>
      </c>
    </row>
    <row r="305" spans="2:18">
      <c r="B305" s="116"/>
      <c r="C305" s="117"/>
      <c r="D305" s="118"/>
      <c r="E305" s="117"/>
      <c r="F305" s="117"/>
      <c r="G305" s="117"/>
      <c r="H305" s="117"/>
      <c r="I305" s="117"/>
      <c r="J305" s="117"/>
      <c r="K305" s="21" t="str">
        <f t="shared" si="32"/>
        <v/>
      </c>
      <c r="L305" s="110" t="str">
        <f t="shared" si="33"/>
        <v/>
      </c>
      <c r="M305" s="81" t="str">
        <f t="shared" si="34"/>
        <v/>
      </c>
      <c r="N305" s="107" t="str">
        <f t="shared" si="35"/>
        <v/>
      </c>
      <c r="O305" s="126" t="str">
        <f t="shared" si="36"/>
        <v/>
      </c>
      <c r="P305" s="130" t="str">
        <f t="shared" si="37"/>
        <v/>
      </c>
      <c r="Q305" s="112" t="str">
        <f t="shared" si="38"/>
        <v/>
      </c>
      <c r="R305" s="22" t="str">
        <f t="shared" si="39"/>
        <v/>
      </c>
    </row>
    <row r="306" spans="2:18">
      <c r="B306" s="116"/>
      <c r="C306" s="117"/>
      <c r="D306" s="118"/>
      <c r="E306" s="117"/>
      <c r="F306" s="117"/>
      <c r="G306" s="117"/>
      <c r="H306" s="117"/>
      <c r="I306" s="117"/>
      <c r="J306" s="117"/>
      <c r="K306" s="21" t="str">
        <f t="shared" si="32"/>
        <v/>
      </c>
      <c r="L306" s="110" t="str">
        <f t="shared" si="33"/>
        <v/>
      </c>
      <c r="M306" s="81" t="str">
        <f t="shared" si="34"/>
        <v/>
      </c>
      <c r="N306" s="107" t="str">
        <f t="shared" si="35"/>
        <v/>
      </c>
      <c r="O306" s="126" t="str">
        <f t="shared" si="36"/>
        <v/>
      </c>
      <c r="P306" s="130" t="str">
        <f t="shared" si="37"/>
        <v/>
      </c>
      <c r="Q306" s="112" t="str">
        <f t="shared" si="38"/>
        <v/>
      </c>
      <c r="R306" s="22" t="str">
        <f t="shared" si="39"/>
        <v/>
      </c>
    </row>
    <row r="307" spans="2:18">
      <c r="B307" s="116"/>
      <c r="C307" s="117"/>
      <c r="D307" s="118"/>
      <c r="E307" s="117"/>
      <c r="F307" s="117"/>
      <c r="G307" s="117"/>
      <c r="H307" s="117"/>
      <c r="I307" s="117"/>
      <c r="J307" s="117"/>
      <c r="K307" s="21" t="str">
        <f t="shared" si="32"/>
        <v/>
      </c>
      <c r="L307" s="110" t="str">
        <f t="shared" si="33"/>
        <v/>
      </c>
      <c r="M307" s="81" t="str">
        <f t="shared" si="34"/>
        <v/>
      </c>
      <c r="N307" s="107" t="str">
        <f t="shared" si="35"/>
        <v/>
      </c>
      <c r="O307" s="126" t="str">
        <f t="shared" si="36"/>
        <v/>
      </c>
      <c r="P307" s="130" t="str">
        <f t="shared" si="37"/>
        <v/>
      </c>
      <c r="Q307" s="112" t="str">
        <f t="shared" si="38"/>
        <v/>
      </c>
      <c r="R307" s="22" t="str">
        <f t="shared" si="39"/>
        <v/>
      </c>
    </row>
    <row r="308" spans="2:18">
      <c r="B308" s="116"/>
      <c r="C308" s="117"/>
      <c r="D308" s="118"/>
      <c r="E308" s="117"/>
      <c r="F308" s="117"/>
      <c r="G308" s="117"/>
      <c r="H308" s="117"/>
      <c r="I308" s="117"/>
      <c r="J308" s="117"/>
      <c r="K308" s="21" t="str">
        <f t="shared" si="32"/>
        <v/>
      </c>
      <c r="L308" s="110" t="str">
        <f t="shared" si="33"/>
        <v/>
      </c>
      <c r="M308" s="81" t="str">
        <f t="shared" si="34"/>
        <v/>
      </c>
      <c r="N308" s="107" t="str">
        <f t="shared" si="35"/>
        <v/>
      </c>
      <c r="O308" s="126" t="str">
        <f t="shared" si="36"/>
        <v/>
      </c>
      <c r="P308" s="130" t="str">
        <f t="shared" si="37"/>
        <v/>
      </c>
      <c r="Q308" s="112" t="str">
        <f t="shared" si="38"/>
        <v/>
      </c>
      <c r="R308" s="22" t="str">
        <f t="shared" si="39"/>
        <v/>
      </c>
    </row>
    <row r="309" spans="2:18">
      <c r="B309" s="116"/>
      <c r="C309" s="117"/>
      <c r="D309" s="118"/>
      <c r="E309" s="117"/>
      <c r="F309" s="117"/>
      <c r="G309" s="117"/>
      <c r="H309" s="117"/>
      <c r="I309" s="117"/>
      <c r="J309" s="117"/>
      <c r="K309" s="21" t="str">
        <f t="shared" si="32"/>
        <v/>
      </c>
      <c r="L309" s="110" t="str">
        <f t="shared" si="33"/>
        <v/>
      </c>
      <c r="M309" s="81" t="str">
        <f t="shared" si="34"/>
        <v/>
      </c>
      <c r="N309" s="107" t="str">
        <f t="shared" si="35"/>
        <v/>
      </c>
      <c r="O309" s="126" t="str">
        <f t="shared" si="36"/>
        <v/>
      </c>
      <c r="P309" s="130" t="str">
        <f t="shared" si="37"/>
        <v/>
      </c>
      <c r="Q309" s="112" t="str">
        <f t="shared" si="38"/>
        <v/>
      </c>
      <c r="R309" s="22" t="str">
        <f t="shared" si="39"/>
        <v/>
      </c>
    </row>
    <row r="310" spans="2:18" ht="14.45" thickBot="1">
      <c r="B310" s="116"/>
      <c r="C310" s="117"/>
      <c r="D310" s="118"/>
      <c r="E310" s="117"/>
      <c r="F310" s="117"/>
      <c r="G310" s="117"/>
      <c r="H310" s="117"/>
      <c r="I310" s="117"/>
      <c r="J310" s="117"/>
      <c r="K310" s="21" t="str">
        <f t="shared" si="32"/>
        <v/>
      </c>
      <c r="L310" s="110" t="str">
        <f t="shared" si="33"/>
        <v/>
      </c>
      <c r="M310" s="81" t="str">
        <f t="shared" si="34"/>
        <v/>
      </c>
      <c r="N310" s="107" t="str">
        <f t="shared" si="35"/>
        <v/>
      </c>
      <c r="O310" s="126" t="str">
        <f t="shared" si="36"/>
        <v/>
      </c>
      <c r="P310" s="130" t="str">
        <f t="shared" si="37"/>
        <v/>
      </c>
      <c r="Q310" s="112" t="str">
        <f t="shared" si="38"/>
        <v/>
      </c>
      <c r="R310" s="22" t="str">
        <f t="shared" si="39"/>
        <v/>
      </c>
    </row>
    <row r="311" spans="2:18">
      <c r="B311" s="116"/>
      <c r="C311" s="117"/>
      <c r="D311" s="118"/>
      <c r="E311" s="117"/>
      <c r="F311" s="117"/>
      <c r="G311" s="117"/>
      <c r="H311" s="117"/>
      <c r="I311" s="117"/>
      <c r="J311" s="117"/>
      <c r="K311" s="21" t="str">
        <f t="shared" si="32"/>
        <v/>
      </c>
      <c r="L311" s="110" t="str">
        <f t="shared" si="33"/>
        <v/>
      </c>
      <c r="M311" s="81" t="str">
        <f t="shared" si="34"/>
        <v/>
      </c>
      <c r="N311" s="107" t="str">
        <f t="shared" si="35"/>
        <v/>
      </c>
      <c r="O311" s="126" t="str">
        <f t="shared" si="36"/>
        <v/>
      </c>
      <c r="P311" s="129" t="str">
        <f t="shared" si="37"/>
        <v/>
      </c>
      <c r="Q311" s="112" t="str">
        <f t="shared" si="38"/>
        <v/>
      </c>
      <c r="R311" s="22" t="str">
        <f t="shared" si="39"/>
        <v/>
      </c>
    </row>
    <row r="312" spans="2:18">
      <c r="B312" s="116"/>
      <c r="C312" s="117"/>
      <c r="D312" s="118"/>
      <c r="E312" s="117"/>
      <c r="F312" s="117"/>
      <c r="G312" s="117"/>
      <c r="H312" s="117"/>
      <c r="I312" s="117"/>
      <c r="J312" s="117"/>
      <c r="K312" s="21" t="str">
        <f t="shared" si="32"/>
        <v/>
      </c>
      <c r="L312" s="110" t="str">
        <f t="shared" si="33"/>
        <v/>
      </c>
      <c r="M312" s="81" t="str">
        <f t="shared" si="34"/>
        <v/>
      </c>
      <c r="N312" s="107" t="str">
        <f t="shared" si="35"/>
        <v/>
      </c>
      <c r="O312" s="126" t="str">
        <f t="shared" si="36"/>
        <v/>
      </c>
      <c r="P312" s="130" t="str">
        <f t="shared" si="37"/>
        <v/>
      </c>
      <c r="Q312" s="112" t="str">
        <f t="shared" si="38"/>
        <v/>
      </c>
      <c r="R312" s="22" t="str">
        <f t="shared" si="39"/>
        <v/>
      </c>
    </row>
    <row r="313" spans="2:18">
      <c r="B313" s="116"/>
      <c r="C313" s="117"/>
      <c r="D313" s="118"/>
      <c r="E313" s="117"/>
      <c r="F313" s="117"/>
      <c r="G313" s="117"/>
      <c r="H313" s="117"/>
      <c r="I313" s="117"/>
      <c r="J313" s="117"/>
      <c r="K313" s="21" t="str">
        <f t="shared" si="32"/>
        <v/>
      </c>
      <c r="L313" s="110" t="str">
        <f t="shared" si="33"/>
        <v/>
      </c>
      <c r="M313" s="81" t="str">
        <f t="shared" si="34"/>
        <v/>
      </c>
      <c r="N313" s="107" t="str">
        <f t="shared" si="35"/>
        <v/>
      </c>
      <c r="O313" s="126" t="str">
        <f t="shared" si="36"/>
        <v/>
      </c>
      <c r="P313" s="130" t="str">
        <f t="shared" si="37"/>
        <v/>
      </c>
      <c r="Q313" s="112" t="str">
        <f t="shared" si="38"/>
        <v/>
      </c>
      <c r="R313" s="22" t="str">
        <f t="shared" si="39"/>
        <v/>
      </c>
    </row>
    <row r="314" spans="2:18">
      <c r="B314" s="116"/>
      <c r="C314" s="117"/>
      <c r="D314" s="118"/>
      <c r="E314" s="117"/>
      <c r="F314" s="117"/>
      <c r="G314" s="117"/>
      <c r="H314" s="117"/>
      <c r="I314" s="117"/>
      <c r="J314" s="117"/>
      <c r="K314" s="21" t="str">
        <f t="shared" si="32"/>
        <v/>
      </c>
      <c r="L314" s="110" t="str">
        <f t="shared" si="33"/>
        <v/>
      </c>
      <c r="M314" s="81" t="str">
        <f t="shared" si="34"/>
        <v/>
      </c>
      <c r="N314" s="107" t="str">
        <f t="shared" si="35"/>
        <v/>
      </c>
      <c r="O314" s="126" t="str">
        <f t="shared" si="36"/>
        <v/>
      </c>
      <c r="P314" s="130" t="str">
        <f t="shared" si="37"/>
        <v/>
      </c>
      <c r="Q314" s="112" t="str">
        <f t="shared" si="38"/>
        <v/>
      </c>
      <c r="R314" s="22" t="str">
        <f t="shared" si="39"/>
        <v/>
      </c>
    </row>
    <row r="315" spans="2:18">
      <c r="B315" s="116"/>
      <c r="C315" s="117"/>
      <c r="D315" s="118"/>
      <c r="E315" s="117"/>
      <c r="F315" s="117"/>
      <c r="G315" s="117"/>
      <c r="H315" s="117"/>
      <c r="I315" s="117"/>
      <c r="J315" s="117"/>
      <c r="K315" s="21" t="str">
        <f t="shared" si="32"/>
        <v/>
      </c>
      <c r="L315" s="110" t="str">
        <f t="shared" si="33"/>
        <v/>
      </c>
      <c r="M315" s="81" t="str">
        <f t="shared" si="34"/>
        <v/>
      </c>
      <c r="N315" s="107" t="str">
        <f t="shared" si="35"/>
        <v/>
      </c>
      <c r="O315" s="126" t="str">
        <f t="shared" si="36"/>
        <v/>
      </c>
      <c r="P315" s="130" t="str">
        <f t="shared" si="37"/>
        <v/>
      </c>
      <c r="Q315" s="112" t="str">
        <f t="shared" si="38"/>
        <v/>
      </c>
      <c r="R315" s="22" t="str">
        <f t="shared" si="39"/>
        <v/>
      </c>
    </row>
    <row r="316" spans="2:18">
      <c r="B316" s="116"/>
      <c r="C316" s="117"/>
      <c r="D316" s="118"/>
      <c r="E316" s="117"/>
      <c r="F316" s="117"/>
      <c r="G316" s="117"/>
      <c r="H316" s="117"/>
      <c r="I316" s="117"/>
      <c r="J316" s="117"/>
      <c r="K316" s="21" t="str">
        <f t="shared" si="32"/>
        <v/>
      </c>
      <c r="L316" s="110" t="str">
        <f t="shared" si="33"/>
        <v/>
      </c>
      <c r="M316" s="81" t="str">
        <f t="shared" si="34"/>
        <v/>
      </c>
      <c r="N316" s="107" t="str">
        <f t="shared" si="35"/>
        <v/>
      </c>
      <c r="O316" s="126" t="str">
        <f t="shared" si="36"/>
        <v/>
      </c>
      <c r="P316" s="130" t="str">
        <f t="shared" si="37"/>
        <v/>
      </c>
      <c r="Q316" s="112" t="str">
        <f t="shared" si="38"/>
        <v/>
      </c>
      <c r="R316" s="22" t="str">
        <f t="shared" si="39"/>
        <v/>
      </c>
    </row>
    <row r="317" spans="2:18">
      <c r="B317" s="116"/>
      <c r="C317" s="117"/>
      <c r="D317" s="118"/>
      <c r="E317" s="117"/>
      <c r="F317" s="117"/>
      <c r="G317" s="117"/>
      <c r="H317" s="117"/>
      <c r="I317" s="117"/>
      <c r="J317" s="117"/>
      <c r="K317" s="21" t="str">
        <f t="shared" si="32"/>
        <v/>
      </c>
      <c r="L317" s="110" t="str">
        <f t="shared" si="33"/>
        <v/>
      </c>
      <c r="M317" s="81" t="str">
        <f t="shared" si="34"/>
        <v/>
      </c>
      <c r="N317" s="107" t="str">
        <f t="shared" si="35"/>
        <v/>
      </c>
      <c r="O317" s="126" t="str">
        <f t="shared" si="36"/>
        <v/>
      </c>
      <c r="P317" s="130" t="str">
        <f t="shared" si="37"/>
        <v/>
      </c>
      <c r="Q317" s="112" t="str">
        <f t="shared" si="38"/>
        <v/>
      </c>
      <c r="R317" s="22" t="str">
        <f t="shared" si="39"/>
        <v/>
      </c>
    </row>
    <row r="318" spans="2:18">
      <c r="B318" s="116"/>
      <c r="C318" s="117"/>
      <c r="D318" s="118"/>
      <c r="E318" s="117"/>
      <c r="F318" s="117"/>
      <c r="G318" s="117"/>
      <c r="H318" s="117"/>
      <c r="I318" s="117"/>
      <c r="J318" s="117"/>
      <c r="K318" s="21" t="str">
        <f t="shared" si="32"/>
        <v/>
      </c>
      <c r="L318" s="110" t="str">
        <f t="shared" si="33"/>
        <v/>
      </c>
      <c r="M318" s="81" t="str">
        <f t="shared" si="34"/>
        <v/>
      </c>
      <c r="N318" s="107" t="str">
        <f t="shared" si="35"/>
        <v/>
      </c>
      <c r="O318" s="126" t="str">
        <f t="shared" si="36"/>
        <v/>
      </c>
      <c r="P318" s="130" t="str">
        <f t="shared" si="37"/>
        <v/>
      </c>
      <c r="Q318" s="112" t="str">
        <f t="shared" si="38"/>
        <v/>
      </c>
      <c r="R318" s="22" t="str">
        <f t="shared" si="39"/>
        <v/>
      </c>
    </row>
    <row r="319" spans="2:18">
      <c r="B319" s="116"/>
      <c r="C319" s="117"/>
      <c r="D319" s="118"/>
      <c r="E319" s="117"/>
      <c r="F319" s="117"/>
      <c r="G319" s="117"/>
      <c r="H319" s="117"/>
      <c r="I319" s="117"/>
      <c r="J319" s="117"/>
      <c r="K319" s="21" t="str">
        <f t="shared" si="32"/>
        <v/>
      </c>
      <c r="L319" s="110" t="str">
        <f t="shared" si="33"/>
        <v/>
      </c>
      <c r="M319" s="81" t="str">
        <f t="shared" si="34"/>
        <v/>
      </c>
      <c r="N319" s="107" t="str">
        <f t="shared" si="35"/>
        <v/>
      </c>
      <c r="O319" s="126" t="str">
        <f t="shared" si="36"/>
        <v/>
      </c>
      <c r="P319" s="130" t="str">
        <f t="shared" si="37"/>
        <v/>
      </c>
      <c r="Q319" s="112" t="str">
        <f t="shared" si="38"/>
        <v/>
      </c>
      <c r="R319" s="22" t="str">
        <f t="shared" si="39"/>
        <v/>
      </c>
    </row>
    <row r="320" spans="2:18">
      <c r="B320" s="116"/>
      <c r="C320" s="117"/>
      <c r="D320" s="118"/>
      <c r="E320" s="117"/>
      <c r="F320" s="117"/>
      <c r="G320" s="117"/>
      <c r="H320" s="117"/>
      <c r="I320" s="117"/>
      <c r="J320" s="117"/>
      <c r="K320" s="21" t="str">
        <f t="shared" si="32"/>
        <v/>
      </c>
      <c r="L320" s="110" t="str">
        <f t="shared" si="33"/>
        <v/>
      </c>
      <c r="M320" s="81" t="str">
        <f t="shared" si="34"/>
        <v/>
      </c>
      <c r="N320" s="107" t="str">
        <f t="shared" si="35"/>
        <v/>
      </c>
      <c r="O320" s="126" t="str">
        <f t="shared" si="36"/>
        <v/>
      </c>
      <c r="P320" s="130" t="str">
        <f t="shared" si="37"/>
        <v/>
      </c>
      <c r="Q320" s="112" t="str">
        <f t="shared" si="38"/>
        <v/>
      </c>
      <c r="R320" s="22" t="str">
        <f t="shared" si="39"/>
        <v/>
      </c>
    </row>
    <row r="321" spans="2:18">
      <c r="B321" s="116"/>
      <c r="C321" s="117"/>
      <c r="D321" s="118"/>
      <c r="E321" s="117"/>
      <c r="F321" s="117"/>
      <c r="G321" s="117"/>
      <c r="H321" s="117"/>
      <c r="I321" s="117"/>
      <c r="J321" s="117"/>
      <c r="K321" s="21" t="str">
        <f t="shared" si="32"/>
        <v/>
      </c>
      <c r="L321" s="110" t="str">
        <f t="shared" si="33"/>
        <v/>
      </c>
      <c r="M321" s="81" t="str">
        <f t="shared" si="34"/>
        <v/>
      </c>
      <c r="N321" s="107" t="str">
        <f t="shared" si="35"/>
        <v/>
      </c>
      <c r="O321" s="126" t="str">
        <f t="shared" si="36"/>
        <v/>
      </c>
      <c r="P321" s="130" t="str">
        <f t="shared" si="37"/>
        <v/>
      </c>
      <c r="Q321" s="112" t="str">
        <f t="shared" si="38"/>
        <v/>
      </c>
      <c r="R321" s="22" t="str">
        <f t="shared" si="39"/>
        <v/>
      </c>
    </row>
    <row r="322" spans="2:18">
      <c r="B322" s="116"/>
      <c r="C322" s="117"/>
      <c r="D322" s="118"/>
      <c r="E322" s="117"/>
      <c r="F322" s="117"/>
      <c r="G322" s="117"/>
      <c r="H322" s="117"/>
      <c r="I322" s="117"/>
      <c r="J322" s="117"/>
      <c r="K322" s="21" t="str">
        <f t="shared" si="32"/>
        <v/>
      </c>
      <c r="L322" s="110" t="str">
        <f t="shared" si="33"/>
        <v/>
      </c>
      <c r="M322" s="81" t="str">
        <f t="shared" si="34"/>
        <v/>
      </c>
      <c r="N322" s="107" t="str">
        <f t="shared" si="35"/>
        <v/>
      </c>
      <c r="O322" s="126" t="str">
        <f t="shared" si="36"/>
        <v/>
      </c>
      <c r="P322" s="130" t="str">
        <f t="shared" si="37"/>
        <v/>
      </c>
      <c r="Q322" s="112" t="str">
        <f t="shared" si="38"/>
        <v/>
      </c>
      <c r="R322" s="22" t="str">
        <f t="shared" si="39"/>
        <v/>
      </c>
    </row>
    <row r="323" spans="2:18">
      <c r="B323" s="116"/>
      <c r="C323" s="117"/>
      <c r="D323" s="118"/>
      <c r="E323" s="117"/>
      <c r="F323" s="117"/>
      <c r="G323" s="117"/>
      <c r="H323" s="117"/>
      <c r="I323" s="117"/>
      <c r="J323" s="117"/>
      <c r="K323" s="21" t="str">
        <f t="shared" si="32"/>
        <v/>
      </c>
      <c r="L323" s="110" t="str">
        <f t="shared" si="33"/>
        <v/>
      </c>
      <c r="M323" s="81" t="str">
        <f t="shared" si="34"/>
        <v/>
      </c>
      <c r="N323" s="107" t="str">
        <f t="shared" si="35"/>
        <v/>
      </c>
      <c r="O323" s="126" t="str">
        <f t="shared" si="36"/>
        <v/>
      </c>
      <c r="P323" s="130" t="str">
        <f t="shared" si="37"/>
        <v/>
      </c>
      <c r="Q323" s="112" t="str">
        <f t="shared" si="38"/>
        <v/>
      </c>
      <c r="R323" s="22" t="str">
        <f t="shared" si="39"/>
        <v/>
      </c>
    </row>
    <row r="324" spans="2:18">
      <c r="B324" s="116"/>
      <c r="C324" s="117"/>
      <c r="D324" s="118"/>
      <c r="E324" s="117"/>
      <c r="F324" s="117"/>
      <c r="G324" s="117"/>
      <c r="H324" s="117"/>
      <c r="I324" s="117"/>
      <c r="J324" s="117"/>
      <c r="K324" s="21" t="str">
        <f t="shared" ref="K324:K387" si="40">IF($Q324="OK",IF($E324="Palette bois","2 - Autre (Regroupement / Transport)","1 - Vente"),"")</f>
        <v/>
      </c>
      <c r="L324" s="110" t="str">
        <f t="shared" ref="L324:L387" si="41">IF($Q324&lt;&gt;"OK","",IF($E324="IBC / GRV","Sans objet",INDEX(Ref_Poids,MATCH($R324,Ref_Codes,0))))</f>
        <v/>
      </c>
      <c r="M324" s="81" t="str">
        <f t="shared" ref="M324:M387" si="42">IF(OR($Q324&lt;&gt;"OK",$E324="IBC / GRV"),"",$J324*$L324)</f>
        <v/>
      </c>
      <c r="N324" s="107" t="str">
        <f t="shared" ref="N324:N387" si="43">IF($Q324="OK",INDEX(Ref_Tarif,MATCH($R324,Ref_Codes,0)),"")</f>
        <v/>
      </c>
      <c r="O324" s="126" t="str">
        <f t="shared" ref="O324:O387" si="44">IF($Q324="OK",$J324*$N324,"")</f>
        <v/>
      </c>
      <c r="P324" s="130" t="str">
        <f t="shared" ref="P324:P387" si="45">IF($Q324="OK",$R324,"")</f>
        <v/>
      </c>
      <c r="Q324" s="112" t="str">
        <f t="shared" ref="Q324:Q387" si="46">IF(COUNTA($E324:$J324)=0,"",IF(ISNA(MATCH($E324,L_Famille,0)),"Famille d'emballage à sélectionner dans la liste",IF(AND($E324="Palette bois",$F324=INDEX(L_PAL_Format,6)),"Palette &gt; 3 m² : à déclarer au poids réel dans l'onglet Matrice EPRO Essentielle",IF(OR($F324="",$G324="",$I324="",$J324="",AND($E324="Palette bois",$H324="")),"Ligne incomplète : renseigner tous les champs obligatoires (*)",IF(OR(ISNA(MATCH($F324,CHOOSE(MATCH($E324,L_Famille,0),L_IBC_Format,L_BB_Format,L_PAL_Format),0)),ISNA(MATCH($G324,CHOOSE(MATCH($E324,L_Famille,0),L_IBC_Carac,L_BB_Carac,L_PAL_Carac),0)),ISNA(MATCH($I324,L_Usage3,0)),AND($E324="Palette bois",ISNA(MATCH($H324,L_PAL_Dosseret,0)))),"Valeur incohérente avec la famille : re-sélectionner dans les listes",IF(NOT(ISNUMBER($J324)),"Nombre d'unités : saisir un nombre entier ≥ 1",IF(OR($J324&lt;1,$J324&lt;&gt;INT($J324)),"Nombre d'unités : saisir un nombre entier ≥ 1",IF(ISNA(MATCH($R324,Ref_Codes,0)),"Combinaison non prévue au barème Twiice 2027","OK"))))))))</f>
        <v/>
      </c>
      <c r="R324" s="22" t="str">
        <f t="shared" ref="R324:R387" si="47">IF(OR($E324="",$F324="",$G324="",$I324=""),"",IFERROR(IF($E324="IBC / GRV","1"&amp;LEFT($F324,2)&amp;LEFT($I324,1)&amp;LEFT($G324,1)&amp;"00",IF($E324="Big Bag","1"&amp;(89+2*MATCH($F324,L_BB_Format,0)+IF($G324=INDEX(L_BB_Carac,2),1,0))&amp;LEFT($I324,1)&amp;"000",IF($E324="Palette bois","2"&amp;(10+MATCH($F324,L_PAL_Format,0))&amp;LEFT($I324,1)&amp;LEFT($G324,1)&amp;IF($H324=INDEX(L_PAL_Dosseret,2),"11","00"),""))),""))</f>
        <v/>
      </c>
    </row>
    <row r="325" spans="2:18">
      <c r="B325" s="116"/>
      <c r="C325" s="117"/>
      <c r="D325" s="118"/>
      <c r="E325" s="117"/>
      <c r="F325" s="117"/>
      <c r="G325" s="117"/>
      <c r="H325" s="117"/>
      <c r="I325" s="117"/>
      <c r="J325" s="117"/>
      <c r="K325" s="21" t="str">
        <f t="shared" si="40"/>
        <v/>
      </c>
      <c r="L325" s="110" t="str">
        <f t="shared" si="41"/>
        <v/>
      </c>
      <c r="M325" s="81" t="str">
        <f t="shared" si="42"/>
        <v/>
      </c>
      <c r="N325" s="107" t="str">
        <f t="shared" si="43"/>
        <v/>
      </c>
      <c r="O325" s="126" t="str">
        <f t="shared" si="44"/>
        <v/>
      </c>
      <c r="P325" s="130" t="str">
        <f t="shared" si="45"/>
        <v/>
      </c>
      <c r="Q325" s="112" t="str">
        <f t="shared" si="46"/>
        <v/>
      </c>
      <c r="R325" s="22" t="str">
        <f t="shared" si="47"/>
        <v/>
      </c>
    </row>
    <row r="326" spans="2:18">
      <c r="B326" s="116"/>
      <c r="C326" s="117"/>
      <c r="D326" s="118"/>
      <c r="E326" s="117"/>
      <c r="F326" s="117"/>
      <c r="G326" s="117"/>
      <c r="H326" s="117"/>
      <c r="I326" s="117"/>
      <c r="J326" s="117"/>
      <c r="K326" s="21" t="str">
        <f t="shared" si="40"/>
        <v/>
      </c>
      <c r="L326" s="110" t="str">
        <f t="shared" si="41"/>
        <v/>
      </c>
      <c r="M326" s="81" t="str">
        <f t="shared" si="42"/>
        <v/>
      </c>
      <c r="N326" s="107" t="str">
        <f t="shared" si="43"/>
        <v/>
      </c>
      <c r="O326" s="126" t="str">
        <f t="shared" si="44"/>
        <v/>
      </c>
      <c r="P326" s="130" t="str">
        <f t="shared" si="45"/>
        <v/>
      </c>
      <c r="Q326" s="112" t="str">
        <f t="shared" si="46"/>
        <v/>
      </c>
      <c r="R326" s="22" t="str">
        <f t="shared" si="47"/>
        <v/>
      </c>
    </row>
    <row r="327" spans="2:18">
      <c r="B327" s="116"/>
      <c r="C327" s="117"/>
      <c r="D327" s="118"/>
      <c r="E327" s="117"/>
      <c r="F327" s="117"/>
      <c r="G327" s="117"/>
      <c r="H327" s="117"/>
      <c r="I327" s="117"/>
      <c r="J327" s="117"/>
      <c r="K327" s="21" t="str">
        <f t="shared" si="40"/>
        <v/>
      </c>
      <c r="L327" s="110" t="str">
        <f t="shared" si="41"/>
        <v/>
      </c>
      <c r="M327" s="81" t="str">
        <f t="shared" si="42"/>
        <v/>
      </c>
      <c r="N327" s="107" t="str">
        <f t="shared" si="43"/>
        <v/>
      </c>
      <c r="O327" s="126" t="str">
        <f t="shared" si="44"/>
        <v/>
      </c>
      <c r="P327" s="130" t="str">
        <f t="shared" si="45"/>
        <v/>
      </c>
      <c r="Q327" s="112" t="str">
        <f t="shared" si="46"/>
        <v/>
      </c>
      <c r="R327" s="22" t="str">
        <f t="shared" si="47"/>
        <v/>
      </c>
    </row>
    <row r="328" spans="2:18">
      <c r="B328" s="116"/>
      <c r="C328" s="117"/>
      <c r="D328" s="118"/>
      <c r="E328" s="117"/>
      <c r="F328" s="117"/>
      <c r="G328" s="117"/>
      <c r="H328" s="117"/>
      <c r="I328" s="117"/>
      <c r="J328" s="117"/>
      <c r="K328" s="21" t="str">
        <f t="shared" si="40"/>
        <v/>
      </c>
      <c r="L328" s="110" t="str">
        <f t="shared" si="41"/>
        <v/>
      </c>
      <c r="M328" s="81" t="str">
        <f t="shared" si="42"/>
        <v/>
      </c>
      <c r="N328" s="107" t="str">
        <f t="shared" si="43"/>
        <v/>
      </c>
      <c r="O328" s="126" t="str">
        <f t="shared" si="44"/>
        <v/>
      </c>
      <c r="P328" s="130" t="str">
        <f t="shared" si="45"/>
        <v/>
      </c>
      <c r="Q328" s="112" t="str">
        <f t="shared" si="46"/>
        <v/>
      </c>
      <c r="R328" s="22" t="str">
        <f t="shared" si="47"/>
        <v/>
      </c>
    </row>
    <row r="329" spans="2:18">
      <c r="B329" s="116"/>
      <c r="C329" s="117"/>
      <c r="D329" s="118"/>
      <c r="E329" s="117"/>
      <c r="F329" s="117"/>
      <c r="G329" s="117"/>
      <c r="H329" s="117"/>
      <c r="I329" s="117"/>
      <c r="J329" s="117"/>
      <c r="K329" s="21" t="str">
        <f t="shared" si="40"/>
        <v/>
      </c>
      <c r="L329" s="110" t="str">
        <f t="shared" si="41"/>
        <v/>
      </c>
      <c r="M329" s="81" t="str">
        <f t="shared" si="42"/>
        <v/>
      </c>
      <c r="N329" s="107" t="str">
        <f t="shared" si="43"/>
        <v/>
      </c>
      <c r="O329" s="126" t="str">
        <f t="shared" si="44"/>
        <v/>
      </c>
      <c r="P329" s="130" t="str">
        <f t="shared" si="45"/>
        <v/>
      </c>
      <c r="Q329" s="112" t="str">
        <f t="shared" si="46"/>
        <v/>
      </c>
      <c r="R329" s="22" t="str">
        <f t="shared" si="47"/>
        <v/>
      </c>
    </row>
    <row r="330" spans="2:18">
      <c r="B330" s="116"/>
      <c r="C330" s="117"/>
      <c r="D330" s="118"/>
      <c r="E330" s="117"/>
      <c r="F330" s="117"/>
      <c r="G330" s="117"/>
      <c r="H330" s="117"/>
      <c r="I330" s="117"/>
      <c r="J330" s="117"/>
      <c r="K330" s="21" t="str">
        <f t="shared" si="40"/>
        <v/>
      </c>
      <c r="L330" s="110" t="str">
        <f t="shared" si="41"/>
        <v/>
      </c>
      <c r="M330" s="81" t="str">
        <f t="shared" si="42"/>
        <v/>
      </c>
      <c r="N330" s="107" t="str">
        <f t="shared" si="43"/>
        <v/>
      </c>
      <c r="O330" s="126" t="str">
        <f t="shared" si="44"/>
        <v/>
      </c>
      <c r="P330" s="130" t="str">
        <f t="shared" si="45"/>
        <v/>
      </c>
      <c r="Q330" s="112" t="str">
        <f t="shared" si="46"/>
        <v/>
      </c>
      <c r="R330" s="22" t="str">
        <f t="shared" si="47"/>
        <v/>
      </c>
    </row>
    <row r="331" spans="2:18">
      <c r="B331" s="116"/>
      <c r="C331" s="117"/>
      <c r="D331" s="118"/>
      <c r="E331" s="117"/>
      <c r="F331" s="117"/>
      <c r="G331" s="117"/>
      <c r="H331" s="117"/>
      <c r="I331" s="117"/>
      <c r="J331" s="117"/>
      <c r="K331" s="21" t="str">
        <f t="shared" si="40"/>
        <v/>
      </c>
      <c r="L331" s="110" t="str">
        <f t="shared" si="41"/>
        <v/>
      </c>
      <c r="M331" s="81" t="str">
        <f t="shared" si="42"/>
        <v/>
      </c>
      <c r="N331" s="107" t="str">
        <f t="shared" si="43"/>
        <v/>
      </c>
      <c r="O331" s="126" t="str">
        <f t="shared" si="44"/>
        <v/>
      </c>
      <c r="P331" s="130" t="str">
        <f t="shared" si="45"/>
        <v/>
      </c>
      <c r="Q331" s="112" t="str">
        <f t="shared" si="46"/>
        <v/>
      </c>
      <c r="R331" s="22" t="str">
        <f t="shared" si="47"/>
        <v/>
      </c>
    </row>
    <row r="332" spans="2:18">
      <c r="B332" s="116"/>
      <c r="C332" s="117"/>
      <c r="D332" s="118"/>
      <c r="E332" s="117"/>
      <c r="F332" s="117"/>
      <c r="G332" s="117"/>
      <c r="H332" s="117"/>
      <c r="I332" s="117"/>
      <c r="J332" s="117"/>
      <c r="K332" s="21" t="str">
        <f t="shared" si="40"/>
        <v/>
      </c>
      <c r="L332" s="110" t="str">
        <f t="shared" si="41"/>
        <v/>
      </c>
      <c r="M332" s="81" t="str">
        <f t="shared" si="42"/>
        <v/>
      </c>
      <c r="N332" s="107" t="str">
        <f t="shared" si="43"/>
        <v/>
      </c>
      <c r="O332" s="126" t="str">
        <f t="shared" si="44"/>
        <v/>
      </c>
      <c r="P332" s="130" t="str">
        <f t="shared" si="45"/>
        <v/>
      </c>
      <c r="Q332" s="112" t="str">
        <f t="shared" si="46"/>
        <v/>
      </c>
      <c r="R332" s="22" t="str">
        <f t="shared" si="47"/>
        <v/>
      </c>
    </row>
    <row r="333" spans="2:18">
      <c r="B333" s="116"/>
      <c r="C333" s="117"/>
      <c r="D333" s="118"/>
      <c r="E333" s="117"/>
      <c r="F333" s="117"/>
      <c r="G333" s="117"/>
      <c r="H333" s="117"/>
      <c r="I333" s="117"/>
      <c r="J333" s="117"/>
      <c r="K333" s="21" t="str">
        <f t="shared" si="40"/>
        <v/>
      </c>
      <c r="L333" s="110" t="str">
        <f t="shared" si="41"/>
        <v/>
      </c>
      <c r="M333" s="81" t="str">
        <f t="shared" si="42"/>
        <v/>
      </c>
      <c r="N333" s="107" t="str">
        <f t="shared" si="43"/>
        <v/>
      </c>
      <c r="O333" s="126" t="str">
        <f t="shared" si="44"/>
        <v/>
      </c>
      <c r="P333" s="130" t="str">
        <f t="shared" si="45"/>
        <v/>
      </c>
      <c r="Q333" s="112" t="str">
        <f t="shared" si="46"/>
        <v/>
      </c>
      <c r="R333" s="22" t="str">
        <f t="shared" si="47"/>
        <v/>
      </c>
    </row>
    <row r="334" spans="2:18">
      <c r="B334" s="116"/>
      <c r="C334" s="117"/>
      <c r="D334" s="118"/>
      <c r="E334" s="117"/>
      <c r="F334" s="117"/>
      <c r="G334" s="117"/>
      <c r="H334" s="117"/>
      <c r="I334" s="117"/>
      <c r="J334" s="117"/>
      <c r="K334" s="21" t="str">
        <f t="shared" si="40"/>
        <v/>
      </c>
      <c r="L334" s="110" t="str">
        <f t="shared" si="41"/>
        <v/>
      </c>
      <c r="M334" s="81" t="str">
        <f t="shared" si="42"/>
        <v/>
      </c>
      <c r="N334" s="107" t="str">
        <f t="shared" si="43"/>
        <v/>
      </c>
      <c r="O334" s="126" t="str">
        <f t="shared" si="44"/>
        <v/>
      </c>
      <c r="P334" s="130" t="str">
        <f t="shared" si="45"/>
        <v/>
      </c>
      <c r="Q334" s="112" t="str">
        <f t="shared" si="46"/>
        <v/>
      </c>
      <c r="R334" s="22" t="str">
        <f t="shared" si="47"/>
        <v/>
      </c>
    </row>
    <row r="335" spans="2:18">
      <c r="B335" s="116"/>
      <c r="C335" s="117"/>
      <c r="D335" s="118"/>
      <c r="E335" s="117"/>
      <c r="F335" s="117"/>
      <c r="G335" s="117"/>
      <c r="H335" s="117"/>
      <c r="I335" s="117"/>
      <c r="J335" s="117"/>
      <c r="K335" s="21" t="str">
        <f t="shared" si="40"/>
        <v/>
      </c>
      <c r="L335" s="110" t="str">
        <f t="shared" si="41"/>
        <v/>
      </c>
      <c r="M335" s="81" t="str">
        <f t="shared" si="42"/>
        <v/>
      </c>
      <c r="N335" s="107" t="str">
        <f t="shared" si="43"/>
        <v/>
      </c>
      <c r="O335" s="126" t="str">
        <f t="shared" si="44"/>
        <v/>
      </c>
      <c r="P335" s="130" t="str">
        <f t="shared" si="45"/>
        <v/>
      </c>
      <c r="Q335" s="112" t="str">
        <f t="shared" si="46"/>
        <v/>
      </c>
      <c r="R335" s="22" t="str">
        <f t="shared" si="47"/>
        <v/>
      </c>
    </row>
    <row r="336" spans="2:18">
      <c r="B336" s="116"/>
      <c r="C336" s="117"/>
      <c r="D336" s="118"/>
      <c r="E336" s="117"/>
      <c r="F336" s="117"/>
      <c r="G336" s="117"/>
      <c r="H336" s="117"/>
      <c r="I336" s="117"/>
      <c r="J336" s="117"/>
      <c r="K336" s="21" t="str">
        <f t="shared" si="40"/>
        <v/>
      </c>
      <c r="L336" s="110" t="str">
        <f t="shared" si="41"/>
        <v/>
      </c>
      <c r="M336" s="81" t="str">
        <f t="shared" si="42"/>
        <v/>
      </c>
      <c r="N336" s="107" t="str">
        <f t="shared" si="43"/>
        <v/>
      </c>
      <c r="O336" s="126" t="str">
        <f t="shared" si="44"/>
        <v/>
      </c>
      <c r="P336" s="130" t="str">
        <f t="shared" si="45"/>
        <v/>
      </c>
      <c r="Q336" s="112" t="str">
        <f t="shared" si="46"/>
        <v/>
      </c>
      <c r="R336" s="22" t="str">
        <f t="shared" si="47"/>
        <v/>
      </c>
    </row>
    <row r="337" spans="2:18">
      <c r="B337" s="116"/>
      <c r="C337" s="117"/>
      <c r="D337" s="118"/>
      <c r="E337" s="117"/>
      <c r="F337" s="117"/>
      <c r="G337" s="117"/>
      <c r="H337" s="117"/>
      <c r="I337" s="117"/>
      <c r="J337" s="117"/>
      <c r="K337" s="21" t="str">
        <f t="shared" si="40"/>
        <v/>
      </c>
      <c r="L337" s="110" t="str">
        <f t="shared" si="41"/>
        <v/>
      </c>
      <c r="M337" s="81" t="str">
        <f t="shared" si="42"/>
        <v/>
      </c>
      <c r="N337" s="107" t="str">
        <f t="shared" si="43"/>
        <v/>
      </c>
      <c r="O337" s="126" t="str">
        <f t="shared" si="44"/>
        <v/>
      </c>
      <c r="P337" s="130" t="str">
        <f t="shared" si="45"/>
        <v/>
      </c>
      <c r="Q337" s="112" t="str">
        <f t="shared" si="46"/>
        <v/>
      </c>
      <c r="R337" s="22" t="str">
        <f t="shared" si="47"/>
        <v/>
      </c>
    </row>
    <row r="338" spans="2:18">
      <c r="B338" s="116"/>
      <c r="C338" s="117"/>
      <c r="D338" s="118"/>
      <c r="E338" s="117"/>
      <c r="F338" s="117"/>
      <c r="G338" s="117"/>
      <c r="H338" s="117"/>
      <c r="I338" s="117"/>
      <c r="J338" s="117"/>
      <c r="K338" s="21" t="str">
        <f t="shared" si="40"/>
        <v/>
      </c>
      <c r="L338" s="110" t="str">
        <f t="shared" si="41"/>
        <v/>
      </c>
      <c r="M338" s="81" t="str">
        <f t="shared" si="42"/>
        <v/>
      </c>
      <c r="N338" s="107" t="str">
        <f t="shared" si="43"/>
        <v/>
      </c>
      <c r="O338" s="126" t="str">
        <f t="shared" si="44"/>
        <v/>
      </c>
      <c r="P338" s="130" t="str">
        <f t="shared" si="45"/>
        <v/>
      </c>
      <c r="Q338" s="112" t="str">
        <f t="shared" si="46"/>
        <v/>
      </c>
      <c r="R338" s="22" t="str">
        <f t="shared" si="47"/>
        <v/>
      </c>
    </row>
    <row r="339" spans="2:18">
      <c r="B339" s="116"/>
      <c r="C339" s="117"/>
      <c r="D339" s="118"/>
      <c r="E339" s="117"/>
      <c r="F339" s="117"/>
      <c r="G339" s="117"/>
      <c r="H339" s="117"/>
      <c r="I339" s="117"/>
      <c r="J339" s="117"/>
      <c r="K339" s="21" t="str">
        <f t="shared" si="40"/>
        <v/>
      </c>
      <c r="L339" s="110" t="str">
        <f t="shared" si="41"/>
        <v/>
      </c>
      <c r="M339" s="81" t="str">
        <f t="shared" si="42"/>
        <v/>
      </c>
      <c r="N339" s="107" t="str">
        <f t="shared" si="43"/>
        <v/>
      </c>
      <c r="O339" s="126" t="str">
        <f t="shared" si="44"/>
        <v/>
      </c>
      <c r="P339" s="130" t="str">
        <f t="shared" si="45"/>
        <v/>
      </c>
      <c r="Q339" s="112" t="str">
        <f t="shared" si="46"/>
        <v/>
      </c>
      <c r="R339" s="22" t="str">
        <f t="shared" si="47"/>
        <v/>
      </c>
    </row>
    <row r="340" spans="2:18">
      <c r="B340" s="116"/>
      <c r="C340" s="117"/>
      <c r="D340" s="118"/>
      <c r="E340" s="117"/>
      <c r="F340" s="117"/>
      <c r="G340" s="117"/>
      <c r="H340" s="117"/>
      <c r="I340" s="117"/>
      <c r="J340" s="117"/>
      <c r="K340" s="21" t="str">
        <f t="shared" si="40"/>
        <v/>
      </c>
      <c r="L340" s="110" t="str">
        <f t="shared" si="41"/>
        <v/>
      </c>
      <c r="M340" s="81" t="str">
        <f t="shared" si="42"/>
        <v/>
      </c>
      <c r="N340" s="107" t="str">
        <f t="shared" si="43"/>
        <v/>
      </c>
      <c r="O340" s="126" t="str">
        <f t="shared" si="44"/>
        <v/>
      </c>
      <c r="P340" s="130" t="str">
        <f t="shared" si="45"/>
        <v/>
      </c>
      <c r="Q340" s="112" t="str">
        <f t="shared" si="46"/>
        <v/>
      </c>
      <c r="R340" s="22" t="str">
        <f t="shared" si="47"/>
        <v/>
      </c>
    </row>
    <row r="341" spans="2:18">
      <c r="B341" s="116"/>
      <c r="C341" s="117"/>
      <c r="D341" s="118"/>
      <c r="E341" s="117"/>
      <c r="F341" s="117"/>
      <c r="G341" s="117"/>
      <c r="H341" s="117"/>
      <c r="I341" s="117"/>
      <c r="J341" s="117"/>
      <c r="K341" s="21" t="str">
        <f t="shared" si="40"/>
        <v/>
      </c>
      <c r="L341" s="110" t="str">
        <f t="shared" si="41"/>
        <v/>
      </c>
      <c r="M341" s="81" t="str">
        <f t="shared" si="42"/>
        <v/>
      </c>
      <c r="N341" s="107" t="str">
        <f t="shared" si="43"/>
        <v/>
      </c>
      <c r="O341" s="126" t="str">
        <f t="shared" si="44"/>
        <v/>
      </c>
      <c r="P341" s="130" t="str">
        <f t="shared" si="45"/>
        <v/>
      </c>
      <c r="Q341" s="112" t="str">
        <f t="shared" si="46"/>
        <v/>
      </c>
      <c r="R341" s="22" t="str">
        <f t="shared" si="47"/>
        <v/>
      </c>
    </row>
    <row r="342" spans="2:18">
      <c r="B342" s="116"/>
      <c r="C342" s="117"/>
      <c r="D342" s="118"/>
      <c r="E342" s="117"/>
      <c r="F342" s="117"/>
      <c r="G342" s="117"/>
      <c r="H342" s="117"/>
      <c r="I342" s="117"/>
      <c r="J342" s="117"/>
      <c r="K342" s="21" t="str">
        <f t="shared" si="40"/>
        <v/>
      </c>
      <c r="L342" s="110" t="str">
        <f t="shared" si="41"/>
        <v/>
      </c>
      <c r="M342" s="81" t="str">
        <f t="shared" si="42"/>
        <v/>
      </c>
      <c r="N342" s="107" t="str">
        <f t="shared" si="43"/>
        <v/>
      </c>
      <c r="O342" s="126" t="str">
        <f t="shared" si="44"/>
        <v/>
      </c>
      <c r="P342" s="130" t="str">
        <f t="shared" si="45"/>
        <v/>
      </c>
      <c r="Q342" s="112" t="str">
        <f t="shared" si="46"/>
        <v/>
      </c>
      <c r="R342" s="22" t="str">
        <f t="shared" si="47"/>
        <v/>
      </c>
    </row>
    <row r="343" spans="2:18">
      <c r="B343" s="116"/>
      <c r="C343" s="117"/>
      <c r="D343" s="118"/>
      <c r="E343" s="117"/>
      <c r="F343" s="117"/>
      <c r="G343" s="117"/>
      <c r="H343" s="117"/>
      <c r="I343" s="117"/>
      <c r="J343" s="117"/>
      <c r="K343" s="21" t="str">
        <f t="shared" si="40"/>
        <v/>
      </c>
      <c r="L343" s="110" t="str">
        <f t="shared" si="41"/>
        <v/>
      </c>
      <c r="M343" s="81" t="str">
        <f t="shared" si="42"/>
        <v/>
      </c>
      <c r="N343" s="107" t="str">
        <f t="shared" si="43"/>
        <v/>
      </c>
      <c r="O343" s="126" t="str">
        <f t="shared" si="44"/>
        <v/>
      </c>
      <c r="P343" s="130" t="str">
        <f t="shared" si="45"/>
        <v/>
      </c>
      <c r="Q343" s="112" t="str">
        <f t="shared" si="46"/>
        <v/>
      </c>
      <c r="R343" s="22" t="str">
        <f t="shared" si="47"/>
        <v/>
      </c>
    </row>
    <row r="344" spans="2:18">
      <c r="B344" s="116"/>
      <c r="C344" s="117"/>
      <c r="D344" s="118"/>
      <c r="E344" s="117"/>
      <c r="F344" s="117"/>
      <c r="G344" s="117"/>
      <c r="H344" s="117"/>
      <c r="I344" s="117"/>
      <c r="J344" s="117"/>
      <c r="K344" s="21" t="str">
        <f t="shared" si="40"/>
        <v/>
      </c>
      <c r="L344" s="110" t="str">
        <f t="shared" si="41"/>
        <v/>
      </c>
      <c r="M344" s="81" t="str">
        <f t="shared" si="42"/>
        <v/>
      </c>
      <c r="N344" s="107" t="str">
        <f t="shared" si="43"/>
        <v/>
      </c>
      <c r="O344" s="126" t="str">
        <f t="shared" si="44"/>
        <v/>
      </c>
      <c r="P344" s="130" t="str">
        <f t="shared" si="45"/>
        <v/>
      </c>
      <c r="Q344" s="112" t="str">
        <f t="shared" si="46"/>
        <v/>
      </c>
      <c r="R344" s="22" t="str">
        <f t="shared" si="47"/>
        <v/>
      </c>
    </row>
    <row r="345" spans="2:18">
      <c r="B345" s="116"/>
      <c r="C345" s="117"/>
      <c r="D345" s="118"/>
      <c r="E345" s="117"/>
      <c r="F345" s="117"/>
      <c r="G345" s="117"/>
      <c r="H345" s="117"/>
      <c r="I345" s="117"/>
      <c r="J345" s="117"/>
      <c r="K345" s="21" t="str">
        <f t="shared" si="40"/>
        <v/>
      </c>
      <c r="L345" s="110" t="str">
        <f t="shared" si="41"/>
        <v/>
      </c>
      <c r="M345" s="81" t="str">
        <f t="shared" si="42"/>
        <v/>
      </c>
      <c r="N345" s="107" t="str">
        <f t="shared" si="43"/>
        <v/>
      </c>
      <c r="O345" s="126" t="str">
        <f t="shared" si="44"/>
        <v/>
      </c>
      <c r="P345" s="130" t="str">
        <f t="shared" si="45"/>
        <v/>
      </c>
      <c r="Q345" s="112" t="str">
        <f t="shared" si="46"/>
        <v/>
      </c>
      <c r="R345" s="22" t="str">
        <f t="shared" si="47"/>
        <v/>
      </c>
    </row>
    <row r="346" spans="2:18">
      <c r="B346" s="116"/>
      <c r="C346" s="117"/>
      <c r="D346" s="118"/>
      <c r="E346" s="117"/>
      <c r="F346" s="117"/>
      <c r="G346" s="117"/>
      <c r="H346" s="117"/>
      <c r="I346" s="117"/>
      <c r="J346" s="117"/>
      <c r="K346" s="21" t="str">
        <f t="shared" si="40"/>
        <v/>
      </c>
      <c r="L346" s="110" t="str">
        <f t="shared" si="41"/>
        <v/>
      </c>
      <c r="M346" s="81" t="str">
        <f t="shared" si="42"/>
        <v/>
      </c>
      <c r="N346" s="107" t="str">
        <f t="shared" si="43"/>
        <v/>
      </c>
      <c r="O346" s="126" t="str">
        <f t="shared" si="44"/>
        <v/>
      </c>
      <c r="P346" s="130" t="str">
        <f t="shared" si="45"/>
        <v/>
      </c>
      <c r="Q346" s="112" t="str">
        <f t="shared" si="46"/>
        <v/>
      </c>
      <c r="R346" s="22" t="str">
        <f t="shared" si="47"/>
        <v/>
      </c>
    </row>
    <row r="347" spans="2:18">
      <c r="B347" s="116"/>
      <c r="C347" s="117"/>
      <c r="D347" s="118"/>
      <c r="E347" s="117"/>
      <c r="F347" s="117"/>
      <c r="G347" s="117"/>
      <c r="H347" s="117"/>
      <c r="I347" s="117"/>
      <c r="J347" s="117"/>
      <c r="K347" s="21" t="str">
        <f t="shared" si="40"/>
        <v/>
      </c>
      <c r="L347" s="110" t="str">
        <f t="shared" si="41"/>
        <v/>
      </c>
      <c r="M347" s="81" t="str">
        <f t="shared" si="42"/>
        <v/>
      </c>
      <c r="N347" s="107" t="str">
        <f t="shared" si="43"/>
        <v/>
      </c>
      <c r="O347" s="126" t="str">
        <f t="shared" si="44"/>
        <v/>
      </c>
      <c r="P347" s="130" t="str">
        <f t="shared" si="45"/>
        <v/>
      </c>
      <c r="Q347" s="112" t="str">
        <f t="shared" si="46"/>
        <v/>
      </c>
      <c r="R347" s="22" t="str">
        <f t="shared" si="47"/>
        <v/>
      </c>
    </row>
    <row r="348" spans="2:18">
      <c r="B348" s="116"/>
      <c r="C348" s="117"/>
      <c r="D348" s="118"/>
      <c r="E348" s="117"/>
      <c r="F348" s="117"/>
      <c r="G348" s="117"/>
      <c r="H348" s="117"/>
      <c r="I348" s="117"/>
      <c r="J348" s="117"/>
      <c r="K348" s="21" t="str">
        <f t="shared" si="40"/>
        <v/>
      </c>
      <c r="L348" s="110" t="str">
        <f t="shared" si="41"/>
        <v/>
      </c>
      <c r="M348" s="81" t="str">
        <f t="shared" si="42"/>
        <v/>
      </c>
      <c r="N348" s="107" t="str">
        <f t="shared" si="43"/>
        <v/>
      </c>
      <c r="O348" s="126" t="str">
        <f t="shared" si="44"/>
        <v/>
      </c>
      <c r="P348" s="130" t="str">
        <f t="shared" si="45"/>
        <v/>
      </c>
      <c r="Q348" s="112" t="str">
        <f t="shared" si="46"/>
        <v/>
      </c>
      <c r="R348" s="22" t="str">
        <f t="shared" si="47"/>
        <v/>
      </c>
    </row>
    <row r="349" spans="2:18">
      <c r="B349" s="116"/>
      <c r="C349" s="117"/>
      <c r="D349" s="118"/>
      <c r="E349" s="117"/>
      <c r="F349" s="117"/>
      <c r="G349" s="117"/>
      <c r="H349" s="117"/>
      <c r="I349" s="117"/>
      <c r="J349" s="117"/>
      <c r="K349" s="21" t="str">
        <f t="shared" si="40"/>
        <v/>
      </c>
      <c r="L349" s="110" t="str">
        <f t="shared" si="41"/>
        <v/>
      </c>
      <c r="M349" s="81" t="str">
        <f t="shared" si="42"/>
        <v/>
      </c>
      <c r="N349" s="107" t="str">
        <f t="shared" si="43"/>
        <v/>
      </c>
      <c r="O349" s="126" t="str">
        <f t="shared" si="44"/>
        <v/>
      </c>
      <c r="P349" s="130" t="str">
        <f t="shared" si="45"/>
        <v/>
      </c>
      <c r="Q349" s="112" t="str">
        <f t="shared" si="46"/>
        <v/>
      </c>
      <c r="R349" s="22" t="str">
        <f t="shared" si="47"/>
        <v/>
      </c>
    </row>
    <row r="350" spans="2:18">
      <c r="B350" s="116"/>
      <c r="C350" s="117"/>
      <c r="D350" s="118"/>
      <c r="E350" s="117"/>
      <c r="F350" s="117"/>
      <c r="G350" s="117"/>
      <c r="H350" s="117"/>
      <c r="I350" s="117"/>
      <c r="J350" s="117"/>
      <c r="K350" s="21" t="str">
        <f t="shared" si="40"/>
        <v/>
      </c>
      <c r="L350" s="110" t="str">
        <f t="shared" si="41"/>
        <v/>
      </c>
      <c r="M350" s="81" t="str">
        <f t="shared" si="42"/>
        <v/>
      </c>
      <c r="N350" s="107" t="str">
        <f t="shared" si="43"/>
        <v/>
      </c>
      <c r="O350" s="126" t="str">
        <f t="shared" si="44"/>
        <v/>
      </c>
      <c r="P350" s="130" t="str">
        <f t="shared" si="45"/>
        <v/>
      </c>
      <c r="Q350" s="112" t="str">
        <f t="shared" si="46"/>
        <v/>
      </c>
      <c r="R350" s="22" t="str">
        <f t="shared" si="47"/>
        <v/>
      </c>
    </row>
    <row r="351" spans="2:18">
      <c r="B351" s="116"/>
      <c r="C351" s="117"/>
      <c r="D351" s="118"/>
      <c r="E351" s="117"/>
      <c r="F351" s="117"/>
      <c r="G351" s="117"/>
      <c r="H351" s="117"/>
      <c r="I351" s="117"/>
      <c r="J351" s="117"/>
      <c r="K351" s="21" t="str">
        <f t="shared" si="40"/>
        <v/>
      </c>
      <c r="L351" s="110" t="str">
        <f t="shared" si="41"/>
        <v/>
      </c>
      <c r="M351" s="81" t="str">
        <f t="shared" si="42"/>
        <v/>
      </c>
      <c r="N351" s="107" t="str">
        <f t="shared" si="43"/>
        <v/>
      </c>
      <c r="O351" s="126" t="str">
        <f t="shared" si="44"/>
        <v/>
      </c>
      <c r="P351" s="130" t="str">
        <f t="shared" si="45"/>
        <v/>
      </c>
      <c r="Q351" s="112" t="str">
        <f t="shared" si="46"/>
        <v/>
      </c>
      <c r="R351" s="22" t="str">
        <f t="shared" si="47"/>
        <v/>
      </c>
    </row>
    <row r="352" spans="2:18">
      <c r="B352" s="116"/>
      <c r="C352" s="117"/>
      <c r="D352" s="118"/>
      <c r="E352" s="117"/>
      <c r="F352" s="117"/>
      <c r="G352" s="117"/>
      <c r="H352" s="117"/>
      <c r="I352" s="117"/>
      <c r="J352" s="117"/>
      <c r="K352" s="21" t="str">
        <f t="shared" si="40"/>
        <v/>
      </c>
      <c r="L352" s="110" t="str">
        <f t="shared" si="41"/>
        <v/>
      </c>
      <c r="M352" s="81" t="str">
        <f t="shared" si="42"/>
        <v/>
      </c>
      <c r="N352" s="107" t="str">
        <f t="shared" si="43"/>
        <v/>
      </c>
      <c r="O352" s="126" t="str">
        <f t="shared" si="44"/>
        <v/>
      </c>
      <c r="P352" s="130" t="str">
        <f t="shared" si="45"/>
        <v/>
      </c>
      <c r="Q352" s="112" t="str">
        <f t="shared" si="46"/>
        <v/>
      </c>
      <c r="R352" s="22" t="str">
        <f t="shared" si="47"/>
        <v/>
      </c>
    </row>
    <row r="353" spans="2:18">
      <c r="B353" s="116"/>
      <c r="C353" s="117"/>
      <c r="D353" s="118"/>
      <c r="E353" s="117"/>
      <c r="F353" s="117"/>
      <c r="G353" s="117"/>
      <c r="H353" s="117"/>
      <c r="I353" s="117"/>
      <c r="J353" s="117"/>
      <c r="K353" s="21" t="str">
        <f t="shared" si="40"/>
        <v/>
      </c>
      <c r="L353" s="110" t="str">
        <f t="shared" si="41"/>
        <v/>
      </c>
      <c r="M353" s="81" t="str">
        <f t="shared" si="42"/>
        <v/>
      </c>
      <c r="N353" s="107" t="str">
        <f t="shared" si="43"/>
        <v/>
      </c>
      <c r="O353" s="126" t="str">
        <f t="shared" si="44"/>
        <v/>
      </c>
      <c r="P353" s="130" t="str">
        <f t="shared" si="45"/>
        <v/>
      </c>
      <c r="Q353" s="112" t="str">
        <f t="shared" si="46"/>
        <v/>
      </c>
      <c r="R353" s="22" t="str">
        <f t="shared" si="47"/>
        <v/>
      </c>
    </row>
    <row r="354" spans="2:18">
      <c r="B354" s="116"/>
      <c r="C354" s="117"/>
      <c r="D354" s="118"/>
      <c r="E354" s="117"/>
      <c r="F354" s="117"/>
      <c r="G354" s="117"/>
      <c r="H354" s="117"/>
      <c r="I354" s="117"/>
      <c r="J354" s="117"/>
      <c r="K354" s="21" t="str">
        <f t="shared" si="40"/>
        <v/>
      </c>
      <c r="L354" s="110" t="str">
        <f t="shared" si="41"/>
        <v/>
      </c>
      <c r="M354" s="81" t="str">
        <f t="shared" si="42"/>
        <v/>
      </c>
      <c r="N354" s="107" t="str">
        <f t="shared" si="43"/>
        <v/>
      </c>
      <c r="O354" s="126" t="str">
        <f t="shared" si="44"/>
        <v/>
      </c>
      <c r="P354" s="130" t="str">
        <f t="shared" si="45"/>
        <v/>
      </c>
      <c r="Q354" s="112" t="str">
        <f t="shared" si="46"/>
        <v/>
      </c>
      <c r="R354" s="22" t="str">
        <f t="shared" si="47"/>
        <v/>
      </c>
    </row>
    <row r="355" spans="2:18">
      <c r="B355" s="116"/>
      <c r="C355" s="117"/>
      <c r="D355" s="118"/>
      <c r="E355" s="117"/>
      <c r="F355" s="117"/>
      <c r="G355" s="117"/>
      <c r="H355" s="117"/>
      <c r="I355" s="117"/>
      <c r="J355" s="117"/>
      <c r="K355" s="21" t="str">
        <f t="shared" si="40"/>
        <v/>
      </c>
      <c r="L355" s="110" t="str">
        <f t="shared" si="41"/>
        <v/>
      </c>
      <c r="M355" s="81" t="str">
        <f t="shared" si="42"/>
        <v/>
      </c>
      <c r="N355" s="107" t="str">
        <f t="shared" si="43"/>
        <v/>
      </c>
      <c r="O355" s="126" t="str">
        <f t="shared" si="44"/>
        <v/>
      </c>
      <c r="P355" s="130" t="str">
        <f t="shared" si="45"/>
        <v/>
      </c>
      <c r="Q355" s="112" t="str">
        <f t="shared" si="46"/>
        <v/>
      </c>
      <c r="R355" s="22" t="str">
        <f t="shared" si="47"/>
        <v/>
      </c>
    </row>
    <row r="356" spans="2:18">
      <c r="B356" s="116"/>
      <c r="C356" s="117"/>
      <c r="D356" s="118"/>
      <c r="E356" s="117"/>
      <c r="F356" s="117"/>
      <c r="G356" s="117"/>
      <c r="H356" s="117"/>
      <c r="I356" s="117"/>
      <c r="J356" s="117"/>
      <c r="K356" s="21" t="str">
        <f t="shared" si="40"/>
        <v/>
      </c>
      <c r="L356" s="110" t="str">
        <f t="shared" si="41"/>
        <v/>
      </c>
      <c r="M356" s="81" t="str">
        <f t="shared" si="42"/>
        <v/>
      </c>
      <c r="N356" s="107" t="str">
        <f t="shared" si="43"/>
        <v/>
      </c>
      <c r="O356" s="126" t="str">
        <f t="shared" si="44"/>
        <v/>
      </c>
      <c r="P356" s="130" t="str">
        <f t="shared" si="45"/>
        <v/>
      </c>
      <c r="Q356" s="112" t="str">
        <f t="shared" si="46"/>
        <v/>
      </c>
      <c r="R356" s="22" t="str">
        <f t="shared" si="47"/>
        <v/>
      </c>
    </row>
    <row r="357" spans="2:18">
      <c r="B357" s="116"/>
      <c r="C357" s="117"/>
      <c r="D357" s="118"/>
      <c r="E357" s="117"/>
      <c r="F357" s="117"/>
      <c r="G357" s="117"/>
      <c r="H357" s="117"/>
      <c r="I357" s="117"/>
      <c r="J357" s="117"/>
      <c r="K357" s="21" t="str">
        <f t="shared" si="40"/>
        <v/>
      </c>
      <c r="L357" s="110" t="str">
        <f t="shared" si="41"/>
        <v/>
      </c>
      <c r="M357" s="81" t="str">
        <f t="shared" si="42"/>
        <v/>
      </c>
      <c r="N357" s="107" t="str">
        <f t="shared" si="43"/>
        <v/>
      </c>
      <c r="O357" s="126" t="str">
        <f t="shared" si="44"/>
        <v/>
      </c>
      <c r="P357" s="130" t="str">
        <f t="shared" si="45"/>
        <v/>
      </c>
      <c r="Q357" s="112" t="str">
        <f t="shared" si="46"/>
        <v/>
      </c>
      <c r="R357" s="22" t="str">
        <f t="shared" si="47"/>
        <v/>
      </c>
    </row>
    <row r="358" spans="2:18">
      <c r="B358" s="116"/>
      <c r="C358" s="117"/>
      <c r="D358" s="118"/>
      <c r="E358" s="117"/>
      <c r="F358" s="117"/>
      <c r="G358" s="117"/>
      <c r="H358" s="117"/>
      <c r="I358" s="117"/>
      <c r="J358" s="117"/>
      <c r="K358" s="21" t="str">
        <f t="shared" si="40"/>
        <v/>
      </c>
      <c r="L358" s="110" t="str">
        <f t="shared" si="41"/>
        <v/>
      </c>
      <c r="M358" s="81" t="str">
        <f t="shared" si="42"/>
        <v/>
      </c>
      <c r="N358" s="107" t="str">
        <f t="shared" si="43"/>
        <v/>
      </c>
      <c r="O358" s="126" t="str">
        <f t="shared" si="44"/>
        <v/>
      </c>
      <c r="P358" s="130" t="str">
        <f t="shared" si="45"/>
        <v/>
      </c>
      <c r="Q358" s="112" t="str">
        <f t="shared" si="46"/>
        <v/>
      </c>
      <c r="R358" s="22" t="str">
        <f t="shared" si="47"/>
        <v/>
      </c>
    </row>
    <row r="359" spans="2:18">
      <c r="B359" s="116"/>
      <c r="C359" s="117"/>
      <c r="D359" s="118"/>
      <c r="E359" s="117"/>
      <c r="F359" s="117"/>
      <c r="G359" s="117"/>
      <c r="H359" s="117"/>
      <c r="I359" s="117"/>
      <c r="J359" s="117"/>
      <c r="K359" s="21" t="str">
        <f t="shared" si="40"/>
        <v/>
      </c>
      <c r="L359" s="110" t="str">
        <f t="shared" si="41"/>
        <v/>
      </c>
      <c r="M359" s="81" t="str">
        <f t="shared" si="42"/>
        <v/>
      </c>
      <c r="N359" s="107" t="str">
        <f t="shared" si="43"/>
        <v/>
      </c>
      <c r="O359" s="126" t="str">
        <f t="shared" si="44"/>
        <v/>
      </c>
      <c r="P359" s="130" t="str">
        <f t="shared" si="45"/>
        <v/>
      </c>
      <c r="Q359" s="112" t="str">
        <f t="shared" si="46"/>
        <v/>
      </c>
      <c r="R359" s="22" t="str">
        <f t="shared" si="47"/>
        <v/>
      </c>
    </row>
    <row r="360" spans="2:18">
      <c r="B360" s="116"/>
      <c r="C360" s="117"/>
      <c r="D360" s="118"/>
      <c r="E360" s="117"/>
      <c r="F360" s="117"/>
      <c r="G360" s="117"/>
      <c r="H360" s="117"/>
      <c r="I360" s="117"/>
      <c r="J360" s="117"/>
      <c r="K360" s="21" t="str">
        <f t="shared" si="40"/>
        <v/>
      </c>
      <c r="L360" s="110" t="str">
        <f t="shared" si="41"/>
        <v/>
      </c>
      <c r="M360" s="81" t="str">
        <f t="shared" si="42"/>
        <v/>
      </c>
      <c r="N360" s="107" t="str">
        <f t="shared" si="43"/>
        <v/>
      </c>
      <c r="O360" s="126" t="str">
        <f t="shared" si="44"/>
        <v/>
      </c>
      <c r="P360" s="130" t="str">
        <f t="shared" si="45"/>
        <v/>
      </c>
      <c r="Q360" s="112" t="str">
        <f t="shared" si="46"/>
        <v/>
      </c>
      <c r="R360" s="22" t="str">
        <f t="shared" si="47"/>
        <v/>
      </c>
    </row>
    <row r="361" spans="2:18">
      <c r="B361" s="116"/>
      <c r="C361" s="117"/>
      <c r="D361" s="118"/>
      <c r="E361" s="117"/>
      <c r="F361" s="117"/>
      <c r="G361" s="117"/>
      <c r="H361" s="117"/>
      <c r="I361" s="117"/>
      <c r="J361" s="117"/>
      <c r="K361" s="21" t="str">
        <f t="shared" si="40"/>
        <v/>
      </c>
      <c r="L361" s="110" t="str">
        <f t="shared" si="41"/>
        <v/>
      </c>
      <c r="M361" s="81" t="str">
        <f t="shared" si="42"/>
        <v/>
      </c>
      <c r="N361" s="107" t="str">
        <f t="shared" si="43"/>
        <v/>
      </c>
      <c r="O361" s="126" t="str">
        <f t="shared" si="44"/>
        <v/>
      </c>
      <c r="P361" s="130" t="str">
        <f t="shared" si="45"/>
        <v/>
      </c>
      <c r="Q361" s="112" t="str">
        <f t="shared" si="46"/>
        <v/>
      </c>
      <c r="R361" s="22" t="str">
        <f t="shared" si="47"/>
        <v/>
      </c>
    </row>
    <row r="362" spans="2:18">
      <c r="B362" s="116"/>
      <c r="C362" s="117"/>
      <c r="D362" s="118"/>
      <c r="E362" s="117"/>
      <c r="F362" s="117"/>
      <c r="G362" s="117"/>
      <c r="H362" s="117"/>
      <c r="I362" s="117"/>
      <c r="J362" s="117"/>
      <c r="K362" s="21" t="str">
        <f t="shared" si="40"/>
        <v/>
      </c>
      <c r="L362" s="110" t="str">
        <f t="shared" si="41"/>
        <v/>
      </c>
      <c r="M362" s="81" t="str">
        <f t="shared" si="42"/>
        <v/>
      </c>
      <c r="N362" s="107" t="str">
        <f t="shared" si="43"/>
        <v/>
      </c>
      <c r="O362" s="126" t="str">
        <f t="shared" si="44"/>
        <v/>
      </c>
      <c r="P362" s="130" t="str">
        <f t="shared" si="45"/>
        <v/>
      </c>
      <c r="Q362" s="112" t="str">
        <f t="shared" si="46"/>
        <v/>
      </c>
      <c r="R362" s="22" t="str">
        <f t="shared" si="47"/>
        <v/>
      </c>
    </row>
    <row r="363" spans="2:18">
      <c r="B363" s="116"/>
      <c r="C363" s="117"/>
      <c r="D363" s="118"/>
      <c r="E363" s="117"/>
      <c r="F363" s="117"/>
      <c r="G363" s="117"/>
      <c r="H363" s="117"/>
      <c r="I363" s="117"/>
      <c r="J363" s="117"/>
      <c r="K363" s="21" t="str">
        <f t="shared" si="40"/>
        <v/>
      </c>
      <c r="L363" s="110" t="str">
        <f t="shared" si="41"/>
        <v/>
      </c>
      <c r="M363" s="81" t="str">
        <f t="shared" si="42"/>
        <v/>
      </c>
      <c r="N363" s="107" t="str">
        <f t="shared" si="43"/>
        <v/>
      </c>
      <c r="O363" s="126" t="str">
        <f t="shared" si="44"/>
        <v/>
      </c>
      <c r="P363" s="130" t="str">
        <f t="shared" si="45"/>
        <v/>
      </c>
      <c r="Q363" s="112" t="str">
        <f t="shared" si="46"/>
        <v/>
      </c>
      <c r="R363" s="22" t="str">
        <f t="shared" si="47"/>
        <v/>
      </c>
    </row>
    <row r="364" spans="2:18">
      <c r="B364" s="116"/>
      <c r="C364" s="117"/>
      <c r="D364" s="118"/>
      <c r="E364" s="117"/>
      <c r="F364" s="117"/>
      <c r="G364" s="117"/>
      <c r="H364" s="117"/>
      <c r="I364" s="117"/>
      <c r="J364" s="117"/>
      <c r="K364" s="21" t="str">
        <f t="shared" si="40"/>
        <v/>
      </c>
      <c r="L364" s="110" t="str">
        <f t="shared" si="41"/>
        <v/>
      </c>
      <c r="M364" s="81" t="str">
        <f t="shared" si="42"/>
        <v/>
      </c>
      <c r="N364" s="107" t="str">
        <f t="shared" si="43"/>
        <v/>
      </c>
      <c r="O364" s="126" t="str">
        <f t="shared" si="44"/>
        <v/>
      </c>
      <c r="P364" s="130" t="str">
        <f t="shared" si="45"/>
        <v/>
      </c>
      <c r="Q364" s="112" t="str">
        <f t="shared" si="46"/>
        <v/>
      </c>
      <c r="R364" s="22" t="str">
        <f t="shared" si="47"/>
        <v/>
      </c>
    </row>
    <row r="365" spans="2:18">
      <c r="B365" s="116"/>
      <c r="C365" s="117"/>
      <c r="D365" s="118"/>
      <c r="E365" s="117"/>
      <c r="F365" s="117"/>
      <c r="G365" s="117"/>
      <c r="H365" s="117"/>
      <c r="I365" s="117"/>
      <c r="J365" s="117"/>
      <c r="K365" s="21" t="str">
        <f t="shared" si="40"/>
        <v/>
      </c>
      <c r="L365" s="110" t="str">
        <f t="shared" si="41"/>
        <v/>
      </c>
      <c r="M365" s="81" t="str">
        <f t="shared" si="42"/>
        <v/>
      </c>
      <c r="N365" s="107" t="str">
        <f t="shared" si="43"/>
        <v/>
      </c>
      <c r="O365" s="126" t="str">
        <f t="shared" si="44"/>
        <v/>
      </c>
      <c r="P365" s="130" t="str">
        <f t="shared" si="45"/>
        <v/>
      </c>
      <c r="Q365" s="112" t="str">
        <f t="shared" si="46"/>
        <v/>
      </c>
      <c r="R365" s="22" t="str">
        <f t="shared" si="47"/>
        <v/>
      </c>
    </row>
    <row r="366" spans="2:18">
      <c r="B366" s="116"/>
      <c r="C366" s="117"/>
      <c r="D366" s="118"/>
      <c r="E366" s="117"/>
      <c r="F366" s="117"/>
      <c r="G366" s="117"/>
      <c r="H366" s="117"/>
      <c r="I366" s="117"/>
      <c r="J366" s="117"/>
      <c r="K366" s="21" t="str">
        <f t="shared" si="40"/>
        <v/>
      </c>
      <c r="L366" s="110" t="str">
        <f t="shared" si="41"/>
        <v/>
      </c>
      <c r="M366" s="81" t="str">
        <f t="shared" si="42"/>
        <v/>
      </c>
      <c r="N366" s="107" t="str">
        <f t="shared" si="43"/>
        <v/>
      </c>
      <c r="O366" s="126" t="str">
        <f t="shared" si="44"/>
        <v/>
      </c>
      <c r="P366" s="130" t="str">
        <f t="shared" si="45"/>
        <v/>
      </c>
      <c r="Q366" s="112" t="str">
        <f t="shared" si="46"/>
        <v/>
      </c>
      <c r="R366" s="22" t="str">
        <f t="shared" si="47"/>
        <v/>
      </c>
    </row>
    <row r="367" spans="2:18">
      <c r="B367" s="116"/>
      <c r="C367" s="117"/>
      <c r="D367" s="118"/>
      <c r="E367" s="117"/>
      <c r="F367" s="117"/>
      <c r="G367" s="117"/>
      <c r="H367" s="117"/>
      <c r="I367" s="117"/>
      <c r="J367" s="117"/>
      <c r="K367" s="21" t="str">
        <f t="shared" si="40"/>
        <v/>
      </c>
      <c r="L367" s="110" t="str">
        <f t="shared" si="41"/>
        <v/>
      </c>
      <c r="M367" s="81" t="str">
        <f t="shared" si="42"/>
        <v/>
      </c>
      <c r="N367" s="107" t="str">
        <f t="shared" si="43"/>
        <v/>
      </c>
      <c r="O367" s="126" t="str">
        <f t="shared" si="44"/>
        <v/>
      </c>
      <c r="P367" s="130" t="str">
        <f t="shared" si="45"/>
        <v/>
      </c>
      <c r="Q367" s="112" t="str">
        <f t="shared" si="46"/>
        <v/>
      </c>
      <c r="R367" s="22" t="str">
        <f t="shared" si="47"/>
        <v/>
      </c>
    </row>
    <row r="368" spans="2:18">
      <c r="B368" s="116"/>
      <c r="C368" s="117"/>
      <c r="D368" s="118"/>
      <c r="E368" s="117"/>
      <c r="F368" s="117"/>
      <c r="G368" s="117"/>
      <c r="H368" s="117"/>
      <c r="I368" s="117"/>
      <c r="J368" s="117"/>
      <c r="K368" s="21" t="str">
        <f t="shared" si="40"/>
        <v/>
      </c>
      <c r="L368" s="110" t="str">
        <f t="shared" si="41"/>
        <v/>
      </c>
      <c r="M368" s="81" t="str">
        <f t="shared" si="42"/>
        <v/>
      </c>
      <c r="N368" s="107" t="str">
        <f t="shared" si="43"/>
        <v/>
      </c>
      <c r="O368" s="126" t="str">
        <f t="shared" si="44"/>
        <v/>
      </c>
      <c r="P368" s="130" t="str">
        <f t="shared" si="45"/>
        <v/>
      </c>
      <c r="Q368" s="112" t="str">
        <f t="shared" si="46"/>
        <v/>
      </c>
      <c r="R368" s="22" t="str">
        <f t="shared" si="47"/>
        <v/>
      </c>
    </row>
    <row r="369" spans="2:18">
      <c r="B369" s="116"/>
      <c r="C369" s="117"/>
      <c r="D369" s="118"/>
      <c r="E369" s="117"/>
      <c r="F369" s="117"/>
      <c r="G369" s="117"/>
      <c r="H369" s="117"/>
      <c r="I369" s="117"/>
      <c r="J369" s="117"/>
      <c r="K369" s="21" t="str">
        <f t="shared" si="40"/>
        <v/>
      </c>
      <c r="L369" s="110" t="str">
        <f t="shared" si="41"/>
        <v/>
      </c>
      <c r="M369" s="81" t="str">
        <f t="shared" si="42"/>
        <v/>
      </c>
      <c r="N369" s="107" t="str">
        <f t="shared" si="43"/>
        <v/>
      </c>
      <c r="O369" s="126" t="str">
        <f t="shared" si="44"/>
        <v/>
      </c>
      <c r="P369" s="130" t="str">
        <f t="shared" si="45"/>
        <v/>
      </c>
      <c r="Q369" s="112" t="str">
        <f t="shared" si="46"/>
        <v/>
      </c>
      <c r="R369" s="22" t="str">
        <f t="shared" si="47"/>
        <v/>
      </c>
    </row>
    <row r="370" spans="2:18">
      <c r="B370" s="116"/>
      <c r="C370" s="117"/>
      <c r="D370" s="118"/>
      <c r="E370" s="117"/>
      <c r="F370" s="117"/>
      <c r="G370" s="117"/>
      <c r="H370" s="117"/>
      <c r="I370" s="117"/>
      <c r="J370" s="117"/>
      <c r="K370" s="21" t="str">
        <f t="shared" si="40"/>
        <v/>
      </c>
      <c r="L370" s="110" t="str">
        <f t="shared" si="41"/>
        <v/>
      </c>
      <c r="M370" s="81" t="str">
        <f t="shared" si="42"/>
        <v/>
      </c>
      <c r="N370" s="107" t="str">
        <f t="shared" si="43"/>
        <v/>
      </c>
      <c r="O370" s="126" t="str">
        <f t="shared" si="44"/>
        <v/>
      </c>
      <c r="P370" s="130" t="str">
        <f t="shared" si="45"/>
        <v/>
      </c>
      <c r="Q370" s="112" t="str">
        <f t="shared" si="46"/>
        <v/>
      </c>
      <c r="R370" s="22" t="str">
        <f t="shared" si="47"/>
        <v/>
      </c>
    </row>
    <row r="371" spans="2:18">
      <c r="B371" s="116"/>
      <c r="C371" s="117"/>
      <c r="D371" s="118"/>
      <c r="E371" s="117"/>
      <c r="F371" s="117"/>
      <c r="G371" s="117"/>
      <c r="H371" s="117"/>
      <c r="I371" s="117"/>
      <c r="J371" s="117"/>
      <c r="K371" s="21" t="str">
        <f t="shared" si="40"/>
        <v/>
      </c>
      <c r="L371" s="110" t="str">
        <f t="shared" si="41"/>
        <v/>
      </c>
      <c r="M371" s="81" t="str">
        <f t="shared" si="42"/>
        <v/>
      </c>
      <c r="N371" s="107" t="str">
        <f t="shared" si="43"/>
        <v/>
      </c>
      <c r="O371" s="126" t="str">
        <f t="shared" si="44"/>
        <v/>
      </c>
      <c r="P371" s="130" t="str">
        <f t="shared" si="45"/>
        <v/>
      </c>
      <c r="Q371" s="112" t="str">
        <f t="shared" si="46"/>
        <v/>
      </c>
      <c r="R371" s="22" t="str">
        <f t="shared" si="47"/>
        <v/>
      </c>
    </row>
    <row r="372" spans="2:18">
      <c r="B372" s="116"/>
      <c r="C372" s="117"/>
      <c r="D372" s="118"/>
      <c r="E372" s="117"/>
      <c r="F372" s="117"/>
      <c r="G372" s="117"/>
      <c r="H372" s="117"/>
      <c r="I372" s="117"/>
      <c r="J372" s="117"/>
      <c r="K372" s="21" t="str">
        <f t="shared" si="40"/>
        <v/>
      </c>
      <c r="L372" s="110" t="str">
        <f t="shared" si="41"/>
        <v/>
      </c>
      <c r="M372" s="81" t="str">
        <f t="shared" si="42"/>
        <v/>
      </c>
      <c r="N372" s="107" t="str">
        <f t="shared" si="43"/>
        <v/>
      </c>
      <c r="O372" s="126" t="str">
        <f t="shared" si="44"/>
        <v/>
      </c>
      <c r="P372" s="130" t="str">
        <f t="shared" si="45"/>
        <v/>
      </c>
      <c r="Q372" s="112" t="str">
        <f t="shared" si="46"/>
        <v/>
      </c>
      <c r="R372" s="22" t="str">
        <f t="shared" si="47"/>
        <v/>
      </c>
    </row>
    <row r="373" spans="2:18">
      <c r="B373" s="116"/>
      <c r="C373" s="117"/>
      <c r="D373" s="118"/>
      <c r="E373" s="117"/>
      <c r="F373" s="117"/>
      <c r="G373" s="117"/>
      <c r="H373" s="117"/>
      <c r="I373" s="117"/>
      <c r="J373" s="117"/>
      <c r="K373" s="21" t="str">
        <f t="shared" si="40"/>
        <v/>
      </c>
      <c r="L373" s="110" t="str">
        <f t="shared" si="41"/>
        <v/>
      </c>
      <c r="M373" s="81" t="str">
        <f t="shared" si="42"/>
        <v/>
      </c>
      <c r="N373" s="107" t="str">
        <f t="shared" si="43"/>
        <v/>
      </c>
      <c r="O373" s="126" t="str">
        <f t="shared" si="44"/>
        <v/>
      </c>
      <c r="P373" s="130" t="str">
        <f t="shared" si="45"/>
        <v/>
      </c>
      <c r="Q373" s="112" t="str">
        <f t="shared" si="46"/>
        <v/>
      </c>
      <c r="R373" s="22" t="str">
        <f t="shared" si="47"/>
        <v/>
      </c>
    </row>
    <row r="374" spans="2:18">
      <c r="B374" s="116"/>
      <c r="C374" s="117"/>
      <c r="D374" s="118"/>
      <c r="E374" s="117"/>
      <c r="F374" s="117"/>
      <c r="G374" s="117"/>
      <c r="H374" s="117"/>
      <c r="I374" s="117"/>
      <c r="J374" s="117"/>
      <c r="K374" s="21" t="str">
        <f t="shared" si="40"/>
        <v/>
      </c>
      <c r="L374" s="110" t="str">
        <f t="shared" si="41"/>
        <v/>
      </c>
      <c r="M374" s="81" t="str">
        <f t="shared" si="42"/>
        <v/>
      </c>
      <c r="N374" s="107" t="str">
        <f t="shared" si="43"/>
        <v/>
      </c>
      <c r="O374" s="126" t="str">
        <f t="shared" si="44"/>
        <v/>
      </c>
      <c r="P374" s="130" t="str">
        <f t="shared" si="45"/>
        <v/>
      </c>
      <c r="Q374" s="112" t="str">
        <f t="shared" si="46"/>
        <v/>
      </c>
      <c r="R374" s="22" t="str">
        <f t="shared" si="47"/>
        <v/>
      </c>
    </row>
    <row r="375" spans="2:18">
      <c r="B375" s="116"/>
      <c r="C375" s="117"/>
      <c r="D375" s="118"/>
      <c r="E375" s="117"/>
      <c r="F375" s="117"/>
      <c r="G375" s="117"/>
      <c r="H375" s="117"/>
      <c r="I375" s="117"/>
      <c r="J375" s="117"/>
      <c r="K375" s="21" t="str">
        <f t="shared" si="40"/>
        <v/>
      </c>
      <c r="L375" s="110" t="str">
        <f t="shared" si="41"/>
        <v/>
      </c>
      <c r="M375" s="81" t="str">
        <f t="shared" si="42"/>
        <v/>
      </c>
      <c r="N375" s="107" t="str">
        <f t="shared" si="43"/>
        <v/>
      </c>
      <c r="O375" s="126" t="str">
        <f t="shared" si="44"/>
        <v/>
      </c>
      <c r="P375" s="130" t="str">
        <f t="shared" si="45"/>
        <v/>
      </c>
      <c r="Q375" s="112" t="str">
        <f t="shared" si="46"/>
        <v/>
      </c>
      <c r="R375" s="22" t="str">
        <f t="shared" si="47"/>
        <v/>
      </c>
    </row>
    <row r="376" spans="2:18">
      <c r="B376" s="116"/>
      <c r="C376" s="117"/>
      <c r="D376" s="118"/>
      <c r="E376" s="117"/>
      <c r="F376" s="117"/>
      <c r="G376" s="117"/>
      <c r="H376" s="117"/>
      <c r="I376" s="117"/>
      <c r="J376" s="117"/>
      <c r="K376" s="21" t="str">
        <f t="shared" si="40"/>
        <v/>
      </c>
      <c r="L376" s="110" t="str">
        <f t="shared" si="41"/>
        <v/>
      </c>
      <c r="M376" s="81" t="str">
        <f t="shared" si="42"/>
        <v/>
      </c>
      <c r="N376" s="107" t="str">
        <f t="shared" si="43"/>
        <v/>
      </c>
      <c r="O376" s="126" t="str">
        <f t="shared" si="44"/>
        <v/>
      </c>
      <c r="P376" s="130" t="str">
        <f t="shared" si="45"/>
        <v/>
      </c>
      <c r="Q376" s="112" t="str">
        <f t="shared" si="46"/>
        <v/>
      </c>
      <c r="R376" s="22" t="str">
        <f t="shared" si="47"/>
        <v/>
      </c>
    </row>
    <row r="377" spans="2:18">
      <c r="B377" s="116"/>
      <c r="C377" s="117"/>
      <c r="D377" s="118"/>
      <c r="E377" s="117"/>
      <c r="F377" s="117"/>
      <c r="G377" s="117"/>
      <c r="H377" s="117"/>
      <c r="I377" s="117"/>
      <c r="J377" s="117"/>
      <c r="K377" s="21" t="str">
        <f t="shared" si="40"/>
        <v/>
      </c>
      <c r="L377" s="110" t="str">
        <f t="shared" si="41"/>
        <v/>
      </c>
      <c r="M377" s="81" t="str">
        <f t="shared" si="42"/>
        <v/>
      </c>
      <c r="N377" s="107" t="str">
        <f t="shared" si="43"/>
        <v/>
      </c>
      <c r="O377" s="126" t="str">
        <f t="shared" si="44"/>
        <v/>
      </c>
      <c r="P377" s="130" t="str">
        <f t="shared" si="45"/>
        <v/>
      </c>
      <c r="Q377" s="112" t="str">
        <f t="shared" si="46"/>
        <v/>
      </c>
      <c r="R377" s="22" t="str">
        <f t="shared" si="47"/>
        <v/>
      </c>
    </row>
    <row r="378" spans="2:18">
      <c r="B378" s="116"/>
      <c r="C378" s="117"/>
      <c r="D378" s="118"/>
      <c r="E378" s="117"/>
      <c r="F378" s="117"/>
      <c r="G378" s="117"/>
      <c r="H378" s="117"/>
      <c r="I378" s="117"/>
      <c r="J378" s="117"/>
      <c r="K378" s="21" t="str">
        <f t="shared" si="40"/>
        <v/>
      </c>
      <c r="L378" s="110" t="str">
        <f t="shared" si="41"/>
        <v/>
      </c>
      <c r="M378" s="81" t="str">
        <f t="shared" si="42"/>
        <v/>
      </c>
      <c r="N378" s="107" t="str">
        <f t="shared" si="43"/>
        <v/>
      </c>
      <c r="O378" s="126" t="str">
        <f t="shared" si="44"/>
        <v/>
      </c>
      <c r="P378" s="130" t="str">
        <f t="shared" si="45"/>
        <v/>
      </c>
      <c r="Q378" s="112" t="str">
        <f t="shared" si="46"/>
        <v/>
      </c>
      <c r="R378" s="22" t="str">
        <f t="shared" si="47"/>
        <v/>
      </c>
    </row>
    <row r="379" spans="2:18">
      <c r="B379" s="116"/>
      <c r="C379" s="117"/>
      <c r="D379" s="118"/>
      <c r="E379" s="117"/>
      <c r="F379" s="117"/>
      <c r="G379" s="117"/>
      <c r="H379" s="117"/>
      <c r="I379" s="117"/>
      <c r="J379" s="117"/>
      <c r="K379" s="21" t="str">
        <f t="shared" si="40"/>
        <v/>
      </c>
      <c r="L379" s="110" t="str">
        <f t="shared" si="41"/>
        <v/>
      </c>
      <c r="M379" s="81" t="str">
        <f t="shared" si="42"/>
        <v/>
      </c>
      <c r="N379" s="107" t="str">
        <f t="shared" si="43"/>
        <v/>
      </c>
      <c r="O379" s="126" t="str">
        <f t="shared" si="44"/>
        <v/>
      </c>
      <c r="P379" s="130" t="str">
        <f t="shared" si="45"/>
        <v/>
      </c>
      <c r="Q379" s="112" t="str">
        <f t="shared" si="46"/>
        <v/>
      </c>
      <c r="R379" s="22" t="str">
        <f t="shared" si="47"/>
        <v/>
      </c>
    </row>
    <row r="380" spans="2:18">
      <c r="B380" s="116"/>
      <c r="C380" s="117"/>
      <c r="D380" s="118"/>
      <c r="E380" s="117"/>
      <c r="F380" s="117"/>
      <c r="G380" s="117"/>
      <c r="H380" s="117"/>
      <c r="I380" s="117"/>
      <c r="J380" s="117"/>
      <c r="K380" s="21" t="str">
        <f t="shared" si="40"/>
        <v/>
      </c>
      <c r="L380" s="110" t="str">
        <f t="shared" si="41"/>
        <v/>
      </c>
      <c r="M380" s="81" t="str">
        <f t="shared" si="42"/>
        <v/>
      </c>
      <c r="N380" s="107" t="str">
        <f t="shared" si="43"/>
        <v/>
      </c>
      <c r="O380" s="126" t="str">
        <f t="shared" si="44"/>
        <v/>
      </c>
      <c r="P380" s="130" t="str">
        <f t="shared" si="45"/>
        <v/>
      </c>
      <c r="Q380" s="112" t="str">
        <f t="shared" si="46"/>
        <v/>
      </c>
      <c r="R380" s="22" t="str">
        <f t="shared" si="47"/>
        <v/>
      </c>
    </row>
    <row r="381" spans="2:18">
      <c r="B381" s="116"/>
      <c r="C381" s="117"/>
      <c r="D381" s="118"/>
      <c r="E381" s="117"/>
      <c r="F381" s="117"/>
      <c r="G381" s="117"/>
      <c r="H381" s="117"/>
      <c r="I381" s="117"/>
      <c r="J381" s="117"/>
      <c r="K381" s="21" t="str">
        <f t="shared" si="40"/>
        <v/>
      </c>
      <c r="L381" s="110" t="str">
        <f t="shared" si="41"/>
        <v/>
      </c>
      <c r="M381" s="81" t="str">
        <f t="shared" si="42"/>
        <v/>
      </c>
      <c r="N381" s="107" t="str">
        <f t="shared" si="43"/>
        <v/>
      </c>
      <c r="O381" s="126" t="str">
        <f t="shared" si="44"/>
        <v/>
      </c>
      <c r="P381" s="130" t="str">
        <f t="shared" si="45"/>
        <v/>
      </c>
      <c r="Q381" s="112" t="str">
        <f t="shared" si="46"/>
        <v/>
      </c>
      <c r="R381" s="22" t="str">
        <f t="shared" si="47"/>
        <v/>
      </c>
    </row>
    <row r="382" spans="2:18">
      <c r="B382" s="116"/>
      <c r="C382" s="117"/>
      <c r="D382" s="118"/>
      <c r="E382" s="117"/>
      <c r="F382" s="117"/>
      <c r="G382" s="117"/>
      <c r="H382" s="117"/>
      <c r="I382" s="117"/>
      <c r="J382" s="117"/>
      <c r="K382" s="21" t="str">
        <f t="shared" si="40"/>
        <v/>
      </c>
      <c r="L382" s="110" t="str">
        <f t="shared" si="41"/>
        <v/>
      </c>
      <c r="M382" s="81" t="str">
        <f t="shared" si="42"/>
        <v/>
      </c>
      <c r="N382" s="107" t="str">
        <f t="shared" si="43"/>
        <v/>
      </c>
      <c r="O382" s="126" t="str">
        <f t="shared" si="44"/>
        <v/>
      </c>
      <c r="P382" s="130" t="str">
        <f t="shared" si="45"/>
        <v/>
      </c>
      <c r="Q382" s="112" t="str">
        <f t="shared" si="46"/>
        <v/>
      </c>
      <c r="R382" s="22" t="str">
        <f t="shared" si="47"/>
        <v/>
      </c>
    </row>
    <row r="383" spans="2:18">
      <c r="B383" s="116"/>
      <c r="C383" s="117"/>
      <c r="D383" s="118"/>
      <c r="E383" s="117"/>
      <c r="F383" s="117"/>
      <c r="G383" s="117"/>
      <c r="H383" s="117"/>
      <c r="I383" s="117"/>
      <c r="J383" s="117"/>
      <c r="K383" s="21" t="str">
        <f t="shared" si="40"/>
        <v/>
      </c>
      <c r="L383" s="110" t="str">
        <f t="shared" si="41"/>
        <v/>
      </c>
      <c r="M383" s="81" t="str">
        <f t="shared" si="42"/>
        <v/>
      </c>
      <c r="N383" s="107" t="str">
        <f t="shared" si="43"/>
        <v/>
      </c>
      <c r="O383" s="126" t="str">
        <f t="shared" si="44"/>
        <v/>
      </c>
      <c r="P383" s="130" t="str">
        <f t="shared" si="45"/>
        <v/>
      </c>
      <c r="Q383" s="112" t="str">
        <f t="shared" si="46"/>
        <v/>
      </c>
      <c r="R383" s="22" t="str">
        <f t="shared" si="47"/>
        <v/>
      </c>
    </row>
    <row r="384" spans="2:18">
      <c r="B384" s="116"/>
      <c r="C384" s="117"/>
      <c r="D384" s="118"/>
      <c r="E384" s="117"/>
      <c r="F384" s="117"/>
      <c r="G384" s="117"/>
      <c r="H384" s="117"/>
      <c r="I384" s="117"/>
      <c r="J384" s="117"/>
      <c r="K384" s="21" t="str">
        <f t="shared" si="40"/>
        <v/>
      </c>
      <c r="L384" s="110" t="str">
        <f t="shared" si="41"/>
        <v/>
      </c>
      <c r="M384" s="81" t="str">
        <f t="shared" si="42"/>
        <v/>
      </c>
      <c r="N384" s="107" t="str">
        <f t="shared" si="43"/>
        <v/>
      </c>
      <c r="O384" s="126" t="str">
        <f t="shared" si="44"/>
        <v/>
      </c>
      <c r="P384" s="130" t="str">
        <f t="shared" si="45"/>
        <v/>
      </c>
      <c r="Q384" s="112" t="str">
        <f t="shared" si="46"/>
        <v/>
      </c>
      <c r="R384" s="22" t="str">
        <f t="shared" si="47"/>
        <v/>
      </c>
    </row>
    <row r="385" spans="2:18">
      <c r="B385" s="116"/>
      <c r="C385" s="117"/>
      <c r="D385" s="118"/>
      <c r="E385" s="117"/>
      <c r="F385" s="117"/>
      <c r="G385" s="117"/>
      <c r="H385" s="117"/>
      <c r="I385" s="117"/>
      <c r="J385" s="117"/>
      <c r="K385" s="21" t="str">
        <f t="shared" si="40"/>
        <v/>
      </c>
      <c r="L385" s="110" t="str">
        <f t="shared" si="41"/>
        <v/>
      </c>
      <c r="M385" s="81" t="str">
        <f t="shared" si="42"/>
        <v/>
      </c>
      <c r="N385" s="107" t="str">
        <f t="shared" si="43"/>
        <v/>
      </c>
      <c r="O385" s="126" t="str">
        <f t="shared" si="44"/>
        <v/>
      </c>
      <c r="P385" s="130" t="str">
        <f t="shared" si="45"/>
        <v/>
      </c>
      <c r="Q385" s="112" t="str">
        <f t="shared" si="46"/>
        <v/>
      </c>
      <c r="R385" s="22" t="str">
        <f t="shared" si="47"/>
        <v/>
      </c>
    </row>
    <row r="386" spans="2:18">
      <c r="B386" s="116"/>
      <c r="C386" s="117"/>
      <c r="D386" s="118"/>
      <c r="E386" s="117"/>
      <c r="F386" s="117"/>
      <c r="G386" s="117"/>
      <c r="H386" s="117"/>
      <c r="I386" s="117"/>
      <c r="J386" s="117"/>
      <c r="K386" s="21" t="str">
        <f t="shared" si="40"/>
        <v/>
      </c>
      <c r="L386" s="110" t="str">
        <f t="shared" si="41"/>
        <v/>
      </c>
      <c r="M386" s="81" t="str">
        <f t="shared" si="42"/>
        <v/>
      </c>
      <c r="N386" s="107" t="str">
        <f t="shared" si="43"/>
        <v/>
      </c>
      <c r="O386" s="126" t="str">
        <f t="shared" si="44"/>
        <v/>
      </c>
      <c r="P386" s="130" t="str">
        <f t="shared" si="45"/>
        <v/>
      </c>
      <c r="Q386" s="112" t="str">
        <f t="shared" si="46"/>
        <v/>
      </c>
      <c r="R386" s="22" t="str">
        <f t="shared" si="47"/>
        <v/>
      </c>
    </row>
    <row r="387" spans="2:18">
      <c r="B387" s="116"/>
      <c r="C387" s="117"/>
      <c r="D387" s="118"/>
      <c r="E387" s="117"/>
      <c r="F387" s="117"/>
      <c r="G387" s="117"/>
      <c r="H387" s="117"/>
      <c r="I387" s="117"/>
      <c r="J387" s="117"/>
      <c r="K387" s="21" t="str">
        <f t="shared" si="40"/>
        <v/>
      </c>
      <c r="L387" s="110" t="str">
        <f t="shared" si="41"/>
        <v/>
      </c>
      <c r="M387" s="81" t="str">
        <f t="shared" si="42"/>
        <v/>
      </c>
      <c r="N387" s="107" t="str">
        <f t="shared" si="43"/>
        <v/>
      </c>
      <c r="O387" s="126" t="str">
        <f t="shared" si="44"/>
        <v/>
      </c>
      <c r="P387" s="130" t="str">
        <f t="shared" si="45"/>
        <v/>
      </c>
      <c r="Q387" s="112" t="str">
        <f t="shared" si="46"/>
        <v/>
      </c>
      <c r="R387" s="22" t="str">
        <f t="shared" si="47"/>
        <v/>
      </c>
    </row>
    <row r="388" spans="2:18">
      <c r="B388" s="116"/>
      <c r="C388" s="117"/>
      <c r="D388" s="118"/>
      <c r="E388" s="117"/>
      <c r="F388" s="117"/>
      <c r="G388" s="117"/>
      <c r="H388" s="117"/>
      <c r="I388" s="117"/>
      <c r="J388" s="117"/>
      <c r="K388" s="21" t="str">
        <f t="shared" ref="K388:K451" si="48">IF($Q388="OK",IF($E388="Palette bois","2 - Autre (Regroupement / Transport)","1 - Vente"),"")</f>
        <v/>
      </c>
      <c r="L388" s="110" t="str">
        <f t="shared" ref="L388:L451" si="49">IF($Q388&lt;&gt;"OK","",IF($E388="IBC / GRV","Sans objet",INDEX(Ref_Poids,MATCH($R388,Ref_Codes,0))))</f>
        <v/>
      </c>
      <c r="M388" s="81" t="str">
        <f t="shared" ref="M388:M451" si="50">IF(OR($Q388&lt;&gt;"OK",$E388="IBC / GRV"),"",$J388*$L388)</f>
        <v/>
      </c>
      <c r="N388" s="107" t="str">
        <f t="shared" ref="N388:N451" si="51">IF($Q388="OK",INDEX(Ref_Tarif,MATCH($R388,Ref_Codes,0)),"")</f>
        <v/>
      </c>
      <c r="O388" s="126" t="str">
        <f t="shared" ref="O388:O451" si="52">IF($Q388="OK",$J388*$N388,"")</f>
        <v/>
      </c>
      <c r="P388" s="130" t="str">
        <f t="shared" ref="P388:P451" si="53">IF($Q388="OK",$R388,"")</f>
        <v/>
      </c>
      <c r="Q388" s="112" t="str">
        <f t="shared" ref="Q388:Q451" si="54">IF(COUNTA($E388:$J388)=0,"",IF(ISNA(MATCH($E388,L_Famille,0)),"Famille d'emballage à sélectionner dans la liste",IF(AND($E388="Palette bois",$F388=INDEX(L_PAL_Format,6)),"Palette &gt; 3 m² : à déclarer au poids réel dans l'onglet Matrice EPRO Essentielle",IF(OR($F388="",$G388="",$I388="",$J388="",AND($E388="Palette bois",$H388="")),"Ligne incomplète : renseigner tous les champs obligatoires (*)",IF(OR(ISNA(MATCH($F388,CHOOSE(MATCH($E388,L_Famille,0),L_IBC_Format,L_BB_Format,L_PAL_Format),0)),ISNA(MATCH($G388,CHOOSE(MATCH($E388,L_Famille,0),L_IBC_Carac,L_BB_Carac,L_PAL_Carac),0)),ISNA(MATCH($I388,L_Usage3,0)),AND($E388="Palette bois",ISNA(MATCH($H388,L_PAL_Dosseret,0)))),"Valeur incohérente avec la famille : re-sélectionner dans les listes",IF(NOT(ISNUMBER($J388)),"Nombre d'unités : saisir un nombre entier ≥ 1",IF(OR($J388&lt;1,$J388&lt;&gt;INT($J388)),"Nombre d'unités : saisir un nombre entier ≥ 1",IF(ISNA(MATCH($R388,Ref_Codes,0)),"Combinaison non prévue au barème Twiice 2027","OK"))))))))</f>
        <v/>
      </c>
      <c r="R388" s="22" t="str">
        <f t="shared" ref="R388:R451" si="55">IF(OR($E388="",$F388="",$G388="",$I388=""),"",IFERROR(IF($E388="IBC / GRV","1"&amp;LEFT($F388,2)&amp;LEFT($I388,1)&amp;LEFT($G388,1)&amp;"00",IF($E388="Big Bag","1"&amp;(89+2*MATCH($F388,L_BB_Format,0)+IF($G388=INDEX(L_BB_Carac,2),1,0))&amp;LEFT($I388,1)&amp;"000",IF($E388="Palette bois","2"&amp;(10+MATCH($F388,L_PAL_Format,0))&amp;LEFT($I388,1)&amp;LEFT($G388,1)&amp;IF($H388=INDEX(L_PAL_Dosseret,2),"11","00"),""))),""))</f>
        <v/>
      </c>
    </row>
    <row r="389" spans="2:18">
      <c r="B389" s="116"/>
      <c r="C389" s="117"/>
      <c r="D389" s="118"/>
      <c r="E389" s="117"/>
      <c r="F389" s="117"/>
      <c r="G389" s="117"/>
      <c r="H389" s="117"/>
      <c r="I389" s="117"/>
      <c r="J389" s="117"/>
      <c r="K389" s="21" t="str">
        <f t="shared" si="48"/>
        <v/>
      </c>
      <c r="L389" s="110" t="str">
        <f t="shared" si="49"/>
        <v/>
      </c>
      <c r="M389" s="81" t="str">
        <f t="shared" si="50"/>
        <v/>
      </c>
      <c r="N389" s="107" t="str">
        <f t="shared" si="51"/>
        <v/>
      </c>
      <c r="O389" s="126" t="str">
        <f t="shared" si="52"/>
        <v/>
      </c>
      <c r="P389" s="130" t="str">
        <f t="shared" si="53"/>
        <v/>
      </c>
      <c r="Q389" s="112" t="str">
        <f t="shared" si="54"/>
        <v/>
      </c>
      <c r="R389" s="22" t="str">
        <f t="shared" si="55"/>
        <v/>
      </c>
    </row>
    <row r="390" spans="2:18">
      <c r="B390" s="116"/>
      <c r="C390" s="117"/>
      <c r="D390" s="118"/>
      <c r="E390" s="117"/>
      <c r="F390" s="117"/>
      <c r="G390" s="117"/>
      <c r="H390" s="117"/>
      <c r="I390" s="117"/>
      <c r="J390" s="117"/>
      <c r="K390" s="21" t="str">
        <f t="shared" si="48"/>
        <v/>
      </c>
      <c r="L390" s="110" t="str">
        <f t="shared" si="49"/>
        <v/>
      </c>
      <c r="M390" s="81" t="str">
        <f t="shared" si="50"/>
        <v/>
      </c>
      <c r="N390" s="107" t="str">
        <f t="shared" si="51"/>
        <v/>
      </c>
      <c r="O390" s="126" t="str">
        <f t="shared" si="52"/>
        <v/>
      </c>
      <c r="P390" s="130" t="str">
        <f t="shared" si="53"/>
        <v/>
      </c>
      <c r="Q390" s="112" t="str">
        <f t="shared" si="54"/>
        <v/>
      </c>
      <c r="R390" s="22" t="str">
        <f t="shared" si="55"/>
        <v/>
      </c>
    </row>
    <row r="391" spans="2:18">
      <c r="B391" s="116"/>
      <c r="C391" s="117"/>
      <c r="D391" s="118"/>
      <c r="E391" s="117"/>
      <c r="F391" s="117"/>
      <c r="G391" s="117"/>
      <c r="H391" s="117"/>
      <c r="I391" s="117"/>
      <c r="J391" s="117"/>
      <c r="K391" s="21" t="str">
        <f t="shared" si="48"/>
        <v/>
      </c>
      <c r="L391" s="110" t="str">
        <f t="shared" si="49"/>
        <v/>
      </c>
      <c r="M391" s="81" t="str">
        <f t="shared" si="50"/>
        <v/>
      </c>
      <c r="N391" s="107" t="str">
        <f t="shared" si="51"/>
        <v/>
      </c>
      <c r="O391" s="126" t="str">
        <f t="shared" si="52"/>
        <v/>
      </c>
      <c r="P391" s="130" t="str">
        <f t="shared" si="53"/>
        <v/>
      </c>
      <c r="Q391" s="112" t="str">
        <f t="shared" si="54"/>
        <v/>
      </c>
      <c r="R391" s="22" t="str">
        <f t="shared" si="55"/>
        <v/>
      </c>
    </row>
    <row r="392" spans="2:18">
      <c r="B392" s="116"/>
      <c r="C392" s="117"/>
      <c r="D392" s="118"/>
      <c r="E392" s="117"/>
      <c r="F392" s="117"/>
      <c r="G392" s="117"/>
      <c r="H392" s="117"/>
      <c r="I392" s="117"/>
      <c r="J392" s="117"/>
      <c r="K392" s="21" t="str">
        <f t="shared" si="48"/>
        <v/>
      </c>
      <c r="L392" s="110" t="str">
        <f t="shared" si="49"/>
        <v/>
      </c>
      <c r="M392" s="81" t="str">
        <f t="shared" si="50"/>
        <v/>
      </c>
      <c r="N392" s="107" t="str">
        <f t="shared" si="51"/>
        <v/>
      </c>
      <c r="O392" s="126" t="str">
        <f t="shared" si="52"/>
        <v/>
      </c>
      <c r="P392" s="130" t="str">
        <f t="shared" si="53"/>
        <v/>
      </c>
      <c r="Q392" s="112" t="str">
        <f t="shared" si="54"/>
        <v/>
      </c>
      <c r="R392" s="22" t="str">
        <f t="shared" si="55"/>
        <v/>
      </c>
    </row>
    <row r="393" spans="2:18">
      <c r="B393" s="116"/>
      <c r="C393" s="117"/>
      <c r="D393" s="118"/>
      <c r="E393" s="117"/>
      <c r="F393" s="117"/>
      <c r="G393" s="117"/>
      <c r="H393" s="117"/>
      <c r="I393" s="117"/>
      <c r="J393" s="117"/>
      <c r="K393" s="21" t="str">
        <f t="shared" si="48"/>
        <v/>
      </c>
      <c r="L393" s="110" t="str">
        <f t="shared" si="49"/>
        <v/>
      </c>
      <c r="M393" s="81" t="str">
        <f t="shared" si="50"/>
        <v/>
      </c>
      <c r="N393" s="107" t="str">
        <f t="shared" si="51"/>
        <v/>
      </c>
      <c r="O393" s="126" t="str">
        <f t="shared" si="52"/>
        <v/>
      </c>
      <c r="P393" s="130" t="str">
        <f t="shared" si="53"/>
        <v/>
      </c>
      <c r="Q393" s="112" t="str">
        <f t="shared" si="54"/>
        <v/>
      </c>
      <c r="R393" s="22" t="str">
        <f t="shared" si="55"/>
        <v/>
      </c>
    </row>
    <row r="394" spans="2:18">
      <c r="B394" s="116"/>
      <c r="C394" s="117"/>
      <c r="D394" s="118"/>
      <c r="E394" s="117"/>
      <c r="F394" s="117"/>
      <c r="G394" s="117"/>
      <c r="H394" s="117"/>
      <c r="I394" s="117"/>
      <c r="J394" s="117"/>
      <c r="K394" s="21" t="str">
        <f t="shared" si="48"/>
        <v/>
      </c>
      <c r="L394" s="110" t="str">
        <f t="shared" si="49"/>
        <v/>
      </c>
      <c r="M394" s="81" t="str">
        <f t="shared" si="50"/>
        <v/>
      </c>
      <c r="N394" s="107" t="str">
        <f t="shared" si="51"/>
        <v/>
      </c>
      <c r="O394" s="126" t="str">
        <f t="shared" si="52"/>
        <v/>
      </c>
      <c r="P394" s="130" t="str">
        <f t="shared" si="53"/>
        <v/>
      </c>
      <c r="Q394" s="112" t="str">
        <f t="shared" si="54"/>
        <v/>
      </c>
      <c r="R394" s="22" t="str">
        <f t="shared" si="55"/>
        <v/>
      </c>
    </row>
    <row r="395" spans="2:18">
      <c r="B395" s="116"/>
      <c r="C395" s="117"/>
      <c r="D395" s="118"/>
      <c r="E395" s="117"/>
      <c r="F395" s="117"/>
      <c r="G395" s="117"/>
      <c r="H395" s="117"/>
      <c r="I395" s="117"/>
      <c r="J395" s="117"/>
      <c r="K395" s="21" t="str">
        <f t="shared" si="48"/>
        <v/>
      </c>
      <c r="L395" s="110" t="str">
        <f t="shared" si="49"/>
        <v/>
      </c>
      <c r="M395" s="81" t="str">
        <f t="shared" si="50"/>
        <v/>
      </c>
      <c r="N395" s="107" t="str">
        <f t="shared" si="51"/>
        <v/>
      </c>
      <c r="O395" s="126" t="str">
        <f t="shared" si="52"/>
        <v/>
      </c>
      <c r="P395" s="130" t="str">
        <f t="shared" si="53"/>
        <v/>
      </c>
      <c r="Q395" s="112" t="str">
        <f t="shared" si="54"/>
        <v/>
      </c>
      <c r="R395" s="22" t="str">
        <f t="shared" si="55"/>
        <v/>
      </c>
    </row>
    <row r="396" spans="2:18">
      <c r="B396" s="116"/>
      <c r="C396" s="117"/>
      <c r="D396" s="118"/>
      <c r="E396" s="117"/>
      <c r="F396" s="117"/>
      <c r="G396" s="117"/>
      <c r="H396" s="117"/>
      <c r="I396" s="117"/>
      <c r="J396" s="117"/>
      <c r="K396" s="21" t="str">
        <f t="shared" si="48"/>
        <v/>
      </c>
      <c r="L396" s="110" t="str">
        <f t="shared" si="49"/>
        <v/>
      </c>
      <c r="M396" s="81" t="str">
        <f t="shared" si="50"/>
        <v/>
      </c>
      <c r="N396" s="107" t="str">
        <f t="shared" si="51"/>
        <v/>
      </c>
      <c r="O396" s="126" t="str">
        <f t="shared" si="52"/>
        <v/>
      </c>
      <c r="P396" s="130" t="str">
        <f t="shared" si="53"/>
        <v/>
      </c>
      <c r="Q396" s="112" t="str">
        <f t="shared" si="54"/>
        <v/>
      </c>
      <c r="R396" s="22" t="str">
        <f t="shared" si="55"/>
        <v/>
      </c>
    </row>
    <row r="397" spans="2:18">
      <c r="B397" s="116"/>
      <c r="C397" s="117"/>
      <c r="D397" s="118"/>
      <c r="E397" s="117"/>
      <c r="F397" s="117"/>
      <c r="G397" s="117"/>
      <c r="H397" s="117"/>
      <c r="I397" s="117"/>
      <c r="J397" s="117"/>
      <c r="K397" s="21" t="str">
        <f t="shared" si="48"/>
        <v/>
      </c>
      <c r="L397" s="110" t="str">
        <f t="shared" si="49"/>
        <v/>
      </c>
      <c r="M397" s="81" t="str">
        <f t="shared" si="50"/>
        <v/>
      </c>
      <c r="N397" s="107" t="str">
        <f t="shared" si="51"/>
        <v/>
      </c>
      <c r="O397" s="126" t="str">
        <f t="shared" si="52"/>
        <v/>
      </c>
      <c r="P397" s="130" t="str">
        <f t="shared" si="53"/>
        <v/>
      </c>
      <c r="Q397" s="112" t="str">
        <f t="shared" si="54"/>
        <v/>
      </c>
      <c r="R397" s="22" t="str">
        <f t="shared" si="55"/>
        <v/>
      </c>
    </row>
    <row r="398" spans="2:18">
      <c r="B398" s="116"/>
      <c r="C398" s="117"/>
      <c r="D398" s="118"/>
      <c r="E398" s="117"/>
      <c r="F398" s="117"/>
      <c r="G398" s="117"/>
      <c r="H398" s="117"/>
      <c r="I398" s="117"/>
      <c r="J398" s="117"/>
      <c r="K398" s="21" t="str">
        <f t="shared" si="48"/>
        <v/>
      </c>
      <c r="L398" s="110" t="str">
        <f t="shared" si="49"/>
        <v/>
      </c>
      <c r="M398" s="81" t="str">
        <f t="shared" si="50"/>
        <v/>
      </c>
      <c r="N398" s="107" t="str">
        <f t="shared" si="51"/>
        <v/>
      </c>
      <c r="O398" s="126" t="str">
        <f t="shared" si="52"/>
        <v/>
      </c>
      <c r="P398" s="130" t="str">
        <f t="shared" si="53"/>
        <v/>
      </c>
      <c r="Q398" s="112" t="str">
        <f t="shared" si="54"/>
        <v/>
      </c>
      <c r="R398" s="22" t="str">
        <f t="shared" si="55"/>
        <v/>
      </c>
    </row>
    <row r="399" spans="2:18">
      <c r="B399" s="116"/>
      <c r="C399" s="117"/>
      <c r="D399" s="118"/>
      <c r="E399" s="117"/>
      <c r="F399" s="117"/>
      <c r="G399" s="117"/>
      <c r="H399" s="117"/>
      <c r="I399" s="117"/>
      <c r="J399" s="117"/>
      <c r="K399" s="21" t="str">
        <f t="shared" si="48"/>
        <v/>
      </c>
      <c r="L399" s="110" t="str">
        <f t="shared" si="49"/>
        <v/>
      </c>
      <c r="M399" s="81" t="str">
        <f t="shared" si="50"/>
        <v/>
      </c>
      <c r="N399" s="107" t="str">
        <f t="shared" si="51"/>
        <v/>
      </c>
      <c r="O399" s="126" t="str">
        <f t="shared" si="52"/>
        <v/>
      </c>
      <c r="P399" s="130" t="str">
        <f t="shared" si="53"/>
        <v/>
      </c>
      <c r="Q399" s="112" t="str">
        <f t="shared" si="54"/>
        <v/>
      </c>
      <c r="R399" s="22" t="str">
        <f t="shared" si="55"/>
        <v/>
      </c>
    </row>
    <row r="400" spans="2:18">
      <c r="B400" s="116"/>
      <c r="C400" s="117"/>
      <c r="D400" s="118"/>
      <c r="E400" s="117"/>
      <c r="F400" s="117"/>
      <c r="G400" s="117"/>
      <c r="H400" s="117"/>
      <c r="I400" s="117"/>
      <c r="J400" s="117"/>
      <c r="K400" s="21" t="str">
        <f t="shared" si="48"/>
        <v/>
      </c>
      <c r="L400" s="110" t="str">
        <f t="shared" si="49"/>
        <v/>
      </c>
      <c r="M400" s="81" t="str">
        <f t="shared" si="50"/>
        <v/>
      </c>
      <c r="N400" s="107" t="str">
        <f t="shared" si="51"/>
        <v/>
      </c>
      <c r="O400" s="126" t="str">
        <f t="shared" si="52"/>
        <v/>
      </c>
      <c r="P400" s="130" t="str">
        <f t="shared" si="53"/>
        <v/>
      </c>
      <c r="Q400" s="112" t="str">
        <f t="shared" si="54"/>
        <v/>
      </c>
      <c r="R400" s="22" t="str">
        <f t="shared" si="55"/>
        <v/>
      </c>
    </row>
    <row r="401" spans="2:18">
      <c r="B401" s="116"/>
      <c r="C401" s="117"/>
      <c r="D401" s="118"/>
      <c r="E401" s="117"/>
      <c r="F401" s="117"/>
      <c r="G401" s="117"/>
      <c r="H401" s="117"/>
      <c r="I401" s="117"/>
      <c r="J401" s="117"/>
      <c r="K401" s="21" t="str">
        <f t="shared" si="48"/>
        <v/>
      </c>
      <c r="L401" s="110" t="str">
        <f t="shared" si="49"/>
        <v/>
      </c>
      <c r="M401" s="81" t="str">
        <f t="shared" si="50"/>
        <v/>
      </c>
      <c r="N401" s="107" t="str">
        <f t="shared" si="51"/>
        <v/>
      </c>
      <c r="O401" s="126" t="str">
        <f t="shared" si="52"/>
        <v/>
      </c>
      <c r="P401" s="130" t="str">
        <f t="shared" si="53"/>
        <v/>
      </c>
      <c r="Q401" s="112" t="str">
        <f t="shared" si="54"/>
        <v/>
      </c>
      <c r="R401" s="22" t="str">
        <f t="shared" si="55"/>
        <v/>
      </c>
    </row>
    <row r="402" spans="2:18">
      <c r="B402" s="116"/>
      <c r="C402" s="117"/>
      <c r="D402" s="118"/>
      <c r="E402" s="117"/>
      <c r="F402" s="117"/>
      <c r="G402" s="117"/>
      <c r="H402" s="117"/>
      <c r="I402" s="117"/>
      <c r="J402" s="117"/>
      <c r="K402" s="21" t="str">
        <f t="shared" si="48"/>
        <v/>
      </c>
      <c r="L402" s="110" t="str">
        <f t="shared" si="49"/>
        <v/>
      </c>
      <c r="M402" s="81" t="str">
        <f t="shared" si="50"/>
        <v/>
      </c>
      <c r="N402" s="107" t="str">
        <f t="shared" si="51"/>
        <v/>
      </c>
      <c r="O402" s="126" t="str">
        <f t="shared" si="52"/>
        <v/>
      </c>
      <c r="P402" s="130" t="str">
        <f t="shared" si="53"/>
        <v/>
      </c>
      <c r="Q402" s="112" t="str">
        <f t="shared" si="54"/>
        <v/>
      </c>
      <c r="R402" s="22" t="str">
        <f t="shared" si="55"/>
        <v/>
      </c>
    </row>
    <row r="403" spans="2:18">
      <c r="B403" s="116"/>
      <c r="C403" s="117"/>
      <c r="D403" s="118"/>
      <c r="E403" s="117"/>
      <c r="F403" s="117"/>
      <c r="G403" s="117"/>
      <c r="H403" s="117"/>
      <c r="I403" s="117"/>
      <c r="J403" s="117"/>
      <c r="K403" s="21" t="str">
        <f t="shared" si="48"/>
        <v/>
      </c>
      <c r="L403" s="110" t="str">
        <f t="shared" si="49"/>
        <v/>
      </c>
      <c r="M403" s="81" t="str">
        <f t="shared" si="50"/>
        <v/>
      </c>
      <c r="N403" s="107" t="str">
        <f t="shared" si="51"/>
        <v/>
      </c>
      <c r="O403" s="126" t="str">
        <f t="shared" si="52"/>
        <v/>
      </c>
      <c r="P403" s="130" t="str">
        <f t="shared" si="53"/>
        <v/>
      </c>
      <c r="Q403" s="112" t="str">
        <f t="shared" si="54"/>
        <v/>
      </c>
      <c r="R403" s="22" t="str">
        <f t="shared" si="55"/>
        <v/>
      </c>
    </row>
    <row r="404" spans="2:18">
      <c r="B404" s="116"/>
      <c r="C404" s="117"/>
      <c r="D404" s="118"/>
      <c r="E404" s="117"/>
      <c r="F404" s="117"/>
      <c r="G404" s="117"/>
      <c r="H404" s="117"/>
      <c r="I404" s="117"/>
      <c r="J404" s="117"/>
      <c r="K404" s="21" t="str">
        <f t="shared" si="48"/>
        <v/>
      </c>
      <c r="L404" s="110" t="str">
        <f t="shared" si="49"/>
        <v/>
      </c>
      <c r="M404" s="81" t="str">
        <f t="shared" si="50"/>
        <v/>
      </c>
      <c r="N404" s="107" t="str">
        <f t="shared" si="51"/>
        <v/>
      </c>
      <c r="O404" s="126" t="str">
        <f t="shared" si="52"/>
        <v/>
      </c>
      <c r="P404" s="130" t="str">
        <f t="shared" si="53"/>
        <v/>
      </c>
      <c r="Q404" s="112" t="str">
        <f t="shared" si="54"/>
        <v/>
      </c>
      <c r="R404" s="22" t="str">
        <f t="shared" si="55"/>
        <v/>
      </c>
    </row>
    <row r="405" spans="2:18">
      <c r="B405" s="116"/>
      <c r="C405" s="117"/>
      <c r="D405" s="118"/>
      <c r="E405" s="117"/>
      <c r="F405" s="117"/>
      <c r="G405" s="117"/>
      <c r="H405" s="117"/>
      <c r="I405" s="117"/>
      <c r="J405" s="117"/>
      <c r="K405" s="21" t="str">
        <f t="shared" si="48"/>
        <v/>
      </c>
      <c r="L405" s="110" t="str">
        <f t="shared" si="49"/>
        <v/>
      </c>
      <c r="M405" s="81" t="str">
        <f t="shared" si="50"/>
        <v/>
      </c>
      <c r="N405" s="107" t="str">
        <f t="shared" si="51"/>
        <v/>
      </c>
      <c r="O405" s="126" t="str">
        <f t="shared" si="52"/>
        <v/>
      </c>
      <c r="P405" s="130" t="str">
        <f t="shared" si="53"/>
        <v/>
      </c>
      <c r="Q405" s="112" t="str">
        <f t="shared" si="54"/>
        <v/>
      </c>
      <c r="R405" s="22" t="str">
        <f t="shared" si="55"/>
        <v/>
      </c>
    </row>
    <row r="406" spans="2:18">
      <c r="B406" s="116"/>
      <c r="C406" s="117"/>
      <c r="D406" s="118"/>
      <c r="E406" s="117"/>
      <c r="F406" s="117"/>
      <c r="G406" s="117"/>
      <c r="H406" s="117"/>
      <c r="I406" s="117"/>
      <c r="J406" s="117"/>
      <c r="K406" s="21" t="str">
        <f t="shared" si="48"/>
        <v/>
      </c>
      <c r="L406" s="110" t="str">
        <f t="shared" si="49"/>
        <v/>
      </c>
      <c r="M406" s="81" t="str">
        <f t="shared" si="50"/>
        <v/>
      </c>
      <c r="N406" s="107" t="str">
        <f t="shared" si="51"/>
        <v/>
      </c>
      <c r="O406" s="126" t="str">
        <f t="shared" si="52"/>
        <v/>
      </c>
      <c r="P406" s="130" t="str">
        <f t="shared" si="53"/>
        <v/>
      </c>
      <c r="Q406" s="112" t="str">
        <f t="shared" si="54"/>
        <v/>
      </c>
      <c r="R406" s="22" t="str">
        <f t="shared" si="55"/>
        <v/>
      </c>
    </row>
    <row r="407" spans="2:18">
      <c r="B407" s="116"/>
      <c r="C407" s="117"/>
      <c r="D407" s="118"/>
      <c r="E407" s="117"/>
      <c r="F407" s="117"/>
      <c r="G407" s="117"/>
      <c r="H407" s="117"/>
      <c r="I407" s="117"/>
      <c r="J407" s="117"/>
      <c r="K407" s="21" t="str">
        <f t="shared" si="48"/>
        <v/>
      </c>
      <c r="L407" s="110" t="str">
        <f t="shared" si="49"/>
        <v/>
      </c>
      <c r="M407" s="81" t="str">
        <f t="shared" si="50"/>
        <v/>
      </c>
      <c r="N407" s="107" t="str">
        <f t="shared" si="51"/>
        <v/>
      </c>
      <c r="O407" s="126" t="str">
        <f t="shared" si="52"/>
        <v/>
      </c>
      <c r="P407" s="130" t="str">
        <f t="shared" si="53"/>
        <v/>
      </c>
      <c r="Q407" s="112" t="str">
        <f t="shared" si="54"/>
        <v/>
      </c>
      <c r="R407" s="22" t="str">
        <f t="shared" si="55"/>
        <v/>
      </c>
    </row>
    <row r="408" spans="2:18">
      <c r="B408" s="116"/>
      <c r="C408" s="117"/>
      <c r="D408" s="118"/>
      <c r="E408" s="117"/>
      <c r="F408" s="117"/>
      <c r="G408" s="117"/>
      <c r="H408" s="117"/>
      <c r="I408" s="117"/>
      <c r="J408" s="117"/>
      <c r="K408" s="21" t="str">
        <f t="shared" si="48"/>
        <v/>
      </c>
      <c r="L408" s="110" t="str">
        <f t="shared" si="49"/>
        <v/>
      </c>
      <c r="M408" s="81" t="str">
        <f t="shared" si="50"/>
        <v/>
      </c>
      <c r="N408" s="107" t="str">
        <f t="shared" si="51"/>
        <v/>
      </c>
      <c r="O408" s="126" t="str">
        <f t="shared" si="52"/>
        <v/>
      </c>
      <c r="P408" s="130" t="str">
        <f t="shared" si="53"/>
        <v/>
      </c>
      <c r="Q408" s="112" t="str">
        <f t="shared" si="54"/>
        <v/>
      </c>
      <c r="R408" s="22" t="str">
        <f t="shared" si="55"/>
        <v/>
      </c>
    </row>
    <row r="409" spans="2:18">
      <c r="B409" s="116"/>
      <c r="C409" s="117"/>
      <c r="D409" s="118"/>
      <c r="E409" s="117"/>
      <c r="F409" s="117"/>
      <c r="G409" s="117"/>
      <c r="H409" s="117"/>
      <c r="I409" s="117"/>
      <c r="J409" s="117"/>
      <c r="K409" s="21" t="str">
        <f t="shared" si="48"/>
        <v/>
      </c>
      <c r="L409" s="110" t="str">
        <f t="shared" si="49"/>
        <v/>
      </c>
      <c r="M409" s="81" t="str">
        <f t="shared" si="50"/>
        <v/>
      </c>
      <c r="N409" s="107" t="str">
        <f t="shared" si="51"/>
        <v/>
      </c>
      <c r="O409" s="126" t="str">
        <f t="shared" si="52"/>
        <v/>
      </c>
      <c r="P409" s="130" t="str">
        <f t="shared" si="53"/>
        <v/>
      </c>
      <c r="Q409" s="112" t="str">
        <f t="shared" si="54"/>
        <v/>
      </c>
      <c r="R409" s="22" t="str">
        <f t="shared" si="55"/>
        <v/>
      </c>
    </row>
    <row r="410" spans="2:18">
      <c r="B410" s="116"/>
      <c r="C410" s="117"/>
      <c r="D410" s="118"/>
      <c r="E410" s="117"/>
      <c r="F410" s="117"/>
      <c r="G410" s="117"/>
      <c r="H410" s="117"/>
      <c r="I410" s="117"/>
      <c r="J410" s="117"/>
      <c r="K410" s="21" t="str">
        <f t="shared" si="48"/>
        <v/>
      </c>
      <c r="L410" s="110" t="str">
        <f t="shared" si="49"/>
        <v/>
      </c>
      <c r="M410" s="81" t="str">
        <f t="shared" si="50"/>
        <v/>
      </c>
      <c r="N410" s="107" t="str">
        <f t="shared" si="51"/>
        <v/>
      </c>
      <c r="O410" s="126" t="str">
        <f t="shared" si="52"/>
        <v/>
      </c>
      <c r="P410" s="130" t="str">
        <f t="shared" si="53"/>
        <v/>
      </c>
      <c r="Q410" s="112" t="str">
        <f t="shared" si="54"/>
        <v/>
      </c>
      <c r="R410" s="22" t="str">
        <f t="shared" si="55"/>
        <v/>
      </c>
    </row>
    <row r="411" spans="2:18">
      <c r="B411" s="116"/>
      <c r="C411" s="117"/>
      <c r="D411" s="118"/>
      <c r="E411" s="117"/>
      <c r="F411" s="117"/>
      <c r="G411" s="117"/>
      <c r="H411" s="117"/>
      <c r="I411" s="117"/>
      <c r="J411" s="117"/>
      <c r="K411" s="21" t="str">
        <f t="shared" si="48"/>
        <v/>
      </c>
      <c r="L411" s="110" t="str">
        <f t="shared" si="49"/>
        <v/>
      </c>
      <c r="M411" s="81" t="str">
        <f t="shared" si="50"/>
        <v/>
      </c>
      <c r="N411" s="107" t="str">
        <f t="shared" si="51"/>
        <v/>
      </c>
      <c r="O411" s="126" t="str">
        <f t="shared" si="52"/>
        <v/>
      </c>
      <c r="P411" s="130" t="str">
        <f t="shared" si="53"/>
        <v/>
      </c>
      <c r="Q411" s="112" t="str">
        <f t="shared" si="54"/>
        <v/>
      </c>
      <c r="R411" s="22" t="str">
        <f t="shared" si="55"/>
        <v/>
      </c>
    </row>
    <row r="412" spans="2:18">
      <c r="B412" s="116"/>
      <c r="C412" s="117"/>
      <c r="D412" s="118"/>
      <c r="E412" s="117"/>
      <c r="F412" s="117"/>
      <c r="G412" s="117"/>
      <c r="H412" s="117"/>
      <c r="I412" s="117"/>
      <c r="J412" s="117"/>
      <c r="K412" s="21" t="str">
        <f t="shared" si="48"/>
        <v/>
      </c>
      <c r="L412" s="110" t="str">
        <f t="shared" si="49"/>
        <v/>
      </c>
      <c r="M412" s="81" t="str">
        <f t="shared" si="50"/>
        <v/>
      </c>
      <c r="N412" s="107" t="str">
        <f t="shared" si="51"/>
        <v/>
      </c>
      <c r="O412" s="126" t="str">
        <f t="shared" si="52"/>
        <v/>
      </c>
      <c r="P412" s="130" t="str">
        <f t="shared" si="53"/>
        <v/>
      </c>
      <c r="Q412" s="112" t="str">
        <f t="shared" si="54"/>
        <v/>
      </c>
      <c r="R412" s="22" t="str">
        <f t="shared" si="55"/>
        <v/>
      </c>
    </row>
    <row r="413" spans="2:18">
      <c r="B413" s="116"/>
      <c r="C413" s="117"/>
      <c r="D413" s="118"/>
      <c r="E413" s="117"/>
      <c r="F413" s="117"/>
      <c r="G413" s="117"/>
      <c r="H413" s="117"/>
      <c r="I413" s="117"/>
      <c r="J413" s="117"/>
      <c r="K413" s="21" t="str">
        <f t="shared" si="48"/>
        <v/>
      </c>
      <c r="L413" s="110" t="str">
        <f t="shared" si="49"/>
        <v/>
      </c>
      <c r="M413" s="81" t="str">
        <f t="shared" si="50"/>
        <v/>
      </c>
      <c r="N413" s="107" t="str">
        <f t="shared" si="51"/>
        <v/>
      </c>
      <c r="O413" s="126" t="str">
        <f t="shared" si="52"/>
        <v/>
      </c>
      <c r="P413" s="130" t="str">
        <f t="shared" si="53"/>
        <v/>
      </c>
      <c r="Q413" s="112" t="str">
        <f t="shared" si="54"/>
        <v/>
      </c>
      <c r="R413" s="22" t="str">
        <f t="shared" si="55"/>
        <v/>
      </c>
    </row>
    <row r="414" spans="2:18">
      <c r="B414" s="116"/>
      <c r="C414" s="117"/>
      <c r="D414" s="118"/>
      <c r="E414" s="117"/>
      <c r="F414" s="117"/>
      <c r="G414" s="117"/>
      <c r="H414" s="117"/>
      <c r="I414" s="117"/>
      <c r="J414" s="117"/>
      <c r="K414" s="21" t="str">
        <f t="shared" si="48"/>
        <v/>
      </c>
      <c r="L414" s="110" t="str">
        <f t="shared" si="49"/>
        <v/>
      </c>
      <c r="M414" s="81" t="str">
        <f t="shared" si="50"/>
        <v/>
      </c>
      <c r="N414" s="107" t="str">
        <f t="shared" si="51"/>
        <v/>
      </c>
      <c r="O414" s="126" t="str">
        <f t="shared" si="52"/>
        <v/>
      </c>
      <c r="P414" s="130" t="str">
        <f t="shared" si="53"/>
        <v/>
      </c>
      <c r="Q414" s="112" t="str">
        <f t="shared" si="54"/>
        <v/>
      </c>
      <c r="R414" s="22" t="str">
        <f t="shared" si="55"/>
        <v/>
      </c>
    </row>
    <row r="415" spans="2:18">
      <c r="B415" s="116"/>
      <c r="C415" s="117"/>
      <c r="D415" s="118"/>
      <c r="E415" s="117"/>
      <c r="F415" s="117"/>
      <c r="G415" s="117"/>
      <c r="H415" s="117"/>
      <c r="I415" s="117"/>
      <c r="J415" s="117"/>
      <c r="K415" s="21" t="str">
        <f t="shared" si="48"/>
        <v/>
      </c>
      <c r="L415" s="110" t="str">
        <f t="shared" si="49"/>
        <v/>
      </c>
      <c r="M415" s="81" t="str">
        <f t="shared" si="50"/>
        <v/>
      </c>
      <c r="N415" s="107" t="str">
        <f t="shared" si="51"/>
        <v/>
      </c>
      <c r="O415" s="126" t="str">
        <f t="shared" si="52"/>
        <v/>
      </c>
      <c r="P415" s="130" t="str">
        <f t="shared" si="53"/>
        <v/>
      </c>
      <c r="Q415" s="112" t="str">
        <f t="shared" si="54"/>
        <v/>
      </c>
      <c r="R415" s="22" t="str">
        <f t="shared" si="55"/>
        <v/>
      </c>
    </row>
    <row r="416" spans="2:18">
      <c r="B416" s="116"/>
      <c r="C416" s="117"/>
      <c r="D416" s="118"/>
      <c r="E416" s="117"/>
      <c r="F416" s="117"/>
      <c r="G416" s="117"/>
      <c r="H416" s="117"/>
      <c r="I416" s="117"/>
      <c r="J416" s="117"/>
      <c r="K416" s="21" t="str">
        <f t="shared" si="48"/>
        <v/>
      </c>
      <c r="L416" s="110" t="str">
        <f t="shared" si="49"/>
        <v/>
      </c>
      <c r="M416" s="81" t="str">
        <f t="shared" si="50"/>
        <v/>
      </c>
      <c r="N416" s="107" t="str">
        <f t="shared" si="51"/>
        <v/>
      </c>
      <c r="O416" s="126" t="str">
        <f t="shared" si="52"/>
        <v/>
      </c>
      <c r="P416" s="130" t="str">
        <f t="shared" si="53"/>
        <v/>
      </c>
      <c r="Q416" s="112" t="str">
        <f t="shared" si="54"/>
        <v/>
      </c>
      <c r="R416" s="22" t="str">
        <f t="shared" si="55"/>
        <v/>
      </c>
    </row>
    <row r="417" spans="2:18">
      <c r="B417" s="116"/>
      <c r="C417" s="117"/>
      <c r="D417" s="118"/>
      <c r="E417" s="117"/>
      <c r="F417" s="117"/>
      <c r="G417" s="117"/>
      <c r="H417" s="117"/>
      <c r="I417" s="117"/>
      <c r="J417" s="117"/>
      <c r="K417" s="21" t="str">
        <f t="shared" si="48"/>
        <v/>
      </c>
      <c r="L417" s="110" t="str">
        <f t="shared" si="49"/>
        <v/>
      </c>
      <c r="M417" s="81" t="str">
        <f t="shared" si="50"/>
        <v/>
      </c>
      <c r="N417" s="107" t="str">
        <f t="shared" si="51"/>
        <v/>
      </c>
      <c r="O417" s="126" t="str">
        <f t="shared" si="52"/>
        <v/>
      </c>
      <c r="P417" s="130" t="str">
        <f t="shared" si="53"/>
        <v/>
      </c>
      <c r="Q417" s="112" t="str">
        <f t="shared" si="54"/>
        <v/>
      </c>
      <c r="R417" s="22" t="str">
        <f t="shared" si="55"/>
        <v/>
      </c>
    </row>
    <row r="418" spans="2:18">
      <c r="B418" s="116"/>
      <c r="C418" s="117"/>
      <c r="D418" s="118"/>
      <c r="E418" s="117"/>
      <c r="F418" s="117"/>
      <c r="G418" s="117"/>
      <c r="H418" s="117"/>
      <c r="I418" s="117"/>
      <c r="J418" s="117"/>
      <c r="K418" s="21" t="str">
        <f t="shared" si="48"/>
        <v/>
      </c>
      <c r="L418" s="110" t="str">
        <f t="shared" si="49"/>
        <v/>
      </c>
      <c r="M418" s="81" t="str">
        <f t="shared" si="50"/>
        <v/>
      </c>
      <c r="N418" s="107" t="str">
        <f t="shared" si="51"/>
        <v/>
      </c>
      <c r="O418" s="126" t="str">
        <f t="shared" si="52"/>
        <v/>
      </c>
      <c r="P418" s="130" t="str">
        <f t="shared" si="53"/>
        <v/>
      </c>
      <c r="Q418" s="112" t="str">
        <f t="shared" si="54"/>
        <v/>
      </c>
      <c r="R418" s="22" t="str">
        <f t="shared" si="55"/>
        <v/>
      </c>
    </row>
    <row r="419" spans="2:18">
      <c r="B419" s="116"/>
      <c r="C419" s="117"/>
      <c r="D419" s="118"/>
      <c r="E419" s="117"/>
      <c r="F419" s="117"/>
      <c r="G419" s="117"/>
      <c r="H419" s="117"/>
      <c r="I419" s="117"/>
      <c r="J419" s="117"/>
      <c r="K419" s="21" t="str">
        <f t="shared" si="48"/>
        <v/>
      </c>
      <c r="L419" s="110" t="str">
        <f t="shared" si="49"/>
        <v/>
      </c>
      <c r="M419" s="81" t="str">
        <f t="shared" si="50"/>
        <v/>
      </c>
      <c r="N419" s="107" t="str">
        <f t="shared" si="51"/>
        <v/>
      </c>
      <c r="O419" s="126" t="str">
        <f t="shared" si="52"/>
        <v/>
      </c>
      <c r="P419" s="130" t="str">
        <f t="shared" si="53"/>
        <v/>
      </c>
      <c r="Q419" s="112" t="str">
        <f t="shared" si="54"/>
        <v/>
      </c>
      <c r="R419" s="22" t="str">
        <f t="shared" si="55"/>
        <v/>
      </c>
    </row>
    <row r="420" spans="2:18">
      <c r="B420" s="116"/>
      <c r="C420" s="117"/>
      <c r="D420" s="118"/>
      <c r="E420" s="117"/>
      <c r="F420" s="117"/>
      <c r="G420" s="117"/>
      <c r="H420" s="117"/>
      <c r="I420" s="117"/>
      <c r="J420" s="117"/>
      <c r="K420" s="21" t="str">
        <f t="shared" si="48"/>
        <v/>
      </c>
      <c r="L420" s="110" t="str">
        <f t="shared" si="49"/>
        <v/>
      </c>
      <c r="M420" s="81" t="str">
        <f t="shared" si="50"/>
        <v/>
      </c>
      <c r="N420" s="107" t="str">
        <f t="shared" si="51"/>
        <v/>
      </c>
      <c r="O420" s="126" t="str">
        <f t="shared" si="52"/>
        <v/>
      </c>
      <c r="P420" s="130" t="str">
        <f t="shared" si="53"/>
        <v/>
      </c>
      <c r="Q420" s="112" t="str">
        <f t="shared" si="54"/>
        <v/>
      </c>
      <c r="R420" s="22" t="str">
        <f t="shared" si="55"/>
        <v/>
      </c>
    </row>
    <row r="421" spans="2:18">
      <c r="B421" s="116"/>
      <c r="C421" s="117"/>
      <c r="D421" s="118"/>
      <c r="E421" s="117"/>
      <c r="F421" s="117"/>
      <c r="G421" s="117"/>
      <c r="H421" s="117"/>
      <c r="I421" s="117"/>
      <c r="J421" s="117"/>
      <c r="K421" s="21" t="str">
        <f t="shared" si="48"/>
        <v/>
      </c>
      <c r="L421" s="110" t="str">
        <f t="shared" si="49"/>
        <v/>
      </c>
      <c r="M421" s="81" t="str">
        <f t="shared" si="50"/>
        <v/>
      </c>
      <c r="N421" s="107" t="str">
        <f t="shared" si="51"/>
        <v/>
      </c>
      <c r="O421" s="126" t="str">
        <f t="shared" si="52"/>
        <v/>
      </c>
      <c r="P421" s="130" t="str">
        <f t="shared" si="53"/>
        <v/>
      </c>
      <c r="Q421" s="112" t="str">
        <f t="shared" si="54"/>
        <v/>
      </c>
      <c r="R421" s="22" t="str">
        <f t="shared" si="55"/>
        <v/>
      </c>
    </row>
    <row r="422" spans="2:18">
      <c r="B422" s="116"/>
      <c r="C422" s="117"/>
      <c r="D422" s="118"/>
      <c r="E422" s="117"/>
      <c r="F422" s="117"/>
      <c r="G422" s="117"/>
      <c r="H422" s="117"/>
      <c r="I422" s="117"/>
      <c r="J422" s="117"/>
      <c r="K422" s="21" t="str">
        <f t="shared" si="48"/>
        <v/>
      </c>
      <c r="L422" s="110" t="str">
        <f t="shared" si="49"/>
        <v/>
      </c>
      <c r="M422" s="81" t="str">
        <f t="shared" si="50"/>
        <v/>
      </c>
      <c r="N422" s="107" t="str">
        <f t="shared" si="51"/>
        <v/>
      </c>
      <c r="O422" s="126" t="str">
        <f t="shared" si="52"/>
        <v/>
      </c>
      <c r="P422" s="130" t="str">
        <f t="shared" si="53"/>
        <v/>
      </c>
      <c r="Q422" s="112" t="str">
        <f t="shared" si="54"/>
        <v/>
      </c>
      <c r="R422" s="22" t="str">
        <f t="shared" si="55"/>
        <v/>
      </c>
    </row>
    <row r="423" spans="2:18">
      <c r="B423" s="116"/>
      <c r="C423" s="117"/>
      <c r="D423" s="118"/>
      <c r="E423" s="117"/>
      <c r="F423" s="117"/>
      <c r="G423" s="117"/>
      <c r="H423" s="117"/>
      <c r="I423" s="117"/>
      <c r="J423" s="117"/>
      <c r="K423" s="21" t="str">
        <f t="shared" si="48"/>
        <v/>
      </c>
      <c r="L423" s="110" t="str">
        <f t="shared" si="49"/>
        <v/>
      </c>
      <c r="M423" s="81" t="str">
        <f t="shared" si="50"/>
        <v/>
      </c>
      <c r="N423" s="107" t="str">
        <f t="shared" si="51"/>
        <v/>
      </c>
      <c r="O423" s="126" t="str">
        <f t="shared" si="52"/>
        <v/>
      </c>
      <c r="P423" s="130" t="str">
        <f t="shared" si="53"/>
        <v/>
      </c>
      <c r="Q423" s="112" t="str">
        <f t="shared" si="54"/>
        <v/>
      </c>
      <c r="R423" s="22" t="str">
        <f t="shared" si="55"/>
        <v/>
      </c>
    </row>
    <row r="424" spans="2:18">
      <c r="B424" s="116"/>
      <c r="C424" s="117"/>
      <c r="D424" s="118"/>
      <c r="E424" s="117"/>
      <c r="F424" s="117"/>
      <c r="G424" s="117"/>
      <c r="H424" s="117"/>
      <c r="I424" s="117"/>
      <c r="J424" s="117"/>
      <c r="K424" s="21" t="str">
        <f t="shared" si="48"/>
        <v/>
      </c>
      <c r="L424" s="110" t="str">
        <f t="shared" si="49"/>
        <v/>
      </c>
      <c r="M424" s="81" t="str">
        <f t="shared" si="50"/>
        <v/>
      </c>
      <c r="N424" s="107" t="str">
        <f t="shared" si="51"/>
        <v/>
      </c>
      <c r="O424" s="126" t="str">
        <f t="shared" si="52"/>
        <v/>
      </c>
      <c r="P424" s="130" t="str">
        <f t="shared" si="53"/>
        <v/>
      </c>
      <c r="Q424" s="112" t="str">
        <f t="shared" si="54"/>
        <v/>
      </c>
      <c r="R424" s="22" t="str">
        <f t="shared" si="55"/>
        <v/>
      </c>
    </row>
    <row r="425" spans="2:18">
      <c r="B425" s="116"/>
      <c r="C425" s="117"/>
      <c r="D425" s="118"/>
      <c r="E425" s="117"/>
      <c r="F425" s="117"/>
      <c r="G425" s="117"/>
      <c r="H425" s="117"/>
      <c r="I425" s="117"/>
      <c r="J425" s="117"/>
      <c r="K425" s="21" t="str">
        <f t="shared" si="48"/>
        <v/>
      </c>
      <c r="L425" s="110" t="str">
        <f t="shared" si="49"/>
        <v/>
      </c>
      <c r="M425" s="81" t="str">
        <f t="shared" si="50"/>
        <v/>
      </c>
      <c r="N425" s="107" t="str">
        <f t="shared" si="51"/>
        <v/>
      </c>
      <c r="O425" s="126" t="str">
        <f t="shared" si="52"/>
        <v/>
      </c>
      <c r="P425" s="130" t="str">
        <f t="shared" si="53"/>
        <v/>
      </c>
      <c r="Q425" s="112" t="str">
        <f t="shared" si="54"/>
        <v/>
      </c>
      <c r="R425" s="22" t="str">
        <f t="shared" si="55"/>
        <v/>
      </c>
    </row>
    <row r="426" spans="2:18">
      <c r="B426" s="116"/>
      <c r="C426" s="117"/>
      <c r="D426" s="118"/>
      <c r="E426" s="117"/>
      <c r="F426" s="117"/>
      <c r="G426" s="117"/>
      <c r="H426" s="117"/>
      <c r="I426" s="117"/>
      <c r="J426" s="117"/>
      <c r="K426" s="21" t="str">
        <f t="shared" si="48"/>
        <v/>
      </c>
      <c r="L426" s="110" t="str">
        <f t="shared" si="49"/>
        <v/>
      </c>
      <c r="M426" s="81" t="str">
        <f t="shared" si="50"/>
        <v/>
      </c>
      <c r="N426" s="107" t="str">
        <f t="shared" si="51"/>
        <v/>
      </c>
      <c r="O426" s="126" t="str">
        <f t="shared" si="52"/>
        <v/>
      </c>
      <c r="P426" s="130" t="str">
        <f t="shared" si="53"/>
        <v/>
      </c>
      <c r="Q426" s="112" t="str">
        <f t="shared" si="54"/>
        <v/>
      </c>
      <c r="R426" s="22" t="str">
        <f t="shared" si="55"/>
        <v/>
      </c>
    </row>
    <row r="427" spans="2:18">
      <c r="B427" s="116"/>
      <c r="C427" s="117"/>
      <c r="D427" s="118"/>
      <c r="E427" s="117"/>
      <c r="F427" s="117"/>
      <c r="G427" s="117"/>
      <c r="H427" s="117"/>
      <c r="I427" s="117"/>
      <c r="J427" s="117"/>
      <c r="K427" s="21" t="str">
        <f t="shared" si="48"/>
        <v/>
      </c>
      <c r="L427" s="110" t="str">
        <f t="shared" si="49"/>
        <v/>
      </c>
      <c r="M427" s="81" t="str">
        <f t="shared" si="50"/>
        <v/>
      </c>
      <c r="N427" s="107" t="str">
        <f t="shared" si="51"/>
        <v/>
      </c>
      <c r="O427" s="126" t="str">
        <f t="shared" si="52"/>
        <v/>
      </c>
      <c r="P427" s="130" t="str">
        <f t="shared" si="53"/>
        <v/>
      </c>
      <c r="Q427" s="112" t="str">
        <f t="shared" si="54"/>
        <v/>
      </c>
      <c r="R427" s="22" t="str">
        <f t="shared" si="55"/>
        <v/>
      </c>
    </row>
    <row r="428" spans="2:18">
      <c r="B428" s="116"/>
      <c r="C428" s="117"/>
      <c r="D428" s="118"/>
      <c r="E428" s="117"/>
      <c r="F428" s="117"/>
      <c r="G428" s="117"/>
      <c r="H428" s="117"/>
      <c r="I428" s="117"/>
      <c r="J428" s="117"/>
      <c r="K428" s="21" t="str">
        <f t="shared" si="48"/>
        <v/>
      </c>
      <c r="L428" s="110" t="str">
        <f t="shared" si="49"/>
        <v/>
      </c>
      <c r="M428" s="81" t="str">
        <f t="shared" si="50"/>
        <v/>
      </c>
      <c r="N428" s="107" t="str">
        <f t="shared" si="51"/>
        <v/>
      </c>
      <c r="O428" s="126" t="str">
        <f t="shared" si="52"/>
        <v/>
      </c>
      <c r="P428" s="130" t="str">
        <f t="shared" si="53"/>
        <v/>
      </c>
      <c r="Q428" s="112" t="str">
        <f t="shared" si="54"/>
        <v/>
      </c>
      <c r="R428" s="22" t="str">
        <f t="shared" si="55"/>
        <v/>
      </c>
    </row>
    <row r="429" spans="2:18">
      <c r="B429" s="116"/>
      <c r="C429" s="117"/>
      <c r="D429" s="118"/>
      <c r="E429" s="117"/>
      <c r="F429" s="117"/>
      <c r="G429" s="117"/>
      <c r="H429" s="117"/>
      <c r="I429" s="117"/>
      <c r="J429" s="117"/>
      <c r="K429" s="21" t="str">
        <f t="shared" si="48"/>
        <v/>
      </c>
      <c r="L429" s="110" t="str">
        <f t="shared" si="49"/>
        <v/>
      </c>
      <c r="M429" s="81" t="str">
        <f t="shared" si="50"/>
        <v/>
      </c>
      <c r="N429" s="107" t="str">
        <f t="shared" si="51"/>
        <v/>
      </c>
      <c r="O429" s="126" t="str">
        <f t="shared" si="52"/>
        <v/>
      </c>
      <c r="P429" s="130" t="str">
        <f t="shared" si="53"/>
        <v/>
      </c>
      <c r="Q429" s="112" t="str">
        <f t="shared" si="54"/>
        <v/>
      </c>
      <c r="R429" s="22" t="str">
        <f t="shared" si="55"/>
        <v/>
      </c>
    </row>
    <row r="430" spans="2:18">
      <c r="B430" s="116"/>
      <c r="C430" s="117"/>
      <c r="D430" s="118"/>
      <c r="E430" s="117"/>
      <c r="F430" s="117"/>
      <c r="G430" s="117"/>
      <c r="H430" s="117"/>
      <c r="I430" s="117"/>
      <c r="J430" s="117"/>
      <c r="K430" s="21" t="str">
        <f t="shared" si="48"/>
        <v/>
      </c>
      <c r="L430" s="110" t="str">
        <f t="shared" si="49"/>
        <v/>
      </c>
      <c r="M430" s="81" t="str">
        <f t="shared" si="50"/>
        <v/>
      </c>
      <c r="N430" s="107" t="str">
        <f t="shared" si="51"/>
        <v/>
      </c>
      <c r="O430" s="126" t="str">
        <f t="shared" si="52"/>
        <v/>
      </c>
      <c r="P430" s="130" t="str">
        <f t="shared" si="53"/>
        <v/>
      </c>
      <c r="Q430" s="112" t="str">
        <f t="shared" si="54"/>
        <v/>
      </c>
      <c r="R430" s="22" t="str">
        <f t="shared" si="55"/>
        <v/>
      </c>
    </row>
    <row r="431" spans="2:18">
      <c r="B431" s="116"/>
      <c r="C431" s="117"/>
      <c r="D431" s="118"/>
      <c r="E431" s="117"/>
      <c r="F431" s="117"/>
      <c r="G431" s="117"/>
      <c r="H431" s="117"/>
      <c r="I431" s="117"/>
      <c r="J431" s="117"/>
      <c r="K431" s="21" t="str">
        <f t="shared" si="48"/>
        <v/>
      </c>
      <c r="L431" s="110" t="str">
        <f t="shared" si="49"/>
        <v/>
      </c>
      <c r="M431" s="81" t="str">
        <f t="shared" si="50"/>
        <v/>
      </c>
      <c r="N431" s="107" t="str">
        <f t="shared" si="51"/>
        <v/>
      </c>
      <c r="O431" s="126" t="str">
        <f t="shared" si="52"/>
        <v/>
      </c>
      <c r="P431" s="130" t="str">
        <f t="shared" si="53"/>
        <v/>
      </c>
      <c r="Q431" s="112" t="str">
        <f t="shared" si="54"/>
        <v/>
      </c>
      <c r="R431" s="22" t="str">
        <f t="shared" si="55"/>
        <v/>
      </c>
    </row>
    <row r="432" spans="2:18">
      <c r="B432" s="116"/>
      <c r="C432" s="117"/>
      <c r="D432" s="118"/>
      <c r="E432" s="117"/>
      <c r="F432" s="117"/>
      <c r="G432" s="117"/>
      <c r="H432" s="117"/>
      <c r="I432" s="117"/>
      <c r="J432" s="117"/>
      <c r="K432" s="21" t="str">
        <f t="shared" si="48"/>
        <v/>
      </c>
      <c r="L432" s="110" t="str">
        <f t="shared" si="49"/>
        <v/>
      </c>
      <c r="M432" s="81" t="str">
        <f t="shared" si="50"/>
        <v/>
      </c>
      <c r="N432" s="107" t="str">
        <f t="shared" si="51"/>
        <v/>
      </c>
      <c r="O432" s="126" t="str">
        <f t="shared" si="52"/>
        <v/>
      </c>
      <c r="P432" s="130" t="str">
        <f t="shared" si="53"/>
        <v/>
      </c>
      <c r="Q432" s="112" t="str">
        <f t="shared" si="54"/>
        <v/>
      </c>
      <c r="R432" s="22" t="str">
        <f t="shared" si="55"/>
        <v/>
      </c>
    </row>
    <row r="433" spans="2:18">
      <c r="B433" s="116"/>
      <c r="C433" s="117"/>
      <c r="D433" s="118"/>
      <c r="E433" s="117"/>
      <c r="F433" s="117"/>
      <c r="G433" s="117"/>
      <c r="H433" s="117"/>
      <c r="I433" s="117"/>
      <c r="J433" s="117"/>
      <c r="K433" s="21" t="str">
        <f t="shared" si="48"/>
        <v/>
      </c>
      <c r="L433" s="110" t="str">
        <f t="shared" si="49"/>
        <v/>
      </c>
      <c r="M433" s="81" t="str">
        <f t="shared" si="50"/>
        <v/>
      </c>
      <c r="N433" s="107" t="str">
        <f t="shared" si="51"/>
        <v/>
      </c>
      <c r="O433" s="126" t="str">
        <f t="shared" si="52"/>
        <v/>
      </c>
      <c r="P433" s="130" t="str">
        <f t="shared" si="53"/>
        <v/>
      </c>
      <c r="Q433" s="112" t="str">
        <f t="shared" si="54"/>
        <v/>
      </c>
      <c r="R433" s="22" t="str">
        <f t="shared" si="55"/>
        <v/>
      </c>
    </row>
    <row r="434" spans="2:18">
      <c r="B434" s="116"/>
      <c r="C434" s="117"/>
      <c r="D434" s="118"/>
      <c r="E434" s="117"/>
      <c r="F434" s="117"/>
      <c r="G434" s="117"/>
      <c r="H434" s="117"/>
      <c r="I434" s="117"/>
      <c r="J434" s="117"/>
      <c r="K434" s="21" t="str">
        <f t="shared" si="48"/>
        <v/>
      </c>
      <c r="L434" s="110" t="str">
        <f t="shared" si="49"/>
        <v/>
      </c>
      <c r="M434" s="81" t="str">
        <f t="shared" si="50"/>
        <v/>
      </c>
      <c r="N434" s="107" t="str">
        <f t="shared" si="51"/>
        <v/>
      </c>
      <c r="O434" s="126" t="str">
        <f t="shared" si="52"/>
        <v/>
      </c>
      <c r="P434" s="130" t="str">
        <f t="shared" si="53"/>
        <v/>
      </c>
      <c r="Q434" s="112" t="str">
        <f t="shared" si="54"/>
        <v/>
      </c>
      <c r="R434" s="22" t="str">
        <f t="shared" si="55"/>
        <v/>
      </c>
    </row>
    <row r="435" spans="2:18">
      <c r="B435" s="116"/>
      <c r="C435" s="117"/>
      <c r="D435" s="118"/>
      <c r="E435" s="117"/>
      <c r="F435" s="117"/>
      <c r="G435" s="117"/>
      <c r="H435" s="117"/>
      <c r="I435" s="117"/>
      <c r="J435" s="117"/>
      <c r="K435" s="21" t="str">
        <f t="shared" si="48"/>
        <v/>
      </c>
      <c r="L435" s="110" t="str">
        <f t="shared" si="49"/>
        <v/>
      </c>
      <c r="M435" s="81" t="str">
        <f t="shared" si="50"/>
        <v/>
      </c>
      <c r="N435" s="107" t="str">
        <f t="shared" si="51"/>
        <v/>
      </c>
      <c r="O435" s="126" t="str">
        <f t="shared" si="52"/>
        <v/>
      </c>
      <c r="P435" s="130" t="str">
        <f t="shared" si="53"/>
        <v/>
      </c>
      <c r="Q435" s="112" t="str">
        <f t="shared" si="54"/>
        <v/>
      </c>
      <c r="R435" s="22" t="str">
        <f t="shared" si="55"/>
        <v/>
      </c>
    </row>
    <row r="436" spans="2:18">
      <c r="B436" s="116"/>
      <c r="C436" s="117"/>
      <c r="D436" s="118"/>
      <c r="E436" s="117"/>
      <c r="F436" s="117"/>
      <c r="G436" s="117"/>
      <c r="H436" s="117"/>
      <c r="I436" s="117"/>
      <c r="J436" s="117"/>
      <c r="K436" s="21" t="str">
        <f t="shared" si="48"/>
        <v/>
      </c>
      <c r="L436" s="110" t="str">
        <f t="shared" si="49"/>
        <v/>
      </c>
      <c r="M436" s="81" t="str">
        <f t="shared" si="50"/>
        <v/>
      </c>
      <c r="N436" s="107" t="str">
        <f t="shared" si="51"/>
        <v/>
      </c>
      <c r="O436" s="126" t="str">
        <f t="shared" si="52"/>
        <v/>
      </c>
      <c r="P436" s="130" t="str">
        <f t="shared" si="53"/>
        <v/>
      </c>
      <c r="Q436" s="112" t="str">
        <f t="shared" si="54"/>
        <v/>
      </c>
      <c r="R436" s="22" t="str">
        <f t="shared" si="55"/>
        <v/>
      </c>
    </row>
    <row r="437" spans="2:18">
      <c r="B437" s="116"/>
      <c r="C437" s="117"/>
      <c r="D437" s="118"/>
      <c r="E437" s="117"/>
      <c r="F437" s="117"/>
      <c r="G437" s="117"/>
      <c r="H437" s="117"/>
      <c r="I437" s="117"/>
      <c r="J437" s="117"/>
      <c r="K437" s="21" t="str">
        <f t="shared" si="48"/>
        <v/>
      </c>
      <c r="L437" s="110" t="str">
        <f t="shared" si="49"/>
        <v/>
      </c>
      <c r="M437" s="81" t="str">
        <f t="shared" si="50"/>
        <v/>
      </c>
      <c r="N437" s="107" t="str">
        <f t="shared" si="51"/>
        <v/>
      </c>
      <c r="O437" s="126" t="str">
        <f t="shared" si="52"/>
        <v/>
      </c>
      <c r="P437" s="130" t="str">
        <f t="shared" si="53"/>
        <v/>
      </c>
      <c r="Q437" s="112" t="str">
        <f t="shared" si="54"/>
        <v/>
      </c>
      <c r="R437" s="22" t="str">
        <f t="shared" si="55"/>
        <v/>
      </c>
    </row>
    <row r="438" spans="2:18">
      <c r="B438" s="116"/>
      <c r="C438" s="117"/>
      <c r="D438" s="118"/>
      <c r="E438" s="117"/>
      <c r="F438" s="117"/>
      <c r="G438" s="117"/>
      <c r="H438" s="117"/>
      <c r="I438" s="117"/>
      <c r="J438" s="117"/>
      <c r="K438" s="21" t="str">
        <f t="shared" si="48"/>
        <v/>
      </c>
      <c r="L438" s="110" t="str">
        <f t="shared" si="49"/>
        <v/>
      </c>
      <c r="M438" s="81" t="str">
        <f t="shared" si="50"/>
        <v/>
      </c>
      <c r="N438" s="107" t="str">
        <f t="shared" si="51"/>
        <v/>
      </c>
      <c r="O438" s="126" t="str">
        <f t="shared" si="52"/>
        <v/>
      </c>
      <c r="P438" s="130" t="str">
        <f t="shared" si="53"/>
        <v/>
      </c>
      <c r="Q438" s="112" t="str">
        <f t="shared" si="54"/>
        <v/>
      </c>
      <c r="R438" s="22" t="str">
        <f t="shared" si="55"/>
        <v/>
      </c>
    </row>
    <row r="439" spans="2:18">
      <c r="B439" s="116"/>
      <c r="C439" s="117"/>
      <c r="D439" s="118"/>
      <c r="E439" s="117"/>
      <c r="F439" s="117"/>
      <c r="G439" s="117"/>
      <c r="H439" s="117"/>
      <c r="I439" s="117"/>
      <c r="J439" s="117"/>
      <c r="K439" s="21" t="str">
        <f t="shared" si="48"/>
        <v/>
      </c>
      <c r="L439" s="110" t="str">
        <f t="shared" si="49"/>
        <v/>
      </c>
      <c r="M439" s="81" t="str">
        <f t="shared" si="50"/>
        <v/>
      </c>
      <c r="N439" s="107" t="str">
        <f t="shared" si="51"/>
        <v/>
      </c>
      <c r="O439" s="126" t="str">
        <f t="shared" si="52"/>
        <v/>
      </c>
      <c r="P439" s="130" t="str">
        <f t="shared" si="53"/>
        <v/>
      </c>
      <c r="Q439" s="112" t="str">
        <f t="shared" si="54"/>
        <v/>
      </c>
      <c r="R439" s="22" t="str">
        <f t="shared" si="55"/>
        <v/>
      </c>
    </row>
    <row r="440" spans="2:18">
      <c r="B440" s="116"/>
      <c r="C440" s="117"/>
      <c r="D440" s="118"/>
      <c r="E440" s="117"/>
      <c r="F440" s="117"/>
      <c r="G440" s="117"/>
      <c r="H440" s="117"/>
      <c r="I440" s="117"/>
      <c r="J440" s="117"/>
      <c r="K440" s="21" t="str">
        <f t="shared" si="48"/>
        <v/>
      </c>
      <c r="L440" s="110" t="str">
        <f t="shared" si="49"/>
        <v/>
      </c>
      <c r="M440" s="81" t="str">
        <f t="shared" si="50"/>
        <v/>
      </c>
      <c r="N440" s="107" t="str">
        <f t="shared" si="51"/>
        <v/>
      </c>
      <c r="O440" s="126" t="str">
        <f t="shared" si="52"/>
        <v/>
      </c>
      <c r="P440" s="130" t="str">
        <f t="shared" si="53"/>
        <v/>
      </c>
      <c r="Q440" s="112" t="str">
        <f t="shared" si="54"/>
        <v/>
      </c>
      <c r="R440" s="22" t="str">
        <f t="shared" si="55"/>
        <v/>
      </c>
    </row>
    <row r="441" spans="2:18">
      <c r="B441" s="116"/>
      <c r="C441" s="117"/>
      <c r="D441" s="118"/>
      <c r="E441" s="117"/>
      <c r="F441" s="117"/>
      <c r="G441" s="117"/>
      <c r="H441" s="117"/>
      <c r="I441" s="117"/>
      <c r="J441" s="117"/>
      <c r="K441" s="21" t="str">
        <f t="shared" si="48"/>
        <v/>
      </c>
      <c r="L441" s="110" t="str">
        <f t="shared" si="49"/>
        <v/>
      </c>
      <c r="M441" s="81" t="str">
        <f t="shared" si="50"/>
        <v/>
      </c>
      <c r="N441" s="107" t="str">
        <f t="shared" si="51"/>
        <v/>
      </c>
      <c r="O441" s="126" t="str">
        <f t="shared" si="52"/>
        <v/>
      </c>
      <c r="P441" s="130" t="str">
        <f t="shared" si="53"/>
        <v/>
      </c>
      <c r="Q441" s="112" t="str">
        <f t="shared" si="54"/>
        <v/>
      </c>
      <c r="R441" s="22" t="str">
        <f t="shared" si="55"/>
        <v/>
      </c>
    </row>
    <row r="442" spans="2:18">
      <c r="B442" s="116"/>
      <c r="C442" s="117"/>
      <c r="D442" s="118"/>
      <c r="E442" s="117"/>
      <c r="F442" s="117"/>
      <c r="G442" s="117"/>
      <c r="H442" s="117"/>
      <c r="I442" s="117"/>
      <c r="J442" s="117"/>
      <c r="K442" s="21" t="str">
        <f t="shared" si="48"/>
        <v/>
      </c>
      <c r="L442" s="110" t="str">
        <f t="shared" si="49"/>
        <v/>
      </c>
      <c r="M442" s="81" t="str">
        <f t="shared" si="50"/>
        <v/>
      </c>
      <c r="N442" s="107" t="str">
        <f t="shared" si="51"/>
        <v/>
      </c>
      <c r="O442" s="126" t="str">
        <f t="shared" si="52"/>
        <v/>
      </c>
      <c r="P442" s="130" t="str">
        <f t="shared" si="53"/>
        <v/>
      </c>
      <c r="Q442" s="112" t="str">
        <f t="shared" si="54"/>
        <v/>
      </c>
      <c r="R442" s="22" t="str">
        <f t="shared" si="55"/>
        <v/>
      </c>
    </row>
    <row r="443" spans="2:18">
      <c r="B443" s="116"/>
      <c r="C443" s="117"/>
      <c r="D443" s="118"/>
      <c r="E443" s="117"/>
      <c r="F443" s="117"/>
      <c r="G443" s="117"/>
      <c r="H443" s="117"/>
      <c r="I443" s="117"/>
      <c r="J443" s="117"/>
      <c r="K443" s="21" t="str">
        <f t="shared" si="48"/>
        <v/>
      </c>
      <c r="L443" s="110" t="str">
        <f t="shared" si="49"/>
        <v/>
      </c>
      <c r="M443" s="81" t="str">
        <f t="shared" si="50"/>
        <v/>
      </c>
      <c r="N443" s="107" t="str">
        <f t="shared" si="51"/>
        <v/>
      </c>
      <c r="O443" s="126" t="str">
        <f t="shared" si="52"/>
        <v/>
      </c>
      <c r="P443" s="130" t="str">
        <f t="shared" si="53"/>
        <v/>
      </c>
      <c r="Q443" s="112" t="str">
        <f t="shared" si="54"/>
        <v/>
      </c>
      <c r="R443" s="22" t="str">
        <f t="shared" si="55"/>
        <v/>
      </c>
    </row>
    <row r="444" spans="2:18">
      <c r="B444" s="116"/>
      <c r="C444" s="117"/>
      <c r="D444" s="118"/>
      <c r="E444" s="117"/>
      <c r="F444" s="117"/>
      <c r="G444" s="117"/>
      <c r="H444" s="117"/>
      <c r="I444" s="117"/>
      <c r="J444" s="117"/>
      <c r="K444" s="21" t="str">
        <f t="shared" si="48"/>
        <v/>
      </c>
      <c r="L444" s="110" t="str">
        <f t="shared" si="49"/>
        <v/>
      </c>
      <c r="M444" s="81" t="str">
        <f t="shared" si="50"/>
        <v/>
      </c>
      <c r="N444" s="107" t="str">
        <f t="shared" si="51"/>
        <v/>
      </c>
      <c r="O444" s="126" t="str">
        <f t="shared" si="52"/>
        <v/>
      </c>
      <c r="P444" s="130" t="str">
        <f t="shared" si="53"/>
        <v/>
      </c>
      <c r="Q444" s="112" t="str">
        <f t="shared" si="54"/>
        <v/>
      </c>
      <c r="R444" s="22" t="str">
        <f t="shared" si="55"/>
        <v/>
      </c>
    </row>
    <row r="445" spans="2:18">
      <c r="B445" s="116"/>
      <c r="C445" s="117"/>
      <c r="D445" s="118"/>
      <c r="E445" s="117"/>
      <c r="F445" s="117"/>
      <c r="G445" s="117"/>
      <c r="H445" s="117"/>
      <c r="I445" s="117"/>
      <c r="J445" s="117"/>
      <c r="K445" s="21" t="str">
        <f t="shared" si="48"/>
        <v/>
      </c>
      <c r="L445" s="110" t="str">
        <f t="shared" si="49"/>
        <v/>
      </c>
      <c r="M445" s="81" t="str">
        <f t="shared" si="50"/>
        <v/>
      </c>
      <c r="N445" s="107" t="str">
        <f t="shared" si="51"/>
        <v/>
      </c>
      <c r="O445" s="126" t="str">
        <f t="shared" si="52"/>
        <v/>
      </c>
      <c r="P445" s="130" t="str">
        <f t="shared" si="53"/>
        <v/>
      </c>
      <c r="Q445" s="112" t="str">
        <f t="shared" si="54"/>
        <v/>
      </c>
      <c r="R445" s="22" t="str">
        <f t="shared" si="55"/>
        <v/>
      </c>
    </row>
    <row r="446" spans="2:18">
      <c r="B446" s="116"/>
      <c r="C446" s="117"/>
      <c r="D446" s="118"/>
      <c r="E446" s="117"/>
      <c r="F446" s="117"/>
      <c r="G446" s="117"/>
      <c r="H446" s="117"/>
      <c r="I446" s="117"/>
      <c r="J446" s="117"/>
      <c r="K446" s="21" t="str">
        <f t="shared" si="48"/>
        <v/>
      </c>
      <c r="L446" s="110" t="str">
        <f t="shared" si="49"/>
        <v/>
      </c>
      <c r="M446" s="81" t="str">
        <f t="shared" si="50"/>
        <v/>
      </c>
      <c r="N446" s="107" t="str">
        <f t="shared" si="51"/>
        <v/>
      </c>
      <c r="O446" s="126" t="str">
        <f t="shared" si="52"/>
        <v/>
      </c>
      <c r="P446" s="130" t="str">
        <f t="shared" si="53"/>
        <v/>
      </c>
      <c r="Q446" s="112" t="str">
        <f t="shared" si="54"/>
        <v/>
      </c>
      <c r="R446" s="22" t="str">
        <f t="shared" si="55"/>
        <v/>
      </c>
    </row>
    <row r="447" spans="2:18">
      <c r="B447" s="116"/>
      <c r="C447" s="117"/>
      <c r="D447" s="118"/>
      <c r="E447" s="117"/>
      <c r="F447" s="117"/>
      <c r="G447" s="117"/>
      <c r="H447" s="117"/>
      <c r="I447" s="117"/>
      <c r="J447" s="117"/>
      <c r="K447" s="21" t="str">
        <f t="shared" si="48"/>
        <v/>
      </c>
      <c r="L447" s="110" t="str">
        <f t="shared" si="49"/>
        <v/>
      </c>
      <c r="M447" s="81" t="str">
        <f t="shared" si="50"/>
        <v/>
      </c>
      <c r="N447" s="107" t="str">
        <f t="shared" si="51"/>
        <v/>
      </c>
      <c r="O447" s="126" t="str">
        <f t="shared" si="52"/>
        <v/>
      </c>
      <c r="P447" s="130" t="str">
        <f t="shared" si="53"/>
        <v/>
      </c>
      <c r="Q447" s="112" t="str">
        <f t="shared" si="54"/>
        <v/>
      </c>
      <c r="R447" s="22" t="str">
        <f t="shared" si="55"/>
        <v/>
      </c>
    </row>
    <row r="448" spans="2:18">
      <c r="B448" s="116"/>
      <c r="C448" s="117"/>
      <c r="D448" s="118"/>
      <c r="E448" s="117"/>
      <c r="F448" s="117"/>
      <c r="G448" s="117"/>
      <c r="H448" s="117"/>
      <c r="I448" s="117"/>
      <c r="J448" s="117"/>
      <c r="K448" s="21" t="str">
        <f t="shared" si="48"/>
        <v/>
      </c>
      <c r="L448" s="110" t="str">
        <f t="shared" si="49"/>
        <v/>
      </c>
      <c r="M448" s="81" t="str">
        <f t="shared" si="50"/>
        <v/>
      </c>
      <c r="N448" s="107" t="str">
        <f t="shared" si="51"/>
        <v/>
      </c>
      <c r="O448" s="126" t="str">
        <f t="shared" si="52"/>
        <v/>
      </c>
      <c r="P448" s="130" t="str">
        <f t="shared" si="53"/>
        <v/>
      </c>
      <c r="Q448" s="112" t="str">
        <f t="shared" si="54"/>
        <v/>
      </c>
      <c r="R448" s="22" t="str">
        <f t="shared" si="55"/>
        <v/>
      </c>
    </row>
    <row r="449" spans="2:18">
      <c r="B449" s="116"/>
      <c r="C449" s="117"/>
      <c r="D449" s="118"/>
      <c r="E449" s="117"/>
      <c r="F449" s="117"/>
      <c r="G449" s="117"/>
      <c r="H449" s="117"/>
      <c r="I449" s="117"/>
      <c r="J449" s="117"/>
      <c r="K449" s="21" t="str">
        <f t="shared" si="48"/>
        <v/>
      </c>
      <c r="L449" s="110" t="str">
        <f t="shared" si="49"/>
        <v/>
      </c>
      <c r="M449" s="81" t="str">
        <f t="shared" si="50"/>
        <v/>
      </c>
      <c r="N449" s="107" t="str">
        <f t="shared" si="51"/>
        <v/>
      </c>
      <c r="O449" s="126" t="str">
        <f t="shared" si="52"/>
        <v/>
      </c>
      <c r="P449" s="130" t="str">
        <f t="shared" si="53"/>
        <v/>
      </c>
      <c r="Q449" s="112" t="str">
        <f t="shared" si="54"/>
        <v/>
      </c>
      <c r="R449" s="22" t="str">
        <f t="shared" si="55"/>
        <v/>
      </c>
    </row>
    <row r="450" spans="2:18">
      <c r="B450" s="116"/>
      <c r="C450" s="117"/>
      <c r="D450" s="118"/>
      <c r="E450" s="117"/>
      <c r="F450" s="117"/>
      <c r="G450" s="117"/>
      <c r="H450" s="117"/>
      <c r="I450" s="117"/>
      <c r="J450" s="117"/>
      <c r="K450" s="21" t="str">
        <f t="shared" si="48"/>
        <v/>
      </c>
      <c r="L450" s="110" t="str">
        <f t="shared" si="49"/>
        <v/>
      </c>
      <c r="M450" s="81" t="str">
        <f t="shared" si="50"/>
        <v/>
      </c>
      <c r="N450" s="107" t="str">
        <f t="shared" si="51"/>
        <v/>
      </c>
      <c r="O450" s="126" t="str">
        <f t="shared" si="52"/>
        <v/>
      </c>
      <c r="P450" s="130" t="str">
        <f t="shared" si="53"/>
        <v/>
      </c>
      <c r="Q450" s="112" t="str">
        <f t="shared" si="54"/>
        <v/>
      </c>
      <c r="R450" s="22" t="str">
        <f t="shared" si="55"/>
        <v/>
      </c>
    </row>
    <row r="451" spans="2:18">
      <c r="B451" s="116"/>
      <c r="C451" s="117"/>
      <c r="D451" s="118"/>
      <c r="E451" s="117"/>
      <c r="F451" s="117"/>
      <c r="G451" s="117"/>
      <c r="H451" s="117"/>
      <c r="I451" s="117"/>
      <c r="J451" s="117"/>
      <c r="K451" s="21" t="str">
        <f t="shared" si="48"/>
        <v/>
      </c>
      <c r="L451" s="110" t="str">
        <f t="shared" si="49"/>
        <v/>
      </c>
      <c r="M451" s="81" t="str">
        <f t="shared" si="50"/>
        <v/>
      </c>
      <c r="N451" s="107" t="str">
        <f t="shared" si="51"/>
        <v/>
      </c>
      <c r="O451" s="126" t="str">
        <f t="shared" si="52"/>
        <v/>
      </c>
      <c r="P451" s="130" t="str">
        <f t="shared" si="53"/>
        <v/>
      </c>
      <c r="Q451" s="112" t="str">
        <f t="shared" si="54"/>
        <v/>
      </c>
      <c r="R451" s="22" t="str">
        <f t="shared" si="55"/>
        <v/>
      </c>
    </row>
    <row r="452" spans="2:18">
      <c r="B452" s="116"/>
      <c r="C452" s="117"/>
      <c r="D452" s="118"/>
      <c r="E452" s="117"/>
      <c r="F452" s="117"/>
      <c r="G452" s="117"/>
      <c r="H452" s="117"/>
      <c r="I452" s="117"/>
      <c r="J452" s="117"/>
      <c r="K452" s="21" t="str">
        <f t="shared" ref="K452:K503" si="56">IF($Q452="OK",IF($E452="Palette bois","2 - Autre (Regroupement / Transport)","1 - Vente"),"")</f>
        <v/>
      </c>
      <c r="L452" s="110" t="str">
        <f t="shared" ref="L452:L503" si="57">IF($Q452&lt;&gt;"OK","",IF($E452="IBC / GRV","Sans objet",INDEX(Ref_Poids,MATCH($R452,Ref_Codes,0))))</f>
        <v/>
      </c>
      <c r="M452" s="81" t="str">
        <f t="shared" ref="M452:M503" si="58">IF(OR($Q452&lt;&gt;"OK",$E452="IBC / GRV"),"",$J452*$L452)</f>
        <v/>
      </c>
      <c r="N452" s="107" t="str">
        <f t="shared" ref="N452:N503" si="59">IF($Q452="OK",INDEX(Ref_Tarif,MATCH($R452,Ref_Codes,0)),"")</f>
        <v/>
      </c>
      <c r="O452" s="126" t="str">
        <f t="shared" ref="O452:O503" si="60">IF($Q452="OK",$J452*$N452,"")</f>
        <v/>
      </c>
      <c r="P452" s="130" t="str">
        <f t="shared" ref="P452:P503" si="61">IF($Q452="OK",$R452,"")</f>
        <v/>
      </c>
      <c r="Q452" s="112" t="str">
        <f t="shared" ref="Q452:Q503" si="62">IF(COUNTA($E452:$J452)=0,"",IF(ISNA(MATCH($E452,L_Famille,0)),"Famille d'emballage à sélectionner dans la liste",IF(AND($E452="Palette bois",$F452=INDEX(L_PAL_Format,6)),"Palette &gt; 3 m² : à déclarer au poids réel dans l'onglet Matrice EPRO Essentielle",IF(OR($F452="",$G452="",$I452="",$J452="",AND($E452="Palette bois",$H452="")),"Ligne incomplète : renseigner tous les champs obligatoires (*)",IF(OR(ISNA(MATCH($F452,CHOOSE(MATCH($E452,L_Famille,0),L_IBC_Format,L_BB_Format,L_PAL_Format),0)),ISNA(MATCH($G452,CHOOSE(MATCH($E452,L_Famille,0),L_IBC_Carac,L_BB_Carac,L_PAL_Carac),0)),ISNA(MATCH($I452,L_Usage3,0)),AND($E452="Palette bois",ISNA(MATCH($H452,L_PAL_Dosseret,0)))),"Valeur incohérente avec la famille : re-sélectionner dans les listes",IF(NOT(ISNUMBER($J452)),"Nombre d'unités : saisir un nombre entier ≥ 1",IF(OR($J452&lt;1,$J452&lt;&gt;INT($J452)),"Nombre d'unités : saisir un nombre entier ≥ 1",IF(ISNA(MATCH($R452,Ref_Codes,0)),"Combinaison non prévue au barème Twiice 2027","OK"))))))))</f>
        <v/>
      </c>
      <c r="R452" s="22" t="str">
        <f t="shared" ref="R452:R503" si="63">IF(OR($E452="",$F452="",$G452="",$I452=""),"",IFERROR(IF($E452="IBC / GRV","1"&amp;LEFT($F452,2)&amp;LEFT($I452,1)&amp;LEFT($G452,1)&amp;"00",IF($E452="Big Bag","1"&amp;(89+2*MATCH($F452,L_BB_Format,0)+IF($G452=INDEX(L_BB_Carac,2),1,0))&amp;LEFT($I452,1)&amp;"000",IF($E452="Palette bois","2"&amp;(10+MATCH($F452,L_PAL_Format,0))&amp;LEFT($I452,1)&amp;LEFT($G452,1)&amp;IF($H452=INDEX(L_PAL_Dosseret,2),"11","00"),""))),""))</f>
        <v/>
      </c>
    </row>
    <row r="453" spans="2:18">
      <c r="B453" s="116"/>
      <c r="C453" s="117"/>
      <c r="D453" s="118"/>
      <c r="E453" s="117"/>
      <c r="F453" s="117"/>
      <c r="G453" s="117"/>
      <c r="H453" s="117"/>
      <c r="I453" s="117"/>
      <c r="J453" s="117"/>
      <c r="K453" s="21" t="str">
        <f t="shared" si="56"/>
        <v/>
      </c>
      <c r="L453" s="110" t="str">
        <f t="shared" si="57"/>
        <v/>
      </c>
      <c r="M453" s="81" t="str">
        <f t="shared" si="58"/>
        <v/>
      </c>
      <c r="N453" s="107" t="str">
        <f t="shared" si="59"/>
        <v/>
      </c>
      <c r="O453" s="126" t="str">
        <f t="shared" si="60"/>
        <v/>
      </c>
      <c r="P453" s="130" t="str">
        <f t="shared" si="61"/>
        <v/>
      </c>
      <c r="Q453" s="112" t="str">
        <f t="shared" si="62"/>
        <v/>
      </c>
      <c r="R453" s="22" t="str">
        <f t="shared" si="63"/>
        <v/>
      </c>
    </row>
    <row r="454" spans="2:18">
      <c r="B454" s="116"/>
      <c r="C454" s="117"/>
      <c r="D454" s="118"/>
      <c r="E454" s="117"/>
      <c r="F454" s="117"/>
      <c r="G454" s="117"/>
      <c r="H454" s="117"/>
      <c r="I454" s="117"/>
      <c r="J454" s="117"/>
      <c r="K454" s="21" t="str">
        <f t="shared" si="56"/>
        <v/>
      </c>
      <c r="L454" s="110" t="str">
        <f t="shared" si="57"/>
        <v/>
      </c>
      <c r="M454" s="81" t="str">
        <f t="shared" si="58"/>
        <v/>
      </c>
      <c r="N454" s="107" t="str">
        <f t="shared" si="59"/>
        <v/>
      </c>
      <c r="O454" s="126" t="str">
        <f t="shared" si="60"/>
        <v/>
      </c>
      <c r="P454" s="130" t="str">
        <f t="shared" si="61"/>
        <v/>
      </c>
      <c r="Q454" s="112" t="str">
        <f t="shared" si="62"/>
        <v/>
      </c>
      <c r="R454" s="22" t="str">
        <f t="shared" si="63"/>
        <v/>
      </c>
    </row>
    <row r="455" spans="2:18">
      <c r="B455" s="116"/>
      <c r="C455" s="117"/>
      <c r="D455" s="118"/>
      <c r="E455" s="117"/>
      <c r="F455" s="117"/>
      <c r="G455" s="117"/>
      <c r="H455" s="117"/>
      <c r="I455" s="117"/>
      <c r="J455" s="117"/>
      <c r="K455" s="21" t="str">
        <f t="shared" si="56"/>
        <v/>
      </c>
      <c r="L455" s="110" t="str">
        <f t="shared" si="57"/>
        <v/>
      </c>
      <c r="M455" s="81" t="str">
        <f t="shared" si="58"/>
        <v/>
      </c>
      <c r="N455" s="107" t="str">
        <f t="shared" si="59"/>
        <v/>
      </c>
      <c r="O455" s="126" t="str">
        <f t="shared" si="60"/>
        <v/>
      </c>
      <c r="P455" s="130" t="str">
        <f t="shared" si="61"/>
        <v/>
      </c>
      <c r="Q455" s="112" t="str">
        <f t="shared" si="62"/>
        <v/>
      </c>
      <c r="R455" s="22" t="str">
        <f t="shared" si="63"/>
        <v/>
      </c>
    </row>
    <row r="456" spans="2:18">
      <c r="B456" s="116"/>
      <c r="C456" s="117"/>
      <c r="D456" s="118"/>
      <c r="E456" s="117"/>
      <c r="F456" s="117"/>
      <c r="G456" s="117"/>
      <c r="H456" s="117"/>
      <c r="I456" s="117"/>
      <c r="J456" s="117"/>
      <c r="K456" s="21" t="str">
        <f t="shared" si="56"/>
        <v/>
      </c>
      <c r="L456" s="110" t="str">
        <f t="shared" si="57"/>
        <v/>
      </c>
      <c r="M456" s="81" t="str">
        <f t="shared" si="58"/>
        <v/>
      </c>
      <c r="N456" s="107" t="str">
        <f t="shared" si="59"/>
        <v/>
      </c>
      <c r="O456" s="126" t="str">
        <f t="shared" si="60"/>
        <v/>
      </c>
      <c r="P456" s="130" t="str">
        <f t="shared" si="61"/>
        <v/>
      </c>
      <c r="Q456" s="112" t="str">
        <f t="shared" si="62"/>
        <v/>
      </c>
      <c r="R456" s="22" t="str">
        <f t="shared" si="63"/>
        <v/>
      </c>
    </row>
    <row r="457" spans="2:18">
      <c r="B457" s="116"/>
      <c r="C457" s="117"/>
      <c r="D457" s="118"/>
      <c r="E457" s="117"/>
      <c r="F457" s="117"/>
      <c r="G457" s="117"/>
      <c r="H457" s="117"/>
      <c r="I457" s="117"/>
      <c r="J457" s="117"/>
      <c r="K457" s="21" t="str">
        <f t="shared" si="56"/>
        <v/>
      </c>
      <c r="L457" s="110" t="str">
        <f t="shared" si="57"/>
        <v/>
      </c>
      <c r="M457" s="81" t="str">
        <f t="shared" si="58"/>
        <v/>
      </c>
      <c r="N457" s="107" t="str">
        <f t="shared" si="59"/>
        <v/>
      </c>
      <c r="O457" s="126" t="str">
        <f t="shared" si="60"/>
        <v/>
      </c>
      <c r="P457" s="130" t="str">
        <f t="shared" si="61"/>
        <v/>
      </c>
      <c r="Q457" s="112" t="str">
        <f t="shared" si="62"/>
        <v/>
      </c>
      <c r="R457" s="22" t="str">
        <f t="shared" si="63"/>
        <v/>
      </c>
    </row>
    <row r="458" spans="2:18">
      <c r="B458" s="116"/>
      <c r="C458" s="117"/>
      <c r="D458" s="118"/>
      <c r="E458" s="117"/>
      <c r="F458" s="117"/>
      <c r="G458" s="117"/>
      <c r="H458" s="117"/>
      <c r="I458" s="117"/>
      <c r="J458" s="117"/>
      <c r="K458" s="21" t="str">
        <f t="shared" si="56"/>
        <v/>
      </c>
      <c r="L458" s="110" t="str">
        <f t="shared" si="57"/>
        <v/>
      </c>
      <c r="M458" s="81" t="str">
        <f t="shared" si="58"/>
        <v/>
      </c>
      <c r="N458" s="107" t="str">
        <f t="shared" si="59"/>
        <v/>
      </c>
      <c r="O458" s="126" t="str">
        <f t="shared" si="60"/>
        <v/>
      </c>
      <c r="P458" s="130" t="str">
        <f t="shared" si="61"/>
        <v/>
      </c>
      <c r="Q458" s="112" t="str">
        <f t="shared" si="62"/>
        <v/>
      </c>
      <c r="R458" s="22" t="str">
        <f t="shared" si="63"/>
        <v/>
      </c>
    </row>
    <row r="459" spans="2:18">
      <c r="B459" s="116"/>
      <c r="C459" s="117"/>
      <c r="D459" s="118"/>
      <c r="E459" s="117"/>
      <c r="F459" s="117"/>
      <c r="G459" s="117"/>
      <c r="H459" s="117"/>
      <c r="I459" s="117"/>
      <c r="J459" s="117"/>
      <c r="K459" s="21" t="str">
        <f t="shared" si="56"/>
        <v/>
      </c>
      <c r="L459" s="110" t="str">
        <f t="shared" si="57"/>
        <v/>
      </c>
      <c r="M459" s="81" t="str">
        <f t="shared" si="58"/>
        <v/>
      </c>
      <c r="N459" s="107" t="str">
        <f t="shared" si="59"/>
        <v/>
      </c>
      <c r="O459" s="126" t="str">
        <f t="shared" si="60"/>
        <v/>
      </c>
      <c r="P459" s="130" t="str">
        <f t="shared" si="61"/>
        <v/>
      </c>
      <c r="Q459" s="112" t="str">
        <f t="shared" si="62"/>
        <v/>
      </c>
      <c r="R459" s="22" t="str">
        <f t="shared" si="63"/>
        <v/>
      </c>
    </row>
    <row r="460" spans="2:18">
      <c r="B460" s="116"/>
      <c r="C460" s="117"/>
      <c r="D460" s="118"/>
      <c r="E460" s="117"/>
      <c r="F460" s="117"/>
      <c r="G460" s="117"/>
      <c r="H460" s="117"/>
      <c r="I460" s="117"/>
      <c r="J460" s="117"/>
      <c r="K460" s="21" t="str">
        <f t="shared" si="56"/>
        <v/>
      </c>
      <c r="L460" s="110" t="str">
        <f t="shared" si="57"/>
        <v/>
      </c>
      <c r="M460" s="81" t="str">
        <f t="shared" si="58"/>
        <v/>
      </c>
      <c r="N460" s="107" t="str">
        <f t="shared" si="59"/>
        <v/>
      </c>
      <c r="O460" s="126" t="str">
        <f t="shared" si="60"/>
        <v/>
      </c>
      <c r="P460" s="130" t="str">
        <f t="shared" si="61"/>
        <v/>
      </c>
      <c r="Q460" s="112" t="str">
        <f t="shared" si="62"/>
        <v/>
      </c>
      <c r="R460" s="22" t="str">
        <f t="shared" si="63"/>
        <v/>
      </c>
    </row>
    <row r="461" spans="2:18">
      <c r="B461" s="116"/>
      <c r="C461" s="117"/>
      <c r="D461" s="118"/>
      <c r="E461" s="117"/>
      <c r="F461" s="117"/>
      <c r="G461" s="117"/>
      <c r="H461" s="117"/>
      <c r="I461" s="117"/>
      <c r="J461" s="117"/>
      <c r="K461" s="21" t="str">
        <f t="shared" si="56"/>
        <v/>
      </c>
      <c r="L461" s="110" t="str">
        <f t="shared" si="57"/>
        <v/>
      </c>
      <c r="M461" s="81" t="str">
        <f t="shared" si="58"/>
        <v/>
      </c>
      <c r="N461" s="107" t="str">
        <f t="shared" si="59"/>
        <v/>
      </c>
      <c r="O461" s="126" t="str">
        <f t="shared" si="60"/>
        <v/>
      </c>
      <c r="P461" s="130" t="str">
        <f t="shared" si="61"/>
        <v/>
      </c>
      <c r="Q461" s="112" t="str">
        <f t="shared" si="62"/>
        <v/>
      </c>
      <c r="R461" s="22" t="str">
        <f t="shared" si="63"/>
        <v/>
      </c>
    </row>
    <row r="462" spans="2:18">
      <c r="B462" s="116"/>
      <c r="C462" s="117"/>
      <c r="D462" s="118"/>
      <c r="E462" s="117"/>
      <c r="F462" s="117"/>
      <c r="G462" s="117"/>
      <c r="H462" s="117"/>
      <c r="I462" s="117"/>
      <c r="J462" s="117"/>
      <c r="K462" s="21" t="str">
        <f t="shared" si="56"/>
        <v/>
      </c>
      <c r="L462" s="110" t="str">
        <f t="shared" si="57"/>
        <v/>
      </c>
      <c r="M462" s="81" t="str">
        <f t="shared" si="58"/>
        <v/>
      </c>
      <c r="N462" s="107" t="str">
        <f t="shared" si="59"/>
        <v/>
      </c>
      <c r="O462" s="126" t="str">
        <f t="shared" si="60"/>
        <v/>
      </c>
      <c r="P462" s="130" t="str">
        <f t="shared" si="61"/>
        <v/>
      </c>
      <c r="Q462" s="112" t="str">
        <f t="shared" si="62"/>
        <v/>
      </c>
      <c r="R462" s="22" t="str">
        <f t="shared" si="63"/>
        <v/>
      </c>
    </row>
    <row r="463" spans="2:18">
      <c r="B463" s="116"/>
      <c r="C463" s="117"/>
      <c r="D463" s="118"/>
      <c r="E463" s="117"/>
      <c r="F463" s="117"/>
      <c r="G463" s="117"/>
      <c r="H463" s="117"/>
      <c r="I463" s="117"/>
      <c r="J463" s="117"/>
      <c r="K463" s="21" t="str">
        <f t="shared" si="56"/>
        <v/>
      </c>
      <c r="L463" s="110" t="str">
        <f t="shared" si="57"/>
        <v/>
      </c>
      <c r="M463" s="81" t="str">
        <f t="shared" si="58"/>
        <v/>
      </c>
      <c r="N463" s="107" t="str">
        <f t="shared" si="59"/>
        <v/>
      </c>
      <c r="O463" s="126" t="str">
        <f t="shared" si="60"/>
        <v/>
      </c>
      <c r="P463" s="130" t="str">
        <f t="shared" si="61"/>
        <v/>
      </c>
      <c r="Q463" s="112" t="str">
        <f t="shared" si="62"/>
        <v/>
      </c>
      <c r="R463" s="22" t="str">
        <f t="shared" si="63"/>
        <v/>
      </c>
    </row>
    <row r="464" spans="2:18">
      <c r="B464" s="116"/>
      <c r="C464" s="117"/>
      <c r="D464" s="118"/>
      <c r="E464" s="117"/>
      <c r="F464" s="117"/>
      <c r="G464" s="117"/>
      <c r="H464" s="117"/>
      <c r="I464" s="117"/>
      <c r="J464" s="117"/>
      <c r="K464" s="21" t="str">
        <f t="shared" si="56"/>
        <v/>
      </c>
      <c r="L464" s="110" t="str">
        <f t="shared" si="57"/>
        <v/>
      </c>
      <c r="M464" s="81" t="str">
        <f t="shared" si="58"/>
        <v/>
      </c>
      <c r="N464" s="107" t="str">
        <f t="shared" si="59"/>
        <v/>
      </c>
      <c r="O464" s="126" t="str">
        <f t="shared" si="60"/>
        <v/>
      </c>
      <c r="P464" s="130" t="str">
        <f t="shared" si="61"/>
        <v/>
      </c>
      <c r="Q464" s="112" t="str">
        <f t="shared" si="62"/>
        <v/>
      </c>
      <c r="R464" s="22" t="str">
        <f t="shared" si="63"/>
        <v/>
      </c>
    </row>
    <row r="465" spans="2:18">
      <c r="B465" s="116"/>
      <c r="C465" s="117"/>
      <c r="D465" s="118"/>
      <c r="E465" s="117"/>
      <c r="F465" s="117"/>
      <c r="G465" s="117"/>
      <c r="H465" s="117"/>
      <c r="I465" s="117"/>
      <c r="J465" s="117"/>
      <c r="K465" s="21" t="str">
        <f t="shared" si="56"/>
        <v/>
      </c>
      <c r="L465" s="110" t="str">
        <f t="shared" si="57"/>
        <v/>
      </c>
      <c r="M465" s="81" t="str">
        <f t="shared" si="58"/>
        <v/>
      </c>
      <c r="N465" s="107" t="str">
        <f t="shared" si="59"/>
        <v/>
      </c>
      <c r="O465" s="126" t="str">
        <f t="shared" si="60"/>
        <v/>
      </c>
      <c r="P465" s="130" t="str">
        <f t="shared" si="61"/>
        <v/>
      </c>
      <c r="Q465" s="112" t="str">
        <f t="shared" si="62"/>
        <v/>
      </c>
      <c r="R465" s="22" t="str">
        <f t="shared" si="63"/>
        <v/>
      </c>
    </row>
    <row r="466" spans="2:18">
      <c r="B466" s="116"/>
      <c r="C466" s="117"/>
      <c r="D466" s="118"/>
      <c r="E466" s="117"/>
      <c r="F466" s="117"/>
      <c r="G466" s="117"/>
      <c r="H466" s="117"/>
      <c r="I466" s="117"/>
      <c r="J466" s="117"/>
      <c r="K466" s="21" t="str">
        <f t="shared" si="56"/>
        <v/>
      </c>
      <c r="L466" s="110" t="str">
        <f t="shared" si="57"/>
        <v/>
      </c>
      <c r="M466" s="81" t="str">
        <f t="shared" si="58"/>
        <v/>
      </c>
      <c r="N466" s="107" t="str">
        <f t="shared" si="59"/>
        <v/>
      </c>
      <c r="O466" s="126" t="str">
        <f t="shared" si="60"/>
        <v/>
      </c>
      <c r="P466" s="130" t="str">
        <f t="shared" si="61"/>
        <v/>
      </c>
      <c r="Q466" s="112" t="str">
        <f t="shared" si="62"/>
        <v/>
      </c>
      <c r="R466" s="22" t="str">
        <f t="shared" si="63"/>
        <v/>
      </c>
    </row>
    <row r="467" spans="2:18">
      <c r="B467" s="116"/>
      <c r="C467" s="117"/>
      <c r="D467" s="118"/>
      <c r="E467" s="117"/>
      <c r="F467" s="117"/>
      <c r="G467" s="117"/>
      <c r="H467" s="117"/>
      <c r="I467" s="117"/>
      <c r="J467" s="117"/>
      <c r="K467" s="21" t="str">
        <f t="shared" si="56"/>
        <v/>
      </c>
      <c r="L467" s="110" t="str">
        <f t="shared" si="57"/>
        <v/>
      </c>
      <c r="M467" s="81" t="str">
        <f t="shared" si="58"/>
        <v/>
      </c>
      <c r="N467" s="107" t="str">
        <f t="shared" si="59"/>
        <v/>
      </c>
      <c r="O467" s="126" t="str">
        <f t="shared" si="60"/>
        <v/>
      </c>
      <c r="P467" s="130" t="str">
        <f t="shared" si="61"/>
        <v/>
      </c>
      <c r="Q467" s="112" t="str">
        <f t="shared" si="62"/>
        <v/>
      </c>
      <c r="R467" s="22" t="str">
        <f t="shared" si="63"/>
        <v/>
      </c>
    </row>
    <row r="468" spans="2:18">
      <c r="B468" s="116"/>
      <c r="C468" s="117"/>
      <c r="D468" s="118"/>
      <c r="E468" s="117"/>
      <c r="F468" s="117"/>
      <c r="G468" s="117"/>
      <c r="H468" s="117"/>
      <c r="I468" s="117"/>
      <c r="J468" s="117"/>
      <c r="K468" s="21" t="str">
        <f t="shared" si="56"/>
        <v/>
      </c>
      <c r="L468" s="110" t="str">
        <f t="shared" si="57"/>
        <v/>
      </c>
      <c r="M468" s="81" t="str">
        <f t="shared" si="58"/>
        <v/>
      </c>
      <c r="N468" s="107" t="str">
        <f t="shared" si="59"/>
        <v/>
      </c>
      <c r="O468" s="126" t="str">
        <f t="shared" si="60"/>
        <v/>
      </c>
      <c r="P468" s="130" t="str">
        <f t="shared" si="61"/>
        <v/>
      </c>
      <c r="Q468" s="112" t="str">
        <f t="shared" si="62"/>
        <v/>
      </c>
      <c r="R468" s="22" t="str">
        <f t="shared" si="63"/>
        <v/>
      </c>
    </row>
    <row r="469" spans="2:18">
      <c r="B469" s="116"/>
      <c r="C469" s="117"/>
      <c r="D469" s="118"/>
      <c r="E469" s="117"/>
      <c r="F469" s="117"/>
      <c r="G469" s="117"/>
      <c r="H469" s="117"/>
      <c r="I469" s="117"/>
      <c r="J469" s="117"/>
      <c r="K469" s="21" t="str">
        <f t="shared" si="56"/>
        <v/>
      </c>
      <c r="L469" s="110" t="str">
        <f t="shared" si="57"/>
        <v/>
      </c>
      <c r="M469" s="81" t="str">
        <f t="shared" si="58"/>
        <v/>
      </c>
      <c r="N469" s="107" t="str">
        <f t="shared" si="59"/>
        <v/>
      </c>
      <c r="O469" s="126" t="str">
        <f t="shared" si="60"/>
        <v/>
      </c>
      <c r="P469" s="130" t="str">
        <f t="shared" si="61"/>
        <v/>
      </c>
      <c r="Q469" s="112" t="str">
        <f t="shared" si="62"/>
        <v/>
      </c>
      <c r="R469" s="22" t="str">
        <f t="shared" si="63"/>
        <v/>
      </c>
    </row>
    <row r="470" spans="2:18">
      <c r="B470" s="116"/>
      <c r="C470" s="117"/>
      <c r="D470" s="118"/>
      <c r="E470" s="117"/>
      <c r="F470" s="117"/>
      <c r="G470" s="117"/>
      <c r="H470" s="117"/>
      <c r="I470" s="117"/>
      <c r="J470" s="117"/>
      <c r="K470" s="21" t="str">
        <f t="shared" si="56"/>
        <v/>
      </c>
      <c r="L470" s="110" t="str">
        <f t="shared" si="57"/>
        <v/>
      </c>
      <c r="M470" s="81" t="str">
        <f t="shared" si="58"/>
        <v/>
      </c>
      <c r="N470" s="107" t="str">
        <f t="shared" si="59"/>
        <v/>
      </c>
      <c r="O470" s="126" t="str">
        <f t="shared" si="60"/>
        <v/>
      </c>
      <c r="P470" s="130" t="str">
        <f t="shared" si="61"/>
        <v/>
      </c>
      <c r="Q470" s="112" t="str">
        <f t="shared" si="62"/>
        <v/>
      </c>
      <c r="R470" s="22" t="str">
        <f t="shared" si="63"/>
        <v/>
      </c>
    </row>
    <row r="471" spans="2:18">
      <c r="B471" s="116"/>
      <c r="C471" s="117"/>
      <c r="D471" s="118"/>
      <c r="E471" s="117"/>
      <c r="F471" s="117"/>
      <c r="G471" s="117"/>
      <c r="H471" s="117"/>
      <c r="I471" s="117"/>
      <c r="J471" s="117"/>
      <c r="K471" s="21" t="str">
        <f t="shared" si="56"/>
        <v/>
      </c>
      <c r="L471" s="110" t="str">
        <f t="shared" si="57"/>
        <v/>
      </c>
      <c r="M471" s="81" t="str">
        <f t="shared" si="58"/>
        <v/>
      </c>
      <c r="N471" s="107" t="str">
        <f t="shared" si="59"/>
        <v/>
      </c>
      <c r="O471" s="126" t="str">
        <f t="shared" si="60"/>
        <v/>
      </c>
      <c r="P471" s="130" t="str">
        <f t="shared" si="61"/>
        <v/>
      </c>
      <c r="Q471" s="112" t="str">
        <f t="shared" si="62"/>
        <v/>
      </c>
      <c r="R471" s="22" t="str">
        <f t="shared" si="63"/>
        <v/>
      </c>
    </row>
    <row r="472" spans="2:18">
      <c r="B472" s="116"/>
      <c r="C472" s="117"/>
      <c r="D472" s="118"/>
      <c r="E472" s="117"/>
      <c r="F472" s="117"/>
      <c r="G472" s="117"/>
      <c r="H472" s="117"/>
      <c r="I472" s="117"/>
      <c r="J472" s="117"/>
      <c r="K472" s="21" t="str">
        <f t="shared" si="56"/>
        <v/>
      </c>
      <c r="L472" s="110" t="str">
        <f t="shared" si="57"/>
        <v/>
      </c>
      <c r="M472" s="81" t="str">
        <f t="shared" si="58"/>
        <v/>
      </c>
      <c r="N472" s="107" t="str">
        <f t="shared" si="59"/>
        <v/>
      </c>
      <c r="O472" s="126" t="str">
        <f t="shared" si="60"/>
        <v/>
      </c>
      <c r="P472" s="130" t="str">
        <f t="shared" si="61"/>
        <v/>
      </c>
      <c r="Q472" s="112" t="str">
        <f t="shared" si="62"/>
        <v/>
      </c>
      <c r="R472" s="22" t="str">
        <f t="shared" si="63"/>
        <v/>
      </c>
    </row>
    <row r="473" spans="2:18">
      <c r="B473" s="116"/>
      <c r="C473" s="117"/>
      <c r="D473" s="118"/>
      <c r="E473" s="117"/>
      <c r="F473" s="117"/>
      <c r="G473" s="117"/>
      <c r="H473" s="117"/>
      <c r="I473" s="117"/>
      <c r="J473" s="117"/>
      <c r="K473" s="21" t="str">
        <f t="shared" si="56"/>
        <v/>
      </c>
      <c r="L473" s="110" t="str">
        <f t="shared" si="57"/>
        <v/>
      </c>
      <c r="M473" s="81" t="str">
        <f t="shared" si="58"/>
        <v/>
      </c>
      <c r="N473" s="107" t="str">
        <f t="shared" si="59"/>
        <v/>
      </c>
      <c r="O473" s="126" t="str">
        <f t="shared" si="60"/>
        <v/>
      </c>
      <c r="P473" s="130" t="str">
        <f t="shared" si="61"/>
        <v/>
      </c>
      <c r="Q473" s="112" t="str">
        <f t="shared" si="62"/>
        <v/>
      </c>
      <c r="R473" s="22" t="str">
        <f t="shared" si="63"/>
        <v/>
      </c>
    </row>
    <row r="474" spans="2:18">
      <c r="B474" s="116"/>
      <c r="C474" s="117"/>
      <c r="D474" s="118"/>
      <c r="E474" s="117"/>
      <c r="F474" s="117"/>
      <c r="G474" s="117"/>
      <c r="H474" s="117"/>
      <c r="I474" s="117"/>
      <c r="J474" s="117"/>
      <c r="K474" s="21" t="str">
        <f t="shared" si="56"/>
        <v/>
      </c>
      <c r="L474" s="110" t="str">
        <f t="shared" si="57"/>
        <v/>
      </c>
      <c r="M474" s="81" t="str">
        <f t="shared" si="58"/>
        <v/>
      </c>
      <c r="N474" s="107" t="str">
        <f t="shared" si="59"/>
        <v/>
      </c>
      <c r="O474" s="126" t="str">
        <f t="shared" si="60"/>
        <v/>
      </c>
      <c r="P474" s="130" t="str">
        <f t="shared" si="61"/>
        <v/>
      </c>
      <c r="Q474" s="112" t="str">
        <f t="shared" si="62"/>
        <v/>
      </c>
      <c r="R474" s="22" t="str">
        <f t="shared" si="63"/>
        <v/>
      </c>
    </row>
    <row r="475" spans="2:18">
      <c r="B475" s="116"/>
      <c r="C475" s="117"/>
      <c r="D475" s="118"/>
      <c r="E475" s="117"/>
      <c r="F475" s="117"/>
      <c r="G475" s="117"/>
      <c r="H475" s="117"/>
      <c r="I475" s="117"/>
      <c r="J475" s="117"/>
      <c r="K475" s="21" t="str">
        <f t="shared" si="56"/>
        <v/>
      </c>
      <c r="L475" s="110" t="str">
        <f t="shared" si="57"/>
        <v/>
      </c>
      <c r="M475" s="81" t="str">
        <f t="shared" si="58"/>
        <v/>
      </c>
      <c r="N475" s="107" t="str">
        <f t="shared" si="59"/>
        <v/>
      </c>
      <c r="O475" s="126" t="str">
        <f t="shared" si="60"/>
        <v/>
      </c>
      <c r="P475" s="130" t="str">
        <f t="shared" si="61"/>
        <v/>
      </c>
      <c r="Q475" s="112" t="str">
        <f t="shared" si="62"/>
        <v/>
      </c>
      <c r="R475" s="22" t="str">
        <f t="shared" si="63"/>
        <v/>
      </c>
    </row>
    <row r="476" spans="2:18">
      <c r="B476" s="116"/>
      <c r="C476" s="117"/>
      <c r="D476" s="118"/>
      <c r="E476" s="117"/>
      <c r="F476" s="117"/>
      <c r="G476" s="117"/>
      <c r="H476" s="117"/>
      <c r="I476" s="117"/>
      <c r="J476" s="117"/>
      <c r="K476" s="21" t="str">
        <f t="shared" si="56"/>
        <v/>
      </c>
      <c r="L476" s="110" t="str">
        <f t="shared" si="57"/>
        <v/>
      </c>
      <c r="M476" s="81" t="str">
        <f t="shared" si="58"/>
        <v/>
      </c>
      <c r="N476" s="107" t="str">
        <f t="shared" si="59"/>
        <v/>
      </c>
      <c r="O476" s="126" t="str">
        <f t="shared" si="60"/>
        <v/>
      </c>
      <c r="P476" s="130" t="str">
        <f t="shared" si="61"/>
        <v/>
      </c>
      <c r="Q476" s="112" t="str">
        <f t="shared" si="62"/>
        <v/>
      </c>
      <c r="R476" s="22" t="str">
        <f t="shared" si="63"/>
        <v/>
      </c>
    </row>
    <row r="477" spans="2:18">
      <c r="B477" s="116"/>
      <c r="C477" s="117"/>
      <c r="D477" s="118"/>
      <c r="E477" s="117"/>
      <c r="F477" s="117"/>
      <c r="G477" s="117"/>
      <c r="H477" s="117"/>
      <c r="I477" s="117"/>
      <c r="J477" s="117"/>
      <c r="K477" s="21" t="str">
        <f t="shared" si="56"/>
        <v/>
      </c>
      <c r="L477" s="110" t="str">
        <f t="shared" si="57"/>
        <v/>
      </c>
      <c r="M477" s="81" t="str">
        <f t="shared" si="58"/>
        <v/>
      </c>
      <c r="N477" s="107" t="str">
        <f t="shared" si="59"/>
        <v/>
      </c>
      <c r="O477" s="126" t="str">
        <f t="shared" si="60"/>
        <v/>
      </c>
      <c r="P477" s="130" t="str">
        <f t="shared" si="61"/>
        <v/>
      </c>
      <c r="Q477" s="112" t="str">
        <f t="shared" si="62"/>
        <v/>
      </c>
      <c r="R477" s="22" t="str">
        <f t="shared" si="63"/>
        <v/>
      </c>
    </row>
    <row r="478" spans="2:18">
      <c r="B478" s="116"/>
      <c r="C478" s="117"/>
      <c r="D478" s="118"/>
      <c r="E478" s="117"/>
      <c r="F478" s="117"/>
      <c r="G478" s="117"/>
      <c r="H478" s="117"/>
      <c r="I478" s="117"/>
      <c r="J478" s="117"/>
      <c r="K478" s="21" t="str">
        <f t="shared" si="56"/>
        <v/>
      </c>
      <c r="L478" s="110" t="str">
        <f t="shared" si="57"/>
        <v/>
      </c>
      <c r="M478" s="81" t="str">
        <f t="shared" si="58"/>
        <v/>
      </c>
      <c r="N478" s="107" t="str">
        <f t="shared" si="59"/>
        <v/>
      </c>
      <c r="O478" s="126" t="str">
        <f t="shared" si="60"/>
        <v/>
      </c>
      <c r="P478" s="130" t="str">
        <f t="shared" si="61"/>
        <v/>
      </c>
      <c r="Q478" s="112" t="str">
        <f t="shared" si="62"/>
        <v/>
      </c>
      <c r="R478" s="22" t="str">
        <f t="shared" si="63"/>
        <v/>
      </c>
    </row>
    <row r="479" spans="2:18">
      <c r="B479" s="116"/>
      <c r="C479" s="117"/>
      <c r="D479" s="118"/>
      <c r="E479" s="117"/>
      <c r="F479" s="117"/>
      <c r="G479" s="117"/>
      <c r="H479" s="117"/>
      <c r="I479" s="117"/>
      <c r="J479" s="117"/>
      <c r="K479" s="21" t="str">
        <f t="shared" si="56"/>
        <v/>
      </c>
      <c r="L479" s="110" t="str">
        <f t="shared" si="57"/>
        <v/>
      </c>
      <c r="M479" s="81" t="str">
        <f t="shared" si="58"/>
        <v/>
      </c>
      <c r="N479" s="107" t="str">
        <f t="shared" si="59"/>
        <v/>
      </c>
      <c r="O479" s="126" t="str">
        <f t="shared" si="60"/>
        <v/>
      </c>
      <c r="P479" s="130" t="str">
        <f t="shared" si="61"/>
        <v/>
      </c>
      <c r="Q479" s="112" t="str">
        <f t="shared" si="62"/>
        <v/>
      </c>
      <c r="R479" s="22" t="str">
        <f t="shared" si="63"/>
        <v/>
      </c>
    </row>
    <row r="480" spans="2:18">
      <c r="B480" s="116"/>
      <c r="C480" s="117"/>
      <c r="D480" s="118"/>
      <c r="E480" s="117"/>
      <c r="F480" s="117"/>
      <c r="G480" s="117"/>
      <c r="H480" s="117"/>
      <c r="I480" s="117"/>
      <c r="J480" s="117"/>
      <c r="K480" s="21" t="str">
        <f t="shared" si="56"/>
        <v/>
      </c>
      <c r="L480" s="110" t="str">
        <f t="shared" si="57"/>
        <v/>
      </c>
      <c r="M480" s="81" t="str">
        <f t="shared" si="58"/>
        <v/>
      </c>
      <c r="N480" s="107" t="str">
        <f t="shared" si="59"/>
        <v/>
      </c>
      <c r="O480" s="126" t="str">
        <f t="shared" si="60"/>
        <v/>
      </c>
      <c r="P480" s="130" t="str">
        <f t="shared" si="61"/>
        <v/>
      </c>
      <c r="Q480" s="112" t="str">
        <f t="shared" si="62"/>
        <v/>
      </c>
      <c r="R480" s="22" t="str">
        <f t="shared" si="63"/>
        <v/>
      </c>
    </row>
    <row r="481" spans="2:18">
      <c r="B481" s="116"/>
      <c r="C481" s="117"/>
      <c r="D481" s="118"/>
      <c r="E481" s="117"/>
      <c r="F481" s="117"/>
      <c r="G481" s="117"/>
      <c r="H481" s="117"/>
      <c r="I481" s="117"/>
      <c r="J481" s="117"/>
      <c r="K481" s="21" t="str">
        <f t="shared" si="56"/>
        <v/>
      </c>
      <c r="L481" s="110" t="str">
        <f t="shared" si="57"/>
        <v/>
      </c>
      <c r="M481" s="81" t="str">
        <f t="shared" si="58"/>
        <v/>
      </c>
      <c r="N481" s="107" t="str">
        <f t="shared" si="59"/>
        <v/>
      </c>
      <c r="O481" s="126" t="str">
        <f t="shared" si="60"/>
        <v/>
      </c>
      <c r="P481" s="130" t="str">
        <f t="shared" si="61"/>
        <v/>
      </c>
      <c r="Q481" s="112" t="str">
        <f t="shared" si="62"/>
        <v/>
      </c>
      <c r="R481" s="22" t="str">
        <f t="shared" si="63"/>
        <v/>
      </c>
    </row>
    <row r="482" spans="2:18">
      <c r="B482" s="116"/>
      <c r="C482" s="117"/>
      <c r="D482" s="118"/>
      <c r="E482" s="117"/>
      <c r="F482" s="117"/>
      <c r="G482" s="117"/>
      <c r="H482" s="117"/>
      <c r="I482" s="117"/>
      <c r="J482" s="117"/>
      <c r="K482" s="21" t="str">
        <f t="shared" si="56"/>
        <v/>
      </c>
      <c r="L482" s="110" t="str">
        <f t="shared" si="57"/>
        <v/>
      </c>
      <c r="M482" s="81" t="str">
        <f t="shared" si="58"/>
        <v/>
      </c>
      <c r="N482" s="107" t="str">
        <f t="shared" si="59"/>
        <v/>
      </c>
      <c r="O482" s="126" t="str">
        <f t="shared" si="60"/>
        <v/>
      </c>
      <c r="P482" s="130" t="str">
        <f t="shared" si="61"/>
        <v/>
      </c>
      <c r="Q482" s="112" t="str">
        <f t="shared" si="62"/>
        <v/>
      </c>
      <c r="R482" s="22" t="str">
        <f t="shared" si="63"/>
        <v/>
      </c>
    </row>
    <row r="483" spans="2:18">
      <c r="B483" s="116"/>
      <c r="C483" s="117"/>
      <c r="D483" s="118"/>
      <c r="E483" s="117"/>
      <c r="F483" s="117"/>
      <c r="G483" s="117"/>
      <c r="H483" s="117"/>
      <c r="I483" s="117"/>
      <c r="J483" s="117"/>
      <c r="K483" s="21" t="str">
        <f t="shared" si="56"/>
        <v/>
      </c>
      <c r="L483" s="110" t="str">
        <f t="shared" si="57"/>
        <v/>
      </c>
      <c r="M483" s="81" t="str">
        <f t="shared" si="58"/>
        <v/>
      </c>
      <c r="N483" s="107" t="str">
        <f t="shared" si="59"/>
        <v/>
      </c>
      <c r="O483" s="126" t="str">
        <f t="shared" si="60"/>
        <v/>
      </c>
      <c r="P483" s="130" t="str">
        <f t="shared" si="61"/>
        <v/>
      </c>
      <c r="Q483" s="112" t="str">
        <f t="shared" si="62"/>
        <v/>
      </c>
      <c r="R483" s="22" t="str">
        <f t="shared" si="63"/>
        <v/>
      </c>
    </row>
    <row r="484" spans="2:18">
      <c r="B484" s="116"/>
      <c r="C484" s="117"/>
      <c r="D484" s="118"/>
      <c r="E484" s="117"/>
      <c r="F484" s="117"/>
      <c r="G484" s="117"/>
      <c r="H484" s="117"/>
      <c r="I484" s="117"/>
      <c r="J484" s="117"/>
      <c r="K484" s="21" t="str">
        <f t="shared" si="56"/>
        <v/>
      </c>
      <c r="L484" s="110" t="str">
        <f t="shared" si="57"/>
        <v/>
      </c>
      <c r="M484" s="81" t="str">
        <f t="shared" si="58"/>
        <v/>
      </c>
      <c r="N484" s="107" t="str">
        <f t="shared" si="59"/>
        <v/>
      </c>
      <c r="O484" s="126" t="str">
        <f t="shared" si="60"/>
        <v/>
      </c>
      <c r="P484" s="130" t="str">
        <f t="shared" si="61"/>
        <v/>
      </c>
      <c r="Q484" s="112" t="str">
        <f t="shared" si="62"/>
        <v/>
      </c>
      <c r="R484" s="22" t="str">
        <f t="shared" si="63"/>
        <v/>
      </c>
    </row>
    <row r="485" spans="2:18">
      <c r="B485" s="116"/>
      <c r="C485" s="117"/>
      <c r="D485" s="118"/>
      <c r="E485" s="117"/>
      <c r="F485" s="117"/>
      <c r="G485" s="117"/>
      <c r="H485" s="117"/>
      <c r="I485" s="117"/>
      <c r="J485" s="117"/>
      <c r="K485" s="21" t="str">
        <f t="shared" si="56"/>
        <v/>
      </c>
      <c r="L485" s="110" t="str">
        <f t="shared" si="57"/>
        <v/>
      </c>
      <c r="M485" s="81" t="str">
        <f t="shared" si="58"/>
        <v/>
      </c>
      <c r="N485" s="107" t="str">
        <f t="shared" si="59"/>
        <v/>
      </c>
      <c r="O485" s="126" t="str">
        <f t="shared" si="60"/>
        <v/>
      </c>
      <c r="P485" s="130" t="str">
        <f t="shared" si="61"/>
        <v/>
      </c>
      <c r="Q485" s="112" t="str">
        <f t="shared" si="62"/>
        <v/>
      </c>
      <c r="R485" s="22" t="str">
        <f t="shared" si="63"/>
        <v/>
      </c>
    </row>
    <row r="486" spans="2:18">
      <c r="B486" s="116"/>
      <c r="C486" s="117"/>
      <c r="D486" s="118"/>
      <c r="E486" s="117"/>
      <c r="F486" s="117"/>
      <c r="G486" s="117"/>
      <c r="H486" s="117"/>
      <c r="I486" s="117"/>
      <c r="J486" s="117"/>
      <c r="K486" s="21" t="str">
        <f t="shared" si="56"/>
        <v/>
      </c>
      <c r="L486" s="110" t="str">
        <f t="shared" si="57"/>
        <v/>
      </c>
      <c r="M486" s="81" t="str">
        <f t="shared" si="58"/>
        <v/>
      </c>
      <c r="N486" s="107" t="str">
        <f t="shared" si="59"/>
        <v/>
      </c>
      <c r="O486" s="126" t="str">
        <f t="shared" si="60"/>
        <v/>
      </c>
      <c r="P486" s="130" t="str">
        <f t="shared" si="61"/>
        <v/>
      </c>
      <c r="Q486" s="112" t="str">
        <f t="shared" si="62"/>
        <v/>
      </c>
      <c r="R486" s="22" t="str">
        <f t="shared" si="63"/>
        <v/>
      </c>
    </row>
    <row r="487" spans="2:18">
      <c r="B487" s="116"/>
      <c r="C487" s="117"/>
      <c r="D487" s="118"/>
      <c r="E487" s="117"/>
      <c r="F487" s="117"/>
      <c r="G487" s="117"/>
      <c r="H487" s="117"/>
      <c r="I487" s="117"/>
      <c r="J487" s="117"/>
      <c r="K487" s="21" t="str">
        <f t="shared" si="56"/>
        <v/>
      </c>
      <c r="L487" s="110" t="str">
        <f t="shared" si="57"/>
        <v/>
      </c>
      <c r="M487" s="81" t="str">
        <f t="shared" si="58"/>
        <v/>
      </c>
      <c r="N487" s="107" t="str">
        <f t="shared" si="59"/>
        <v/>
      </c>
      <c r="O487" s="126" t="str">
        <f t="shared" si="60"/>
        <v/>
      </c>
      <c r="P487" s="130" t="str">
        <f t="shared" si="61"/>
        <v/>
      </c>
      <c r="Q487" s="112" t="str">
        <f t="shared" si="62"/>
        <v/>
      </c>
      <c r="R487" s="22" t="str">
        <f t="shared" si="63"/>
        <v/>
      </c>
    </row>
    <row r="488" spans="2:18">
      <c r="B488" s="116"/>
      <c r="C488" s="117"/>
      <c r="D488" s="118"/>
      <c r="E488" s="117"/>
      <c r="F488" s="117"/>
      <c r="G488" s="117"/>
      <c r="H488" s="117"/>
      <c r="I488" s="117"/>
      <c r="J488" s="117"/>
      <c r="K488" s="21" t="str">
        <f t="shared" si="56"/>
        <v/>
      </c>
      <c r="L488" s="110" t="str">
        <f t="shared" si="57"/>
        <v/>
      </c>
      <c r="M488" s="81" t="str">
        <f t="shared" si="58"/>
        <v/>
      </c>
      <c r="N488" s="107" t="str">
        <f t="shared" si="59"/>
        <v/>
      </c>
      <c r="O488" s="126" t="str">
        <f t="shared" si="60"/>
        <v/>
      </c>
      <c r="P488" s="130" t="str">
        <f t="shared" si="61"/>
        <v/>
      </c>
      <c r="Q488" s="112" t="str">
        <f t="shared" si="62"/>
        <v/>
      </c>
      <c r="R488" s="22" t="str">
        <f t="shared" si="63"/>
        <v/>
      </c>
    </row>
    <row r="489" spans="2:18">
      <c r="B489" s="116"/>
      <c r="C489" s="117"/>
      <c r="D489" s="118"/>
      <c r="E489" s="117"/>
      <c r="F489" s="117"/>
      <c r="G489" s="117"/>
      <c r="H489" s="117"/>
      <c r="I489" s="117"/>
      <c r="J489" s="117"/>
      <c r="K489" s="21" t="str">
        <f t="shared" si="56"/>
        <v/>
      </c>
      <c r="L489" s="110" t="str">
        <f t="shared" si="57"/>
        <v/>
      </c>
      <c r="M489" s="81" t="str">
        <f t="shared" si="58"/>
        <v/>
      </c>
      <c r="N489" s="107" t="str">
        <f t="shared" si="59"/>
        <v/>
      </c>
      <c r="O489" s="126" t="str">
        <f t="shared" si="60"/>
        <v/>
      </c>
      <c r="P489" s="130" t="str">
        <f t="shared" si="61"/>
        <v/>
      </c>
      <c r="Q489" s="112" t="str">
        <f t="shared" si="62"/>
        <v/>
      </c>
      <c r="R489" s="22" t="str">
        <f t="shared" si="63"/>
        <v/>
      </c>
    </row>
    <row r="490" spans="2:18">
      <c r="B490" s="116"/>
      <c r="C490" s="117"/>
      <c r="D490" s="118"/>
      <c r="E490" s="117"/>
      <c r="F490" s="117"/>
      <c r="G490" s="117"/>
      <c r="H490" s="117"/>
      <c r="I490" s="117"/>
      <c r="J490" s="117"/>
      <c r="K490" s="21" t="str">
        <f t="shared" si="56"/>
        <v/>
      </c>
      <c r="L490" s="110" t="str">
        <f t="shared" si="57"/>
        <v/>
      </c>
      <c r="M490" s="81" t="str">
        <f t="shared" si="58"/>
        <v/>
      </c>
      <c r="N490" s="107" t="str">
        <f t="shared" si="59"/>
        <v/>
      </c>
      <c r="O490" s="126" t="str">
        <f t="shared" si="60"/>
        <v/>
      </c>
      <c r="P490" s="130" t="str">
        <f t="shared" si="61"/>
        <v/>
      </c>
      <c r="Q490" s="112" t="str">
        <f t="shared" si="62"/>
        <v/>
      </c>
      <c r="R490" s="22" t="str">
        <f t="shared" si="63"/>
        <v/>
      </c>
    </row>
    <row r="491" spans="2:18">
      <c r="B491" s="116"/>
      <c r="C491" s="117"/>
      <c r="D491" s="118"/>
      <c r="E491" s="117"/>
      <c r="F491" s="117"/>
      <c r="G491" s="117"/>
      <c r="H491" s="117"/>
      <c r="I491" s="117"/>
      <c r="J491" s="117"/>
      <c r="K491" s="21" t="str">
        <f t="shared" si="56"/>
        <v/>
      </c>
      <c r="L491" s="110" t="str">
        <f t="shared" si="57"/>
        <v/>
      </c>
      <c r="M491" s="81" t="str">
        <f t="shared" si="58"/>
        <v/>
      </c>
      <c r="N491" s="107" t="str">
        <f t="shared" si="59"/>
        <v/>
      </c>
      <c r="O491" s="126" t="str">
        <f t="shared" si="60"/>
        <v/>
      </c>
      <c r="P491" s="130" t="str">
        <f t="shared" si="61"/>
        <v/>
      </c>
      <c r="Q491" s="112" t="str">
        <f t="shared" si="62"/>
        <v/>
      </c>
      <c r="R491" s="22" t="str">
        <f t="shared" si="63"/>
        <v/>
      </c>
    </row>
    <row r="492" spans="2:18">
      <c r="B492" s="116"/>
      <c r="C492" s="117"/>
      <c r="D492" s="118"/>
      <c r="E492" s="117"/>
      <c r="F492" s="117"/>
      <c r="G492" s="117"/>
      <c r="H492" s="117"/>
      <c r="I492" s="117"/>
      <c r="J492" s="117"/>
      <c r="K492" s="21" t="str">
        <f t="shared" si="56"/>
        <v/>
      </c>
      <c r="L492" s="110" t="str">
        <f t="shared" si="57"/>
        <v/>
      </c>
      <c r="M492" s="81" t="str">
        <f t="shared" si="58"/>
        <v/>
      </c>
      <c r="N492" s="107" t="str">
        <f t="shared" si="59"/>
        <v/>
      </c>
      <c r="O492" s="126" t="str">
        <f t="shared" si="60"/>
        <v/>
      </c>
      <c r="P492" s="130" t="str">
        <f t="shared" si="61"/>
        <v/>
      </c>
      <c r="Q492" s="112" t="str">
        <f t="shared" si="62"/>
        <v/>
      </c>
      <c r="R492" s="22" t="str">
        <f t="shared" si="63"/>
        <v/>
      </c>
    </row>
    <row r="493" spans="2:18">
      <c r="B493" s="116"/>
      <c r="C493" s="117"/>
      <c r="D493" s="118"/>
      <c r="E493" s="117"/>
      <c r="F493" s="117"/>
      <c r="G493" s="117"/>
      <c r="H493" s="117"/>
      <c r="I493" s="117"/>
      <c r="J493" s="117"/>
      <c r="K493" s="21" t="str">
        <f t="shared" si="56"/>
        <v/>
      </c>
      <c r="L493" s="110" t="str">
        <f t="shared" si="57"/>
        <v/>
      </c>
      <c r="M493" s="81" t="str">
        <f t="shared" si="58"/>
        <v/>
      </c>
      <c r="N493" s="107" t="str">
        <f t="shared" si="59"/>
        <v/>
      </c>
      <c r="O493" s="126" t="str">
        <f t="shared" si="60"/>
        <v/>
      </c>
      <c r="P493" s="130" t="str">
        <f t="shared" si="61"/>
        <v/>
      </c>
      <c r="Q493" s="112" t="str">
        <f t="shared" si="62"/>
        <v/>
      </c>
      <c r="R493" s="22" t="str">
        <f t="shared" si="63"/>
        <v/>
      </c>
    </row>
    <row r="494" spans="2:18">
      <c r="B494" s="116"/>
      <c r="C494" s="117"/>
      <c r="D494" s="118"/>
      <c r="E494" s="117"/>
      <c r="F494" s="117"/>
      <c r="G494" s="117"/>
      <c r="H494" s="117"/>
      <c r="I494" s="117"/>
      <c r="J494" s="117"/>
      <c r="K494" s="21" t="str">
        <f t="shared" si="56"/>
        <v/>
      </c>
      <c r="L494" s="110" t="str">
        <f t="shared" si="57"/>
        <v/>
      </c>
      <c r="M494" s="81" t="str">
        <f t="shared" si="58"/>
        <v/>
      </c>
      <c r="N494" s="107" t="str">
        <f t="shared" si="59"/>
        <v/>
      </c>
      <c r="O494" s="126" t="str">
        <f t="shared" si="60"/>
        <v/>
      </c>
      <c r="P494" s="130" t="str">
        <f t="shared" si="61"/>
        <v/>
      </c>
      <c r="Q494" s="112" t="str">
        <f t="shared" si="62"/>
        <v/>
      </c>
      <c r="R494" s="22" t="str">
        <f t="shared" si="63"/>
        <v/>
      </c>
    </row>
    <row r="495" spans="2:18">
      <c r="B495" s="116"/>
      <c r="C495" s="117"/>
      <c r="D495" s="118"/>
      <c r="E495" s="117"/>
      <c r="F495" s="117"/>
      <c r="G495" s="117"/>
      <c r="H495" s="117"/>
      <c r="I495" s="117"/>
      <c r="J495" s="117"/>
      <c r="K495" s="21" t="str">
        <f t="shared" si="56"/>
        <v/>
      </c>
      <c r="L495" s="110" t="str">
        <f t="shared" si="57"/>
        <v/>
      </c>
      <c r="M495" s="81" t="str">
        <f t="shared" si="58"/>
        <v/>
      </c>
      <c r="N495" s="107" t="str">
        <f t="shared" si="59"/>
        <v/>
      </c>
      <c r="O495" s="126" t="str">
        <f t="shared" si="60"/>
        <v/>
      </c>
      <c r="P495" s="130" t="str">
        <f t="shared" si="61"/>
        <v/>
      </c>
      <c r="Q495" s="112" t="str">
        <f t="shared" si="62"/>
        <v/>
      </c>
      <c r="R495" s="22" t="str">
        <f t="shared" si="63"/>
        <v/>
      </c>
    </row>
    <row r="496" spans="2:18">
      <c r="B496" s="116"/>
      <c r="C496" s="117"/>
      <c r="D496" s="118"/>
      <c r="E496" s="117"/>
      <c r="F496" s="117"/>
      <c r="G496" s="117"/>
      <c r="H496" s="117"/>
      <c r="I496" s="117"/>
      <c r="J496" s="117"/>
      <c r="K496" s="21" t="str">
        <f t="shared" si="56"/>
        <v/>
      </c>
      <c r="L496" s="110" t="str">
        <f t="shared" si="57"/>
        <v/>
      </c>
      <c r="M496" s="81" t="str">
        <f t="shared" si="58"/>
        <v/>
      </c>
      <c r="N496" s="107" t="str">
        <f t="shared" si="59"/>
        <v/>
      </c>
      <c r="O496" s="126" t="str">
        <f t="shared" si="60"/>
        <v/>
      </c>
      <c r="P496" s="130" t="str">
        <f t="shared" si="61"/>
        <v/>
      </c>
      <c r="Q496" s="112" t="str">
        <f t="shared" si="62"/>
        <v/>
      </c>
      <c r="R496" s="22" t="str">
        <f t="shared" si="63"/>
        <v/>
      </c>
    </row>
    <row r="497" spans="2:18">
      <c r="B497" s="116"/>
      <c r="C497" s="117"/>
      <c r="D497" s="118"/>
      <c r="E497" s="117"/>
      <c r="F497" s="117"/>
      <c r="G497" s="117"/>
      <c r="H497" s="117"/>
      <c r="I497" s="117"/>
      <c r="J497" s="117"/>
      <c r="K497" s="21" t="str">
        <f t="shared" si="56"/>
        <v/>
      </c>
      <c r="L497" s="110" t="str">
        <f t="shared" si="57"/>
        <v/>
      </c>
      <c r="M497" s="81" t="str">
        <f t="shared" si="58"/>
        <v/>
      </c>
      <c r="N497" s="107" t="str">
        <f t="shared" si="59"/>
        <v/>
      </c>
      <c r="O497" s="126" t="str">
        <f t="shared" si="60"/>
        <v/>
      </c>
      <c r="P497" s="130" t="str">
        <f t="shared" si="61"/>
        <v/>
      </c>
      <c r="Q497" s="112" t="str">
        <f t="shared" si="62"/>
        <v/>
      </c>
      <c r="R497" s="22" t="str">
        <f t="shared" si="63"/>
        <v/>
      </c>
    </row>
    <row r="498" spans="2:18">
      <c r="B498" s="116"/>
      <c r="C498" s="117"/>
      <c r="D498" s="118"/>
      <c r="E498" s="117"/>
      <c r="F498" s="117"/>
      <c r="G498" s="117"/>
      <c r="H498" s="117"/>
      <c r="I498" s="117"/>
      <c r="J498" s="117"/>
      <c r="K498" s="21" t="str">
        <f t="shared" si="56"/>
        <v/>
      </c>
      <c r="L498" s="110" t="str">
        <f t="shared" si="57"/>
        <v/>
      </c>
      <c r="M498" s="81" t="str">
        <f t="shared" si="58"/>
        <v/>
      </c>
      <c r="N498" s="107" t="str">
        <f t="shared" si="59"/>
        <v/>
      </c>
      <c r="O498" s="126" t="str">
        <f t="shared" si="60"/>
        <v/>
      </c>
      <c r="P498" s="130" t="str">
        <f t="shared" si="61"/>
        <v/>
      </c>
      <c r="Q498" s="112" t="str">
        <f t="shared" si="62"/>
        <v/>
      </c>
      <c r="R498" s="22" t="str">
        <f t="shared" si="63"/>
        <v/>
      </c>
    </row>
    <row r="499" spans="2:18">
      <c r="B499" s="116"/>
      <c r="C499" s="117"/>
      <c r="D499" s="118"/>
      <c r="E499" s="117"/>
      <c r="F499" s="117"/>
      <c r="G499" s="117"/>
      <c r="H499" s="117"/>
      <c r="I499" s="117"/>
      <c r="J499" s="117"/>
      <c r="K499" s="21" t="str">
        <f t="shared" si="56"/>
        <v/>
      </c>
      <c r="L499" s="110" t="str">
        <f t="shared" si="57"/>
        <v/>
      </c>
      <c r="M499" s="81" t="str">
        <f t="shared" si="58"/>
        <v/>
      </c>
      <c r="N499" s="107" t="str">
        <f t="shared" si="59"/>
        <v/>
      </c>
      <c r="O499" s="126" t="str">
        <f t="shared" si="60"/>
        <v/>
      </c>
      <c r="P499" s="130" t="str">
        <f t="shared" si="61"/>
        <v/>
      </c>
      <c r="Q499" s="112" t="str">
        <f t="shared" si="62"/>
        <v/>
      </c>
      <c r="R499" s="22" t="str">
        <f t="shared" si="63"/>
        <v/>
      </c>
    </row>
    <row r="500" spans="2:18">
      <c r="B500" s="116"/>
      <c r="C500" s="117"/>
      <c r="D500" s="118"/>
      <c r="E500" s="117"/>
      <c r="F500" s="117"/>
      <c r="G500" s="117"/>
      <c r="H500" s="117"/>
      <c r="I500" s="117"/>
      <c r="J500" s="117"/>
      <c r="K500" s="21" t="str">
        <f t="shared" si="56"/>
        <v/>
      </c>
      <c r="L500" s="110" t="str">
        <f t="shared" si="57"/>
        <v/>
      </c>
      <c r="M500" s="81" t="str">
        <f t="shared" si="58"/>
        <v/>
      </c>
      <c r="N500" s="107" t="str">
        <f t="shared" si="59"/>
        <v/>
      </c>
      <c r="O500" s="126" t="str">
        <f t="shared" si="60"/>
        <v/>
      </c>
      <c r="P500" s="130" t="str">
        <f t="shared" si="61"/>
        <v/>
      </c>
      <c r="Q500" s="112" t="str">
        <f t="shared" si="62"/>
        <v/>
      </c>
      <c r="R500" s="22" t="str">
        <f t="shared" si="63"/>
        <v/>
      </c>
    </row>
    <row r="501" spans="2:18">
      <c r="B501" s="116"/>
      <c r="C501" s="117"/>
      <c r="D501" s="118"/>
      <c r="E501" s="117"/>
      <c r="F501" s="117"/>
      <c r="G501" s="117"/>
      <c r="H501" s="117"/>
      <c r="I501" s="117"/>
      <c r="J501" s="117"/>
      <c r="K501" s="21" t="str">
        <f t="shared" si="56"/>
        <v/>
      </c>
      <c r="L501" s="110" t="str">
        <f t="shared" si="57"/>
        <v/>
      </c>
      <c r="M501" s="81" t="str">
        <f t="shared" si="58"/>
        <v/>
      </c>
      <c r="N501" s="107" t="str">
        <f t="shared" si="59"/>
        <v/>
      </c>
      <c r="O501" s="126" t="str">
        <f t="shared" si="60"/>
        <v/>
      </c>
      <c r="P501" s="130" t="str">
        <f t="shared" si="61"/>
        <v/>
      </c>
      <c r="Q501" s="112" t="str">
        <f t="shared" si="62"/>
        <v/>
      </c>
      <c r="R501" s="22" t="str">
        <f t="shared" si="63"/>
        <v/>
      </c>
    </row>
    <row r="502" spans="2:18">
      <c r="B502" s="116"/>
      <c r="C502" s="117"/>
      <c r="D502" s="118"/>
      <c r="E502" s="117"/>
      <c r="F502" s="117"/>
      <c r="G502" s="117"/>
      <c r="H502" s="117"/>
      <c r="I502" s="117"/>
      <c r="J502" s="117"/>
      <c r="K502" s="21" t="str">
        <f t="shared" si="56"/>
        <v/>
      </c>
      <c r="L502" s="110" t="str">
        <f t="shared" si="57"/>
        <v/>
      </c>
      <c r="M502" s="81" t="str">
        <f t="shared" si="58"/>
        <v/>
      </c>
      <c r="N502" s="107" t="str">
        <f t="shared" si="59"/>
        <v/>
      </c>
      <c r="O502" s="126" t="str">
        <f t="shared" si="60"/>
        <v/>
      </c>
      <c r="P502" s="130" t="str">
        <f t="shared" si="61"/>
        <v/>
      </c>
      <c r="Q502" s="112" t="str">
        <f t="shared" si="62"/>
        <v/>
      </c>
      <c r="R502" s="22" t="str">
        <f t="shared" si="63"/>
        <v/>
      </c>
    </row>
    <row r="503" spans="2:18" ht="14.45" thickBot="1">
      <c r="B503" s="119"/>
      <c r="C503" s="120"/>
      <c r="D503" s="121"/>
      <c r="E503" s="120"/>
      <c r="F503" s="120"/>
      <c r="G503" s="120"/>
      <c r="H503" s="120"/>
      <c r="I503" s="120"/>
      <c r="J503" s="120"/>
      <c r="K503" s="82" t="str">
        <f t="shared" si="56"/>
        <v/>
      </c>
      <c r="L503" s="111" t="str">
        <f t="shared" si="57"/>
        <v/>
      </c>
      <c r="M503" s="127" t="str">
        <f t="shared" si="58"/>
        <v/>
      </c>
      <c r="N503" s="108" t="str">
        <f t="shared" si="59"/>
        <v/>
      </c>
      <c r="O503" s="128" t="str">
        <f t="shared" si="60"/>
        <v/>
      </c>
      <c r="P503" s="131" t="str">
        <f t="shared" si="61"/>
        <v/>
      </c>
      <c r="Q503" s="113" t="str">
        <f t="shared" si="62"/>
        <v/>
      </c>
      <c r="R503" s="22" t="str">
        <f t="shared" si="63"/>
        <v/>
      </c>
    </row>
  </sheetData>
  <autoFilter ref="B3:Q503" xr:uid="{00000000-0009-0000-0000-000002000000}"/>
  <mergeCells count="2">
    <mergeCell ref="B1:Q1"/>
    <mergeCell ref="B2:I2"/>
  </mergeCells>
  <conditionalFormatting sqref="E4:G503 I4:J503">
    <cfRule type="expression" dxfId="3" priority="3">
      <formula>AND(COUNTA($E4:$J4)&gt;0,E4="")</formula>
    </cfRule>
  </conditionalFormatting>
  <conditionalFormatting sqref="H4:H503">
    <cfRule type="expression" dxfId="2" priority="4">
      <formula>AND($E4="Palette bois",$H4="")</formula>
    </cfRule>
  </conditionalFormatting>
  <conditionalFormatting sqref="Q4:Q503">
    <cfRule type="expression" dxfId="1" priority="1">
      <formula>AND($Q4&lt;&gt;"",$Q4&lt;&gt;"OK")</formula>
    </cfRule>
    <cfRule type="cellIs" dxfId="0" priority="2" operator="equal">
      <formula>"OK"</formula>
    </cfRule>
  </conditionalFormatting>
  <dataValidations xWindow="1491" yWindow="671" count="7">
    <dataValidation type="list" allowBlank="1" showInputMessage="1" showErrorMessage="1" errorTitle="Valeur non autorisée" error="Merci de choisir une valeur dans la liste déroulante." sqref="D4:D503" xr:uid="{00000000-0002-0000-0200-000000000000}">
      <formula1>L_Origine</formula1>
    </dataValidation>
    <dataValidation type="list" allowBlank="1" showInputMessage="1" showErrorMessage="1" errorTitle="Valeur non autorisée" error="Merci de choisir une valeur dans la liste déroulante." promptTitle="Famille d'emballage" prompt="Choisir IBC / GRV, Big Bag ou Palette bois. Les palettes &gt; 3 m² et non bois se déclarent au poids dans l'onglet Matrice EPRO Essentielle." sqref="E4:E503" xr:uid="{00000000-0002-0000-0200-000001000000}">
      <formula1>L_Famille</formula1>
    </dataValidation>
    <dataValidation type="list" allowBlank="1" showInputMessage="1" showErrorMessage="1" errorTitle="Valeur non autorisée" error="Merci de choisir une valeur dans la liste déroulante." promptTitle="Format" prompt="La liste dépend de la famille choisie en colonne E." sqref="F4:F503" xr:uid="{00000000-0002-0000-0200-000002000000}">
      <formula1>INDIRECT(CHOOSE(MATCH($E4,L_Famille,0),"L_IBC_Format","L_BB_Format","L_PAL_Format"))</formula1>
    </dataValidation>
    <dataValidation type="list" allowBlank="1" showInputMessage="1" showErrorMessage="1" errorTitle="Valeur non autorisée" error="Merci de choisir une valeur dans la liste déroulante." promptTitle="Caractéristique" prompt="IBC : classification. Big Bag : toile standard ou doublure / toile lourde. Palette : niveau de robustesse (épaisseur des planches)." sqref="G4:G503" xr:uid="{00000000-0002-0000-0200-000003000000}">
      <formula1>INDIRECT(CHOOSE(MATCH($E4,L_Famille,0),"L_IBC_Carac","L_BB_Carac","L_PAL_Carac"))</formula1>
    </dataValidation>
    <dataValidation type="list" allowBlank="1" showInputMessage="1" showErrorMessage="1" errorTitle="Valeur non autorisée" error="Merci de choisir une valeur dans la liste déroulante." promptTitle="Dosseret" prompt="Obligatoire pour les palettes. Sans objet pour les IBC et Big Bags." sqref="H4:H503" xr:uid="{00000000-0002-0000-0200-000004000000}">
      <formula1>INDIRECT(IF($E4="Palette bois","L_PAL_Dosseret","L_SansObjet"))</formula1>
    </dataValidation>
    <dataValidation type="list" allowBlank="1" showInputMessage="1" showErrorMessage="1" errorTitle="Valeur non autorisée" error="Merci de choisir une valeur dans la liste déroulante." promptTitle="Catégorie d'usage" prompt="Usage unique, réemployable ou réemployé." sqref="I4:I503" xr:uid="{00000000-0002-0000-0200-000005000000}">
      <formula1>INDIRECT(IF(LEFT($F4,2)="69","L_Usage2","L_Usage3"))</formula1>
    </dataValidation>
    <dataValidation type="whole" operator="greaterThanOrEqual" allowBlank="1" showInputMessage="1" showErrorMessage="1" errorTitle="Nombre d'unités" error="Saisir un nombre entier supérieur ou égal à 1." promptTitle="Nombre d'unités" prompt="Nombre d'unités mises sur le marché sur l'année de référence." sqref="J4:J503" xr:uid="{00000000-0002-0000-0200-000006000000}">
      <formula1>1</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4C74-8793-47D1-8CD4-F39C3739C6B3}">
  <sheetPr codeName="Feuil3">
    <tabColor theme="4" tint="0.79998168889431442"/>
  </sheetPr>
  <dimension ref="A1:I41"/>
  <sheetViews>
    <sheetView showGridLines="0" topLeftCell="A2" zoomScaleNormal="100" workbookViewId="0">
      <selection activeCell="A42" sqref="A42"/>
    </sheetView>
  </sheetViews>
  <sheetFormatPr defaultColWidth="10.5" defaultRowHeight="14.1" outlineLevelCol="1"/>
  <cols>
    <col min="1" max="1" width="27.625" bestFit="1" customWidth="1"/>
    <col min="2" max="2" width="61.625" bestFit="1" customWidth="1" outlineLevel="1"/>
    <col min="3" max="3" width="14.875" bestFit="1" customWidth="1"/>
    <col min="4" max="4" width="25.375" customWidth="1"/>
    <col min="5" max="5" width="25.125" bestFit="1" customWidth="1"/>
    <col min="6" max="6" width="21.125" bestFit="1" customWidth="1"/>
    <col min="7" max="7" width="17.5" bestFit="1" customWidth="1"/>
    <col min="8" max="8" width="29" customWidth="1"/>
    <col min="9" max="9" width="14.125" bestFit="1" customWidth="1"/>
  </cols>
  <sheetData>
    <row r="1" spans="1:9" ht="123" customHeight="1">
      <c r="A1" s="151"/>
      <c r="B1" s="151"/>
      <c r="C1" s="151"/>
      <c r="D1" s="151"/>
      <c r="E1" s="151"/>
      <c r="F1" s="151"/>
    </row>
    <row r="2" spans="1:9" ht="62.45" customHeight="1" thickBot="1">
      <c r="A2" s="157" t="s">
        <v>112</v>
      </c>
      <c r="B2" s="157"/>
      <c r="C2" s="157"/>
      <c r="D2" s="157"/>
      <c r="E2" s="157"/>
      <c r="F2" s="55" t="s">
        <v>8</v>
      </c>
      <c r="G2" s="56">
        <f>'Matrice EPRO Essentielle'!K2</f>
        <v>2025</v>
      </c>
      <c r="H2" s="56" t="str">
        <f>'Matrice EPRO Essentielle'!L2</f>
        <v>du 01/01/2025 au 31/12/2025</v>
      </c>
      <c r="I2" s="15"/>
    </row>
    <row r="3" spans="1:9" ht="27.95" customHeight="1" thickBot="1">
      <c r="B3" s="153" t="s">
        <v>113</v>
      </c>
      <c r="C3" s="155" t="s">
        <v>114</v>
      </c>
      <c r="D3" s="35" t="s">
        <v>115</v>
      </c>
      <c r="E3" s="37" t="s">
        <v>116</v>
      </c>
      <c r="F3" s="25"/>
      <c r="G3" s="61" t="s">
        <v>115</v>
      </c>
      <c r="H3" s="63" t="s">
        <v>116</v>
      </c>
      <c r="I3" s="25"/>
    </row>
    <row r="4" spans="1:9" ht="43.5" customHeight="1" thickBot="1">
      <c r="B4" s="154"/>
      <c r="C4" s="156"/>
      <c r="D4" s="36" t="s">
        <v>117</v>
      </c>
      <c r="E4" s="38" t="s">
        <v>118</v>
      </c>
      <c r="F4" s="26" t="s">
        <v>119</v>
      </c>
      <c r="G4" s="62" t="s">
        <v>120</v>
      </c>
      <c r="H4" s="64" t="s">
        <v>121</v>
      </c>
      <c r="I4" s="26" t="s">
        <v>119</v>
      </c>
    </row>
    <row r="5" spans="1:9" ht="15.95" thickBot="1">
      <c r="B5" s="152" t="s">
        <v>122</v>
      </c>
      <c r="C5" s="152"/>
      <c r="D5" s="152"/>
      <c r="E5" s="152"/>
      <c r="F5" s="152"/>
      <c r="I5" s="71"/>
    </row>
    <row r="6" spans="1:9">
      <c r="B6" s="93" t="s">
        <v>48</v>
      </c>
      <c r="C6" s="94" t="s">
        <v>123</v>
      </c>
      <c r="D6" s="95">
        <f>SUMIFS('Matrice EPRO Essentielle'!$L$4:$L$1048576,'Matrice EPRO Essentielle'!$F$4:$F$1048576,"10 - Bois",'Matrice EPRO Essentielle'!$G$4:$G$1048576,"2 - Réemployable")+Agg_PAL_kg_R</f>
        <v>14050</v>
      </c>
      <c r="E6" s="96">
        <f>SUMIFS('Matrice EPRO Essentielle'!$L$4:$L$1048576,'Matrice EPRO Essentielle'!$F$4:$F$1048576,"10 - Bois",'Matrice EPRO Essentielle'!$G$4:$G$1048576,"1 - Usage Unique")+Agg_PAL_kg_U</f>
        <v>28500</v>
      </c>
      <c r="F6" s="97">
        <f>E6+D6</f>
        <v>42550</v>
      </c>
      <c r="G6" s="68">
        <f>(D6-Agg_PAL_kg_R)*Barème!B4/2/1000+Agg_PAL_eur_R</f>
        <v>55.575249999999997</v>
      </c>
      <c r="H6" s="103">
        <f>(E6-Agg_PAL_kg_U)*Barème!B4/1000+Agg_PAL_eur_U</f>
        <v>225.7</v>
      </c>
      <c r="I6" s="65">
        <f>G6+H6</f>
        <v>281.27524999999997</v>
      </c>
    </row>
    <row r="7" spans="1:9">
      <c r="A7" s="27"/>
      <c r="B7" s="28" t="s">
        <v>38</v>
      </c>
      <c r="C7" s="29" t="s">
        <v>124</v>
      </c>
      <c r="D7" s="98">
        <f>SUMIFS('Matrice EPRO Essentielle'!$L$4:$L$1048576,'Matrice EPRO Essentielle'!$F$4:$F$1048576,"20 - Acier",'Matrice EPRO Essentielle'!$G$4:$G$1048576,"2 - Réemployable")</f>
        <v>800</v>
      </c>
      <c r="E7" s="99">
        <f>SUMIFS('Matrice EPRO Essentielle'!$L$4:$L$1048576,'Matrice EPRO Essentielle'!$F$4:$F$1048576,"20 - Acier",'Matrice EPRO Essentielle'!$G$4:$G$1048576,"1 - Usage Unique")</f>
        <v>300</v>
      </c>
      <c r="F7" s="30">
        <f>E7+D7</f>
        <v>1100</v>
      </c>
      <c r="G7" s="69">
        <f>D7*Barème!B2/2/1000</f>
        <v>9.5359999999999996</v>
      </c>
      <c r="H7" s="104">
        <f>E7*Barème!B2/1000</f>
        <v>7.1520000000000001</v>
      </c>
      <c r="I7" s="65">
        <f>G7+H7</f>
        <v>16.687999999999999</v>
      </c>
    </row>
    <row r="8" spans="1:9">
      <c r="A8" s="27"/>
      <c r="B8" s="28" t="s">
        <v>43</v>
      </c>
      <c r="C8" s="29" t="s">
        <v>125</v>
      </c>
      <c r="D8" s="98">
        <f>SUMIFS('Matrice EPRO Essentielle'!$L$4:$L$1048576,'Matrice EPRO Essentielle'!$F$4:$F$1048576,"30 - Aluminium",'Matrice EPRO Essentielle'!$G$4:$G$1048576,"2 - Réemployable")</f>
        <v>0</v>
      </c>
      <c r="E8" s="99">
        <f>SUMIFS('Matrice EPRO Essentielle'!$L$4:$L$1048576,'Matrice EPRO Essentielle'!$F$4:$F$1048576,"30 - Aluminium",'Matrice EPRO Essentielle'!$G$4:$G$1048576,"1 - Usage Unique")</f>
        <v>900</v>
      </c>
      <c r="F8" s="30">
        <f>E8+D8</f>
        <v>900</v>
      </c>
      <c r="G8" s="69">
        <f>D8*Barème!B3/2/1000</f>
        <v>0</v>
      </c>
      <c r="H8" s="104">
        <f>E8*Barème!B3/1000</f>
        <v>5.3460000000000001</v>
      </c>
      <c r="I8" s="65">
        <f t="shared" ref="I8:I24" si="0">G8+H8</f>
        <v>5.3460000000000001</v>
      </c>
    </row>
    <row r="9" spans="1:9">
      <c r="A9" s="27"/>
      <c r="B9" s="28" t="s">
        <v>126</v>
      </c>
      <c r="C9" s="29"/>
      <c r="D9" s="98">
        <f>SUM(D10:D11)</f>
        <v>0</v>
      </c>
      <c r="E9" s="99">
        <f>SUM(E10:E11)</f>
        <v>550</v>
      </c>
      <c r="F9" s="30">
        <f t="shared" ref="F9:F24" si="1">E9+D9</f>
        <v>550</v>
      </c>
      <c r="G9" s="69">
        <f>SUM(G10:G11)</f>
        <v>0</v>
      </c>
      <c r="H9" s="104">
        <f>SUM(H10:H11)</f>
        <v>18.887000000000004</v>
      </c>
      <c r="I9" s="65">
        <f>G9+H9</f>
        <v>18.887000000000004</v>
      </c>
    </row>
    <row r="10" spans="1:9" ht="14.45">
      <c r="A10" s="27"/>
      <c r="B10" s="31" t="s">
        <v>127</v>
      </c>
      <c r="C10" s="29" t="s">
        <v>126</v>
      </c>
      <c r="D10" s="100">
        <f>SUMIFS('Matrice EPRO Essentielle'!$L$4:$L$1048576,'Matrice EPRO Essentielle'!$F$4:$F$1048576,"41 - Papier-carton complexé",'Matrice EPRO Essentielle'!$G$4:$G$1048576,"2 - Réemployable")</f>
        <v>0</v>
      </c>
      <c r="E10" s="101">
        <f>SUMIFS('Matrice EPRO Essentielle'!$L$4:$L$1048576,'Matrice EPRO Essentielle'!$F$4:$F$1048576,"41 - Papier-carton complexé",'Matrice EPRO Essentielle'!$G$4:$G$1048576,"1 - Usage Unique")</f>
        <v>0</v>
      </c>
      <c r="F10" s="32">
        <f>D10+E10</f>
        <v>0</v>
      </c>
      <c r="G10" s="72">
        <f>D10*Barème!B5/2/1000</f>
        <v>0</v>
      </c>
      <c r="H10" s="105">
        <f>E10*Barème!B5/1000</f>
        <v>0</v>
      </c>
      <c r="I10" s="73">
        <f t="shared" si="0"/>
        <v>0</v>
      </c>
    </row>
    <row r="11" spans="1:9" ht="14.45">
      <c r="A11" s="27"/>
      <c r="B11" s="31" t="s">
        <v>25</v>
      </c>
      <c r="C11" s="29" t="s">
        <v>126</v>
      </c>
      <c r="D11" s="100">
        <f>SUMIFS('Matrice EPRO Essentielle'!$L$4:$L$1048576,'Matrice EPRO Essentielle'!$F$4:$F$1048576,"42 - Papier-carton non complexé",'Matrice EPRO Essentielle'!$G$4:$G$1048576,"2 - Réemployable")</f>
        <v>0</v>
      </c>
      <c r="E11" s="101">
        <f>SUMIFS('Matrice EPRO Essentielle'!$L$4:$L$1048576,'Matrice EPRO Essentielle'!$F$4:$F$1048576,"42 - Papier-carton non complexé",'Matrice EPRO Essentielle'!$G$4:$G$1048576,"1 - Usage Unique")</f>
        <v>550</v>
      </c>
      <c r="F11" s="32">
        <f>D11+E11</f>
        <v>550</v>
      </c>
      <c r="G11" s="72">
        <f>D11*Barème!B5/2/1000</f>
        <v>0</v>
      </c>
      <c r="H11" s="105">
        <f>E11*Barème!B5/1000</f>
        <v>18.887000000000004</v>
      </c>
      <c r="I11" s="73">
        <f t="shared" si="0"/>
        <v>18.887000000000004</v>
      </c>
    </row>
    <row r="12" spans="1:9">
      <c r="A12" s="27"/>
      <c r="B12" s="28" t="s">
        <v>128</v>
      </c>
      <c r="C12" s="29"/>
      <c r="D12" s="98">
        <f>SUM(D13:D20)</f>
        <v>2400</v>
      </c>
      <c r="E12" s="99">
        <f>SUM(E13:E20)</f>
        <v>54250</v>
      </c>
      <c r="F12" s="30">
        <f>E12+D12</f>
        <v>56650</v>
      </c>
      <c r="G12" s="69">
        <f>SUM(G13:G20)</f>
        <v>317.46699999999998</v>
      </c>
      <c r="H12" s="104">
        <f>SUM(H13:H20)</f>
        <v>14351.580000000004</v>
      </c>
      <c r="I12" s="65">
        <f>G12+H12</f>
        <v>14669.047000000004</v>
      </c>
    </row>
    <row r="13" spans="1:9" ht="14.45">
      <c r="A13" s="27"/>
      <c r="B13" s="31" t="s">
        <v>59</v>
      </c>
      <c r="C13" s="29" t="s">
        <v>128</v>
      </c>
      <c r="D13" s="100">
        <f>SUMIFS('Matrice EPRO Essentielle'!$L$4:$L$1048576,'Matrice EPRO Essentielle'!$F$4:$F$1048576,"60 - Autres plastiques",'Matrice EPRO Essentielle'!$G$4:$G$1048576,"2 - Réemployable")</f>
        <v>0</v>
      </c>
      <c r="E13" s="101">
        <f>SUMIFS('Matrice EPRO Essentielle'!$L$4:$L$1048576,'Matrice EPRO Essentielle'!$F$4:$F$1048576,"60 - Autres plastiques",'Matrice EPRO Essentielle'!$G$4:$G$1048576,"1 - Usage Unique")</f>
        <v>50000</v>
      </c>
      <c r="F13" s="32">
        <f t="shared" ref="F13" si="2">E13+D13</f>
        <v>50000</v>
      </c>
      <c r="G13" s="72">
        <f>D13*Barème!$B$6/2/1000</f>
        <v>0</v>
      </c>
      <c r="H13" s="105">
        <f>E13*Barème!$B$6/1000</f>
        <v>13227.000000000002</v>
      </c>
      <c r="I13" s="73">
        <f t="shared" si="0"/>
        <v>13227.000000000002</v>
      </c>
    </row>
    <row r="14" spans="1:9" ht="14.45">
      <c r="A14" s="27"/>
      <c r="B14" s="31" t="s">
        <v>129</v>
      </c>
      <c r="C14" s="29" t="s">
        <v>128</v>
      </c>
      <c r="D14" s="100">
        <f>SUMIFS('Matrice EPRO Essentielle'!$L$4:$L$1048576,'Matrice EPRO Essentielle'!$F$4:$F$1048576,"61 - PE rigide",'Matrice EPRO Essentielle'!$G$4:$G$1048576,"2 - Réemployable")</f>
        <v>0</v>
      </c>
      <c r="E14" s="101">
        <f>SUMIFS('Matrice EPRO Essentielle'!$L$4:$L$1048576,'Matrice EPRO Essentielle'!$F$4:$F$1048576,"61 - PE rigide",'Matrice EPRO Essentielle'!$G$4:$G$1048576,"1 - Usage Unique")</f>
        <v>0</v>
      </c>
      <c r="F14" s="32">
        <f>E14+D14</f>
        <v>0</v>
      </c>
      <c r="G14" s="72">
        <f>D14*Barème!$B$6/2/1000</f>
        <v>0</v>
      </c>
      <c r="H14" s="105">
        <f>E14*Barème!$B$6/1000</f>
        <v>0</v>
      </c>
      <c r="I14" s="73">
        <f t="shared" si="0"/>
        <v>0</v>
      </c>
    </row>
    <row r="15" spans="1:9" ht="14.45">
      <c r="A15" s="27"/>
      <c r="B15" s="31" t="s">
        <v>31</v>
      </c>
      <c r="C15" s="29" t="s">
        <v>128</v>
      </c>
      <c r="D15" s="100">
        <f>SUMIFS('Matrice EPRO Essentielle'!$L$4:$L$1048576,'Matrice EPRO Essentielle'!$F$4:$F$1048576,"62 - PE souple",'Matrice EPRO Essentielle'!$G$4:$G$1048576,"2 - Réemployable")</f>
        <v>0</v>
      </c>
      <c r="E15" s="101">
        <f>SUMIFS('Matrice EPRO Essentielle'!$L$4:$L$1048576,'Matrice EPRO Essentielle'!$F$4:$F$1048576,"62 - PE souple",'Matrice EPRO Essentielle'!$G$4:$G$1048576,"1 - Usage Unique")</f>
        <v>400</v>
      </c>
      <c r="F15" s="32">
        <f t="shared" ref="F15" si="3">E15+D15</f>
        <v>400</v>
      </c>
      <c r="G15" s="72">
        <f>D15*Barème!$B$6/2/1000</f>
        <v>0</v>
      </c>
      <c r="H15" s="105">
        <f>E15*Barème!$B$6/1000</f>
        <v>105.81600000000002</v>
      </c>
      <c r="I15" s="73">
        <f t="shared" si="0"/>
        <v>105.81600000000002</v>
      </c>
    </row>
    <row r="16" spans="1:9" ht="14.45">
      <c r="A16" s="27"/>
      <c r="B16" s="31" t="s">
        <v>53</v>
      </c>
      <c r="C16" s="29" t="s">
        <v>128</v>
      </c>
      <c r="D16" s="100">
        <f>SUMIFS('Matrice EPRO Essentielle'!$L$4:$L$1048576,'Matrice EPRO Essentielle'!$F$4:$F$1048576,"63 - PP rigide",'Matrice EPRO Essentielle'!$G$4:$G$1048576,"2 - Réemployable")</f>
        <v>650</v>
      </c>
      <c r="E16" s="101">
        <f>SUMIFS('Matrice EPRO Essentielle'!$L$4:$L$1048576,'Matrice EPRO Essentielle'!$F$4:$F$1048576,"63 - PP rigide",'Matrice EPRO Essentielle'!$G$4:$G$1048576,"1 - Usage Unique")</f>
        <v>0</v>
      </c>
      <c r="F16" s="32">
        <f t="shared" si="1"/>
        <v>650</v>
      </c>
      <c r="G16" s="72">
        <f>D16*Barème!$B$6/2/1000</f>
        <v>85.975499999999997</v>
      </c>
      <c r="H16" s="105">
        <f>E16*Barème!$B$6/1000</f>
        <v>0</v>
      </c>
      <c r="I16" s="73">
        <f t="shared" si="0"/>
        <v>85.975499999999997</v>
      </c>
    </row>
    <row r="17" spans="1:9" ht="14.45">
      <c r="A17" s="27"/>
      <c r="B17" s="31" t="s">
        <v>55</v>
      </c>
      <c r="C17" s="29" t="s">
        <v>128</v>
      </c>
      <c r="D17" s="100">
        <f>SUMIFS('Matrice EPRO Essentielle'!$L$4:$L$1048576,'Matrice EPRO Essentielle'!$F$4:$F$1048576,"64 - PP souple",'Matrice EPRO Essentielle'!$G$4:$G$1048576,"2 - Réemployable")+Agg_BB_kg_R</f>
        <v>1000</v>
      </c>
      <c r="E17" s="101">
        <f>SUMIFS('Matrice EPRO Essentielle'!$L$4:$L$1048576,'Matrice EPRO Essentielle'!$F$4:$F$1048576,"64 - PP souple",'Matrice EPRO Essentielle'!$G$4:$G$1048576,"1 - Usage Unique")+Agg_BB_kg_U</f>
        <v>2250</v>
      </c>
      <c r="F17" s="32">
        <f t="shared" ref="F17" si="4">E17+D17</f>
        <v>3250</v>
      </c>
      <c r="G17" s="72">
        <f>(D17-Agg_BB_kg_R)*Barème!$B$6/2/1000+Agg_BB_eur_R</f>
        <v>132.28899999999999</v>
      </c>
      <c r="H17" s="105">
        <f>(E17-Agg_BB_kg_U)*Barème!$B$6/1000+Agg_BB_eur_U</f>
        <v>595.5</v>
      </c>
      <c r="I17" s="73">
        <f t="shared" si="0"/>
        <v>727.78899999999999</v>
      </c>
    </row>
    <row r="18" spans="1:9" ht="14.45">
      <c r="A18" s="27"/>
      <c r="B18" s="31" t="s">
        <v>51</v>
      </c>
      <c r="C18" s="29" t="s">
        <v>128</v>
      </c>
      <c r="D18" s="100">
        <f>SUMIFS('Matrice EPRO Essentielle'!$L$4:$L$1048576,'Matrice EPRO Essentielle'!$F$4:$F$1048576,"65 - PS, PSE, XPS",'Matrice EPRO Essentielle'!$G$4:$G$1048576,"2 - Réemployable")</f>
        <v>0</v>
      </c>
      <c r="E18" s="101">
        <f>SUMIFS('Matrice EPRO Essentielle'!$L$4:$L$1048576,'Matrice EPRO Essentielle'!$F$4:$F$1048576,"65 - PS, PSE, XPS",'Matrice EPRO Essentielle'!$G$4:$G$1048576,"1 - Usage Unique")</f>
        <v>1000</v>
      </c>
      <c r="F18" s="32">
        <f t="shared" si="1"/>
        <v>1000</v>
      </c>
      <c r="G18" s="72">
        <f>D18*Barème!$B$6/2/1000</f>
        <v>0</v>
      </c>
      <c r="H18" s="105">
        <f>E18*Barème!$B$6/1000</f>
        <v>264.54000000000002</v>
      </c>
      <c r="I18" s="73">
        <f t="shared" si="0"/>
        <v>264.54000000000002</v>
      </c>
    </row>
    <row r="19" spans="1:9" ht="14.45">
      <c r="A19" s="27"/>
      <c r="B19" s="31" t="s">
        <v>36</v>
      </c>
      <c r="C19" s="29" t="s">
        <v>128</v>
      </c>
      <c r="D19" s="100">
        <f>SUMIFS('Matrice EPRO Essentielle'!$L$4:$L$1048576,'Matrice EPRO Essentielle'!$F$4:$F$1048576,"66 - PET rigide et souple",'Matrice EPRO Essentielle'!$G$4:$G$1048576,"2 - Réemployable")</f>
        <v>750</v>
      </c>
      <c r="E19" s="101">
        <f>SUMIFS('Matrice EPRO Essentielle'!$L$4:$L$1048576,'Matrice EPRO Essentielle'!$F$4:$F$1048576,"66 - PET rigide et souple",'Matrice EPRO Essentielle'!$G$4:$G$1048576,"1 - Usage Unique")</f>
        <v>250</v>
      </c>
      <c r="F19" s="32">
        <f t="shared" si="1"/>
        <v>1000</v>
      </c>
      <c r="G19" s="72">
        <f>D19*Barème!$B$6/2/1000</f>
        <v>99.202500000000015</v>
      </c>
      <c r="H19" s="105">
        <f>E19*Barème!$B$6/1000</f>
        <v>66.135000000000005</v>
      </c>
      <c r="I19" s="73">
        <f t="shared" si="0"/>
        <v>165.33750000000003</v>
      </c>
    </row>
    <row r="20" spans="1:9" ht="14.45">
      <c r="A20" s="27"/>
      <c r="B20" s="31" t="s">
        <v>40</v>
      </c>
      <c r="C20" s="29" t="s">
        <v>128</v>
      </c>
      <c r="D20" s="100">
        <f>SUMIFS('Matrice EPRO Essentielle'!$L$4:$L$1048576,'Matrice EPRO Essentielle'!$F$4:$F$1048576,"67 - PVC rigide et souple",'Matrice EPRO Essentielle'!$G$4:$G$1048576,"2 - Réemployable")</f>
        <v>0</v>
      </c>
      <c r="E20" s="101">
        <f>SUMIFS('Matrice EPRO Essentielle'!$L$4:$L$1048576,'Matrice EPRO Essentielle'!$F$4:$F$1048576,"67 - PVC rigide et souple",'Matrice EPRO Essentielle'!$G$4:$G$1048576,"1 - Usage Unique")</f>
        <v>350</v>
      </c>
      <c r="F20" s="32">
        <f t="shared" si="1"/>
        <v>350</v>
      </c>
      <c r="G20" s="72">
        <f>D20*Barème!$B$6/2/1000</f>
        <v>0</v>
      </c>
      <c r="H20" s="105">
        <f>E20*Barème!$B$6/1000</f>
        <v>92.588999999999999</v>
      </c>
      <c r="I20" s="73">
        <f t="shared" si="0"/>
        <v>92.588999999999999</v>
      </c>
    </row>
    <row r="21" spans="1:9">
      <c r="A21" s="27"/>
      <c r="B21" s="28" t="s">
        <v>45</v>
      </c>
      <c r="C21" s="29" t="s">
        <v>130</v>
      </c>
      <c r="D21" s="98">
        <f>SUMIFS('Matrice EPRO Essentielle'!$L$4:$L$1048576,'Matrice EPRO Essentielle'!$F$4:$F$1048576,"50 - Verre",'Matrice EPRO Essentielle'!$G$4:$G$1048576,"2 - Réemployable")</f>
        <v>0</v>
      </c>
      <c r="E21" s="99">
        <f>SUMIFS('Matrice EPRO Essentielle'!$L$4:$L$1048576,'Matrice EPRO Essentielle'!$F$4:$F$1048576,"50 - Verre",'Matrice EPRO Essentielle'!$G$4:$G$1048576,"1 - Usage Unique")</f>
        <v>450</v>
      </c>
      <c r="F21" s="30">
        <f t="shared" si="1"/>
        <v>450</v>
      </c>
      <c r="G21" s="69">
        <f>D21*Barème!B7/2/1000</f>
        <v>0</v>
      </c>
      <c r="H21" s="104">
        <f>E21*Barème!B7/1000</f>
        <v>2.673</v>
      </c>
      <c r="I21" s="65">
        <f t="shared" si="0"/>
        <v>2.673</v>
      </c>
    </row>
    <row r="22" spans="1:9">
      <c r="A22" s="27"/>
      <c r="B22" s="28" t="s">
        <v>131</v>
      </c>
      <c r="C22" s="29" t="s">
        <v>132</v>
      </c>
      <c r="D22" s="98">
        <f>SUMIFS('Matrice EPRO Essentielle'!$L$4:$L$1048576,'Matrice EPRO Essentielle'!$F$4:$F$1048576,"70 - Textile",'Matrice EPRO Essentielle'!$G$4:$G$1048576,"2 - Réemployable")</f>
        <v>0</v>
      </c>
      <c r="E22" s="99">
        <f>SUMIFS('Matrice EPRO Essentielle'!$L$4:$L$1048576,'Matrice EPRO Essentielle'!$F$4:$F$1048576,"70 - Textile",'Matrice EPRO Essentielle'!$G$4:$G$1048576,"1 - Usage Unique")</f>
        <v>0</v>
      </c>
      <c r="F22" s="30">
        <f t="shared" si="1"/>
        <v>0</v>
      </c>
      <c r="G22" s="69">
        <f>D22*Barème!B8/2/1000</f>
        <v>0</v>
      </c>
      <c r="H22" s="104">
        <f>E22*Barème!B8/1000</f>
        <v>0</v>
      </c>
      <c r="I22" s="65">
        <f t="shared" si="0"/>
        <v>0</v>
      </c>
    </row>
    <row r="23" spans="1:9">
      <c r="A23" s="27"/>
      <c r="B23" s="28" t="s">
        <v>133</v>
      </c>
      <c r="C23" s="102" t="s">
        <v>132</v>
      </c>
      <c r="D23" s="98">
        <f>SUMIFS('Matrice EPRO Essentielle'!$L$4:$L$1048576,'Matrice EPRO Essentielle'!$F$4:$F$1048576,"80 - Céramique",'Matrice EPRO Essentielle'!$G$4:$G$1048576,"2 - Réemployable")</f>
        <v>0</v>
      </c>
      <c r="E23" s="99">
        <f>SUMIFS('Matrice EPRO Essentielle'!$L$4:$L$1048576,'Matrice EPRO Essentielle'!$F$4:$F$1048576,"80 - Céramique",'Matrice EPRO Essentielle'!$G$4:$G$1048576,"1 - Usage Unique")</f>
        <v>0</v>
      </c>
      <c r="F23" s="30">
        <f t="shared" si="1"/>
        <v>0</v>
      </c>
      <c r="G23" s="69">
        <f>D23*Barème!B8/2/1000</f>
        <v>0</v>
      </c>
      <c r="H23" s="104">
        <f>E23*Barème!B8/1000</f>
        <v>0</v>
      </c>
      <c r="I23" s="65">
        <f t="shared" si="0"/>
        <v>0</v>
      </c>
    </row>
    <row r="24" spans="1:9">
      <c r="A24" s="27"/>
      <c r="B24" s="28" t="s">
        <v>134</v>
      </c>
      <c r="C24" s="102" t="s">
        <v>132</v>
      </c>
      <c r="D24" s="98">
        <f>SUMIFS('Matrice EPRO Essentielle'!$L$4:$L$1048576,'Matrice EPRO Essentielle'!$F$4:$F$1048576,"99 - Autres matériaux",'Matrice EPRO Essentielle'!$G$4:$G$1048576,"2 - Réemployable")</f>
        <v>0</v>
      </c>
      <c r="E24" s="99">
        <f>SUMIFS('Matrice EPRO Essentielle'!$L$4:$L$1048576,'Matrice EPRO Essentielle'!$F$4:$F$1048576,"99 - Autres matériaux",'Matrice EPRO Essentielle'!$G$4:$G$1048576,"1 - Usage Unique")</f>
        <v>0</v>
      </c>
      <c r="F24" s="30">
        <f t="shared" si="1"/>
        <v>0</v>
      </c>
      <c r="G24" s="69">
        <f>D24*Barème!B8/2/1000</f>
        <v>0</v>
      </c>
      <c r="H24" s="104">
        <f>E24*Barème!B8/1000</f>
        <v>0</v>
      </c>
      <c r="I24" s="65">
        <f t="shared" si="0"/>
        <v>0</v>
      </c>
    </row>
    <row r="25" spans="1:9">
      <c r="A25" s="27"/>
      <c r="B25" s="28" t="s">
        <v>135</v>
      </c>
      <c r="C25" s="102" t="s">
        <v>75</v>
      </c>
      <c r="D25" s="134"/>
      <c r="E25" s="134"/>
      <c r="F25" s="135"/>
      <c r="G25" s="69">
        <f>Agg_IBC68_eur_R</f>
        <v>60</v>
      </c>
      <c r="H25" s="104">
        <f>Agg_IBC68_eur_U</f>
        <v>300</v>
      </c>
      <c r="I25" s="65">
        <f>G25+H25</f>
        <v>360</v>
      </c>
    </row>
    <row r="26" spans="1:9" ht="14.45" thickBot="1">
      <c r="A26" s="27"/>
      <c r="B26" s="33" t="s">
        <v>136</v>
      </c>
      <c r="C26" s="57" t="s">
        <v>75</v>
      </c>
      <c r="D26" s="136"/>
      <c r="E26" s="136"/>
      <c r="F26" s="137"/>
      <c r="G26" s="70">
        <f>Agg_IBC69_eur_R</f>
        <v>0</v>
      </c>
      <c r="H26" s="106">
        <f>Agg_IBC69_eur_U</f>
        <v>30</v>
      </c>
      <c r="I26" s="66">
        <f>G26+H26</f>
        <v>30</v>
      </c>
    </row>
    <row r="27" spans="1:9" ht="15" thickBot="1">
      <c r="A27" s="29"/>
      <c r="B27" s="133" t="s">
        <v>137</v>
      </c>
      <c r="C27" s="29"/>
      <c r="D27" s="53"/>
      <c r="E27" s="53"/>
      <c r="F27" s="34">
        <f>SUM(F6:F9,F12,F21:F24)</f>
        <v>102200</v>
      </c>
      <c r="G27" s="53"/>
      <c r="H27" s="53"/>
      <c r="I27" s="67">
        <f>SUM(I6:I9,I12,I21:I26)</f>
        <v>15383.916250000004</v>
      </c>
    </row>
    <row r="28" spans="1:9">
      <c r="A28" s="158" t="s">
        <v>138</v>
      </c>
      <c r="B28" s="159"/>
      <c r="C28" s="159"/>
      <c r="D28" s="159"/>
      <c r="E28" s="159"/>
      <c r="F28" s="159"/>
      <c r="G28" s="159"/>
      <c r="H28" s="159"/>
      <c r="I28" s="159"/>
    </row>
    <row r="29" spans="1:9">
      <c r="A29" s="158"/>
      <c r="B29" s="159"/>
      <c r="C29" s="159"/>
      <c r="D29" s="159"/>
      <c r="E29" s="159"/>
      <c r="F29" s="159"/>
      <c r="G29" s="159"/>
      <c r="H29" s="159"/>
      <c r="I29" s="159"/>
    </row>
    <row r="30" spans="1:9">
      <c r="A30" s="158"/>
      <c r="B30" s="159"/>
      <c r="C30" s="159"/>
      <c r="D30" s="159"/>
      <c r="E30" s="159"/>
      <c r="F30" s="159"/>
      <c r="G30" s="159"/>
      <c r="H30" s="159"/>
      <c r="I30" s="159"/>
    </row>
    <row r="31" spans="1:9">
      <c r="A31" s="158"/>
      <c r="B31" s="159"/>
      <c r="C31" s="159"/>
      <c r="D31" s="159"/>
      <c r="E31" s="159"/>
      <c r="F31" s="159"/>
      <c r="G31" s="159"/>
      <c r="H31" s="159"/>
      <c r="I31" s="159"/>
    </row>
    <row r="32" spans="1:9">
      <c r="A32" s="158"/>
      <c r="B32" s="159"/>
      <c r="C32" s="159"/>
      <c r="D32" s="159"/>
      <c r="E32" s="159"/>
      <c r="F32" s="159"/>
      <c r="G32" s="159"/>
      <c r="H32" s="159"/>
      <c r="I32" s="159"/>
    </row>
    <row r="33" spans="1:9">
      <c r="A33" s="160" t="s">
        <v>139</v>
      </c>
      <c r="B33" s="159"/>
      <c r="C33" s="159"/>
      <c r="D33" s="159"/>
      <c r="E33" s="159"/>
      <c r="F33" s="159"/>
      <c r="G33" s="159"/>
      <c r="H33" s="159"/>
      <c r="I33" s="159"/>
    </row>
    <row r="34" spans="1:9">
      <c r="A34" s="158"/>
      <c r="B34" s="159"/>
      <c r="C34" s="159"/>
      <c r="D34" s="159"/>
      <c r="E34" s="159"/>
      <c r="F34" s="159"/>
      <c r="G34" s="159"/>
      <c r="H34" s="159"/>
      <c r="I34" s="159"/>
    </row>
    <row r="35" spans="1:9">
      <c r="A35" s="158"/>
      <c r="B35" s="159"/>
      <c r="C35" s="159"/>
      <c r="D35" s="159"/>
      <c r="E35" s="159"/>
      <c r="F35" s="159"/>
      <c r="G35" s="159"/>
      <c r="H35" s="159"/>
      <c r="I35" s="159"/>
    </row>
    <row r="36" spans="1:9">
      <c r="A36" s="158"/>
      <c r="B36" s="159"/>
      <c r="C36" s="159"/>
      <c r="D36" s="159"/>
      <c r="E36" s="159"/>
      <c r="F36" s="159"/>
      <c r="G36" s="159"/>
      <c r="H36" s="159"/>
      <c r="I36" s="159"/>
    </row>
    <row r="37" spans="1:9" ht="14.1" customHeight="1">
      <c r="A37" s="150" t="s">
        <v>140</v>
      </c>
      <c r="B37" s="150"/>
      <c r="C37" s="150"/>
      <c r="D37" s="150"/>
      <c r="E37" s="150"/>
      <c r="F37" s="150"/>
    </row>
    <row r="38" spans="1:9">
      <c r="A38" s="150"/>
      <c r="B38" s="150"/>
      <c r="C38" s="150"/>
      <c r="D38" s="150"/>
      <c r="E38" s="150"/>
      <c r="F38" s="150"/>
    </row>
    <row r="39" spans="1:9">
      <c r="A39" s="150"/>
      <c r="B39" s="150"/>
      <c r="C39" s="150"/>
      <c r="D39" s="150"/>
      <c r="E39" s="150"/>
      <c r="F39" s="150"/>
    </row>
    <row r="40" spans="1:9">
      <c r="A40" s="150"/>
      <c r="B40" s="150"/>
      <c r="C40" s="150"/>
      <c r="D40" s="150"/>
      <c r="E40" s="150"/>
      <c r="F40" s="150"/>
    </row>
    <row r="41" spans="1:9">
      <c r="A41" s="150"/>
      <c r="B41" s="150"/>
      <c r="C41" s="150"/>
      <c r="D41" s="150"/>
      <c r="E41" s="150"/>
      <c r="F41" s="150"/>
    </row>
  </sheetData>
  <mergeCells count="8">
    <mergeCell ref="A37:F41"/>
    <mergeCell ref="A1:F1"/>
    <mergeCell ref="B5:F5"/>
    <mergeCell ref="B3:B4"/>
    <mergeCell ref="C3:C4"/>
    <mergeCell ref="A2:E2"/>
    <mergeCell ref="A28:I32"/>
    <mergeCell ref="A33:I36"/>
  </mergeCells>
  <pageMargins left="0.7" right="0.7" top="0.75" bottom="0.75" header="0.3" footer="0.3"/>
  <ignoredErrors>
    <ignoredError sqref="F9 F12 G17:H17"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3B3C-E9B4-4925-999D-A8A87DF6BEE0}">
  <sheetPr codeName="Feuil4">
    <tabColor theme="6" tint="0.79998168889431442"/>
  </sheetPr>
  <dimension ref="B1:V1000"/>
  <sheetViews>
    <sheetView showGridLines="0" showZeros="0" topLeftCell="G1" zoomScale="55" zoomScaleNormal="55" workbookViewId="0">
      <selection activeCell="N4" sqref="N4"/>
    </sheetView>
  </sheetViews>
  <sheetFormatPr defaultColWidth="16.125" defaultRowHeight="14.1"/>
  <cols>
    <col min="1" max="1" width="36.375" customWidth="1"/>
    <col min="2" max="2" width="36.375" style="3" customWidth="1"/>
    <col min="3" max="7" width="36.375" style="4" customWidth="1"/>
    <col min="8" max="8" width="36.375" style="5" customWidth="1"/>
    <col min="9" max="11" width="36.375" style="4" customWidth="1"/>
    <col min="12" max="12" width="36.375" style="92" customWidth="1"/>
    <col min="13" max="13" width="28.625" style="91" customWidth="1"/>
    <col min="14" max="14" width="36.375" style="8" customWidth="1"/>
    <col min="15" max="15" width="25.125" style="9" customWidth="1"/>
    <col min="16" max="16" width="26.5" customWidth="1"/>
    <col min="17" max="17" width="26.375" customWidth="1"/>
    <col min="18" max="18" width="28.875" customWidth="1"/>
    <col min="19" max="19" width="25.375" customWidth="1"/>
    <col min="20" max="20" width="22.625" customWidth="1"/>
    <col min="21" max="21" width="29.625" customWidth="1"/>
    <col min="22" max="22" width="19.625" style="7" customWidth="1"/>
  </cols>
  <sheetData>
    <row r="1" spans="2:22" ht="128.44999999999999" customHeight="1">
      <c r="B1" s="141"/>
      <c r="C1" s="141"/>
      <c r="D1" s="141"/>
      <c r="E1" s="141"/>
      <c r="F1" s="141"/>
      <c r="G1" s="141"/>
      <c r="H1" s="141"/>
      <c r="I1" s="141"/>
      <c r="J1" s="141"/>
      <c r="K1" s="141"/>
      <c r="L1" s="141"/>
      <c r="M1" s="74"/>
      <c r="N1"/>
      <c r="O1"/>
      <c r="V1"/>
    </row>
    <row r="2" spans="2:22" ht="71.45" customHeight="1" thickBot="1">
      <c r="B2" s="142" t="s">
        <v>141</v>
      </c>
      <c r="C2" s="142"/>
      <c r="D2" s="142"/>
      <c r="E2" s="142"/>
      <c r="F2" s="142"/>
      <c r="G2" s="142"/>
      <c r="H2" s="49" t="s">
        <v>8</v>
      </c>
      <c r="I2" s="25">
        <f>'Matrice EPRO Essentielle'!K2</f>
        <v>2025</v>
      </c>
      <c r="J2" s="51" t="str">
        <f>'Matrice EPRO Essentielle'!L2</f>
        <v>du 01/01/2025 au 31/12/2025</v>
      </c>
      <c r="K2" s="25"/>
      <c r="L2" s="51"/>
      <c r="M2" s="51"/>
      <c r="N2"/>
      <c r="O2"/>
      <c r="V2"/>
    </row>
    <row r="3" spans="2:22" s="52" customFormat="1" ht="56.1" customHeight="1" thickBot="1">
      <c r="B3" s="16" t="s">
        <v>10</v>
      </c>
      <c r="C3" s="17" t="s">
        <v>11</v>
      </c>
      <c r="D3" s="46" t="s">
        <v>12</v>
      </c>
      <c r="E3" s="19" t="s">
        <v>13</v>
      </c>
      <c r="F3" s="19" t="s">
        <v>14</v>
      </c>
      <c r="G3" s="19" t="s">
        <v>15</v>
      </c>
      <c r="H3" s="19" t="s">
        <v>16</v>
      </c>
      <c r="I3" s="19" t="s">
        <v>17</v>
      </c>
      <c r="J3" s="20" t="s">
        <v>18</v>
      </c>
      <c r="K3" s="19" t="s">
        <v>19</v>
      </c>
      <c r="L3" s="87" t="s">
        <v>20</v>
      </c>
      <c r="M3" s="88" t="s">
        <v>21</v>
      </c>
      <c r="N3" s="47" t="s">
        <v>142</v>
      </c>
      <c r="O3" s="18" t="s">
        <v>143</v>
      </c>
      <c r="P3" s="18" t="s">
        <v>144</v>
      </c>
      <c r="Q3" s="18" t="s">
        <v>145</v>
      </c>
      <c r="R3" s="18" t="s">
        <v>146</v>
      </c>
      <c r="S3" s="18" t="s">
        <v>147</v>
      </c>
      <c r="T3" s="18" t="s">
        <v>148</v>
      </c>
      <c r="U3" s="18" t="s">
        <v>149</v>
      </c>
      <c r="V3" s="48" t="s">
        <v>150</v>
      </c>
    </row>
    <row r="4" spans="2:22">
      <c r="B4" s="21">
        <f>'Matrice EPRO Essentielle'!B4</f>
        <v>1000</v>
      </c>
      <c r="C4" s="22" t="str">
        <f>'Matrice EPRO Essentielle'!C4</f>
        <v>exemple 1</v>
      </c>
      <c r="D4" s="22" t="str">
        <f>'Matrice EPRO Essentielle'!D4</f>
        <v>Import</v>
      </c>
      <c r="E4" s="22" t="str">
        <f>'Matrice EPRO Essentielle'!E4</f>
        <v>1 - Vente</v>
      </c>
      <c r="F4" s="22" t="str">
        <f>'Matrice EPRO Essentielle'!F4</f>
        <v>42 - Papier-carton non complexé</v>
      </c>
      <c r="G4" s="22" t="str">
        <f>'Matrice EPRO Essentielle'!G4</f>
        <v>1 - Usage Unique</v>
      </c>
      <c r="H4" s="22" t="str">
        <f>'Matrice EPRO Essentielle'!H4</f>
        <v>0 - Sans classification</v>
      </c>
      <c r="I4" s="22" t="str">
        <f>'Matrice EPRO Essentielle'!I4</f>
        <v>00 - Sans éco-modulation</v>
      </c>
      <c r="J4" s="23">
        <f>'Matrice EPRO Essentielle'!J4</f>
        <v>1</v>
      </c>
      <c r="K4" s="22">
        <f>'Matrice EPRO Essentielle'!K4</f>
        <v>500</v>
      </c>
      <c r="L4" s="84">
        <f>'Matrice EPRO Essentielle'!L4</f>
        <v>500</v>
      </c>
      <c r="M4" s="81" t="str">
        <f>'Matrice EPRO Essentielle'!M4</f>
        <v>1421000</v>
      </c>
      <c r="N4" s="39"/>
      <c r="O4" s="40"/>
      <c r="P4" s="41"/>
      <c r="Q4" s="41"/>
      <c r="R4" s="41"/>
      <c r="S4" s="41"/>
      <c r="T4" s="41"/>
      <c r="U4" s="41"/>
      <c r="V4" s="42"/>
    </row>
    <row r="5" spans="2:22">
      <c r="B5" s="21">
        <f>'Matrice EPRO Essentielle'!B5</f>
        <v>1001</v>
      </c>
      <c r="C5" s="22" t="str">
        <f>'Matrice EPRO Essentielle'!C5</f>
        <v>exemple 2</v>
      </c>
      <c r="D5" s="22" t="str">
        <f>'Matrice EPRO Essentielle'!D5</f>
        <v>Import</v>
      </c>
      <c r="E5" s="22" t="str">
        <f>'Matrice EPRO Essentielle'!E5</f>
        <v>2 - Autre (Transport)</v>
      </c>
      <c r="F5" s="22" t="str">
        <f>'Matrice EPRO Essentielle'!F5</f>
        <v>62 - PE souple</v>
      </c>
      <c r="G5" s="22" t="str">
        <f>'Matrice EPRO Essentielle'!G5</f>
        <v>1 - Usage Unique</v>
      </c>
      <c r="H5" s="22" t="str">
        <f>'Matrice EPRO Essentielle'!H5</f>
        <v>0 - Sans classification</v>
      </c>
      <c r="I5" s="22" t="str">
        <f>'Matrice EPRO Essentielle'!I5</f>
        <v>00 - Sans éco-modulation</v>
      </c>
      <c r="J5" s="23">
        <f>'Matrice EPRO Essentielle'!J5</f>
        <v>0.3</v>
      </c>
      <c r="K5" s="22">
        <f>'Matrice EPRO Essentielle'!K5</f>
        <v>1000</v>
      </c>
      <c r="L5" s="84">
        <f>'Matrice EPRO Essentielle'!L5</f>
        <v>300</v>
      </c>
      <c r="M5" s="81" t="str">
        <f>'Matrice EPRO Essentielle'!M5</f>
        <v>2621000</v>
      </c>
      <c r="N5" s="43"/>
      <c r="O5" s="44"/>
      <c r="P5" s="27"/>
      <c r="Q5" s="27"/>
      <c r="R5" s="27"/>
      <c r="S5" s="27"/>
      <c r="T5" s="27"/>
      <c r="U5" s="27"/>
      <c r="V5" s="45"/>
    </row>
    <row r="6" spans="2:22">
      <c r="B6" s="21">
        <f>'Matrice EPRO Essentielle'!B6</f>
        <v>1002</v>
      </c>
      <c r="C6" s="22" t="str">
        <f>'Matrice EPRO Essentielle'!C6</f>
        <v>exemple 3</v>
      </c>
      <c r="D6" s="22" t="str">
        <f>'Matrice EPRO Essentielle'!D6</f>
        <v>National</v>
      </c>
      <c r="E6" s="22" t="str">
        <f>'Matrice EPRO Essentielle'!E6</f>
        <v>2 - Autre (Transport)</v>
      </c>
      <c r="F6" s="22" t="str">
        <f>'Matrice EPRO Essentielle'!F6</f>
        <v>62 - PE souple</v>
      </c>
      <c r="G6" s="22" t="str">
        <f>'Matrice EPRO Essentielle'!G6</f>
        <v>1 - Usage Unique</v>
      </c>
      <c r="H6" s="22" t="str">
        <f>'Matrice EPRO Essentielle'!H6</f>
        <v>0 - Sans classification</v>
      </c>
      <c r="I6" s="22" t="str">
        <f>'Matrice EPRO Essentielle'!I6</f>
        <v>00 - Sans éco-modulation</v>
      </c>
      <c r="J6" s="23">
        <f>'Matrice EPRO Essentielle'!J6</f>
        <v>1</v>
      </c>
      <c r="K6" s="22">
        <f>'Matrice EPRO Essentielle'!K6</f>
        <v>100</v>
      </c>
      <c r="L6" s="84">
        <f>'Matrice EPRO Essentielle'!L6</f>
        <v>100</v>
      </c>
      <c r="M6" s="81" t="str">
        <f>'Matrice EPRO Essentielle'!M6</f>
        <v>2621000</v>
      </c>
      <c r="N6" s="43"/>
      <c r="O6" s="44"/>
      <c r="P6" s="27"/>
      <c r="Q6" s="27"/>
      <c r="R6" s="27"/>
      <c r="S6" s="27"/>
      <c r="T6" s="27"/>
      <c r="U6" s="27"/>
      <c r="V6" s="45"/>
    </row>
    <row r="7" spans="2:22">
      <c r="B7" s="21">
        <f>'Matrice EPRO Essentielle'!B7</f>
        <v>1003</v>
      </c>
      <c r="C7" s="22" t="str">
        <f>'Matrice EPRO Essentielle'!C7</f>
        <v>exemple 4</v>
      </c>
      <c r="D7" s="22" t="str">
        <f>'Matrice EPRO Essentielle'!D7</f>
        <v>National</v>
      </c>
      <c r="E7" s="22" t="str">
        <f>'Matrice EPRO Essentielle'!E7</f>
        <v>2 - Autre (Transport)</v>
      </c>
      <c r="F7" s="22" t="str">
        <f>'Matrice EPRO Essentielle'!F7</f>
        <v>42 - Papier-carton non complexé</v>
      </c>
      <c r="G7" s="22" t="str">
        <f>'Matrice EPRO Essentielle'!G7</f>
        <v>1 - Usage Unique</v>
      </c>
      <c r="H7" s="22" t="str">
        <f>'Matrice EPRO Essentielle'!H7</f>
        <v>0 - Sans classification</v>
      </c>
      <c r="I7" s="22" t="str">
        <f>'Matrice EPRO Essentielle'!I7</f>
        <v>00 - Sans éco-modulation</v>
      </c>
      <c r="J7" s="23">
        <f>'Matrice EPRO Essentielle'!J7</f>
        <v>1</v>
      </c>
      <c r="K7" s="22">
        <f>'Matrice EPRO Essentielle'!K7</f>
        <v>50</v>
      </c>
      <c r="L7" s="84">
        <f>'Matrice EPRO Essentielle'!L7</f>
        <v>50</v>
      </c>
      <c r="M7" s="81" t="str">
        <f>'Matrice EPRO Essentielle'!M7</f>
        <v>2421000</v>
      </c>
      <c r="N7" s="43"/>
      <c r="O7" s="44"/>
      <c r="P7" s="27"/>
      <c r="Q7" s="27"/>
      <c r="R7" s="27"/>
      <c r="S7" s="27"/>
      <c r="T7" s="27"/>
      <c r="U7" s="27"/>
      <c r="V7" s="45"/>
    </row>
    <row r="8" spans="2:22">
      <c r="B8" s="21">
        <f>'Matrice EPRO Essentielle'!B8</f>
        <v>1004</v>
      </c>
      <c r="C8" s="22" t="str">
        <f>'Matrice EPRO Essentielle'!C8</f>
        <v>exemple 5</v>
      </c>
      <c r="D8" s="22" t="str">
        <f>'Matrice EPRO Essentielle'!D8</f>
        <v>Import</v>
      </c>
      <c r="E8" s="22" t="str">
        <f>'Matrice EPRO Essentielle'!E8</f>
        <v>2 - Autre (Transport)</v>
      </c>
      <c r="F8" s="22" t="str">
        <f>'Matrice EPRO Essentielle'!F8</f>
        <v>66 - PET rigide et souple</v>
      </c>
      <c r="G8" s="22" t="str">
        <f>'Matrice EPRO Essentielle'!G8</f>
        <v>1 - Usage Unique</v>
      </c>
      <c r="H8" s="22" t="str">
        <f>'Matrice EPRO Essentielle'!H8</f>
        <v>0 - Sans classification</v>
      </c>
      <c r="I8" s="22" t="str">
        <f>'Matrice EPRO Essentielle'!I8</f>
        <v>00 - Sans éco-modulation</v>
      </c>
      <c r="J8" s="23">
        <f>'Matrice EPRO Essentielle'!J8</f>
        <v>5</v>
      </c>
      <c r="K8" s="22">
        <f>'Matrice EPRO Essentielle'!K8</f>
        <v>50</v>
      </c>
      <c r="L8" s="84">
        <f>'Matrice EPRO Essentielle'!L8</f>
        <v>250</v>
      </c>
      <c r="M8" s="81" t="str">
        <f>'Matrice EPRO Essentielle'!M8</f>
        <v>2661000</v>
      </c>
      <c r="N8" s="43"/>
      <c r="O8" s="44"/>
      <c r="P8" s="27"/>
      <c r="Q8" s="27"/>
      <c r="R8" s="27"/>
      <c r="S8" s="27"/>
      <c r="T8" s="27"/>
      <c r="U8" s="27"/>
      <c r="V8" s="45"/>
    </row>
    <row r="9" spans="2:22">
      <c r="B9" s="21">
        <f>'Matrice EPRO Essentielle'!B9</f>
        <v>1005</v>
      </c>
      <c r="C9" s="22" t="str">
        <f>'Matrice EPRO Essentielle'!C9</f>
        <v>exemple 6</v>
      </c>
      <c r="D9" s="22" t="str">
        <f>'Matrice EPRO Essentielle'!D9</f>
        <v>National</v>
      </c>
      <c r="E9" s="22" t="str">
        <f>'Matrice EPRO Essentielle'!E9</f>
        <v>2 - Autre (Transport)</v>
      </c>
      <c r="F9" s="22" t="str">
        <f>'Matrice EPRO Essentielle'!F9</f>
        <v>20 - Acier</v>
      </c>
      <c r="G9" s="22" t="str">
        <f>'Matrice EPRO Essentielle'!G9</f>
        <v>1 - Usage Unique</v>
      </c>
      <c r="H9" s="22" t="str">
        <f>'Matrice EPRO Essentielle'!H9</f>
        <v>0 - Sans classification</v>
      </c>
      <c r="I9" s="22" t="str">
        <f>'Matrice EPRO Essentielle'!I9</f>
        <v>00 - Sans éco-modulation</v>
      </c>
      <c r="J9" s="23">
        <f>'Matrice EPRO Essentielle'!J9</f>
        <v>6</v>
      </c>
      <c r="K9" s="22">
        <f>'Matrice EPRO Essentielle'!K9</f>
        <v>50</v>
      </c>
      <c r="L9" s="84">
        <f>'Matrice EPRO Essentielle'!L9</f>
        <v>300</v>
      </c>
      <c r="M9" s="81" t="str">
        <f>'Matrice EPRO Essentielle'!M9</f>
        <v>2201000</v>
      </c>
      <c r="N9" s="43"/>
      <c r="O9" s="44"/>
      <c r="P9" s="27"/>
      <c r="Q9" s="27"/>
      <c r="R9" s="27"/>
      <c r="S9" s="27"/>
      <c r="T9" s="27"/>
      <c r="U9" s="27"/>
      <c r="V9" s="45"/>
    </row>
    <row r="10" spans="2:22">
      <c r="B10" s="21">
        <f>'Matrice EPRO Essentielle'!B10</f>
        <v>1006</v>
      </c>
      <c r="C10" s="22" t="str">
        <f>'Matrice EPRO Essentielle'!C10</f>
        <v>exemple 7</v>
      </c>
      <c r="D10" s="22" t="str">
        <f>'Matrice EPRO Essentielle'!D10</f>
        <v>Import</v>
      </c>
      <c r="E10" s="22" t="str">
        <f>'Matrice EPRO Essentielle'!E10</f>
        <v>1 - Vente</v>
      </c>
      <c r="F10" s="22" t="str">
        <f>'Matrice EPRO Essentielle'!F10</f>
        <v>67 - PVC rigide et souple</v>
      </c>
      <c r="G10" s="22" t="str">
        <f>'Matrice EPRO Essentielle'!G10</f>
        <v>1 - Usage Unique</v>
      </c>
      <c r="H10" s="22" t="str">
        <f>'Matrice EPRO Essentielle'!H10</f>
        <v>0 - Sans classification</v>
      </c>
      <c r="I10" s="22" t="str">
        <f>'Matrice EPRO Essentielle'!I10</f>
        <v>00 - Sans éco-modulation</v>
      </c>
      <c r="J10" s="23">
        <f>'Matrice EPRO Essentielle'!J10</f>
        <v>7</v>
      </c>
      <c r="K10" s="22">
        <f>'Matrice EPRO Essentielle'!K10</f>
        <v>50</v>
      </c>
      <c r="L10" s="84">
        <f>'Matrice EPRO Essentielle'!L10</f>
        <v>350</v>
      </c>
      <c r="M10" s="81" t="str">
        <f>'Matrice EPRO Essentielle'!M10</f>
        <v>1671000</v>
      </c>
      <c r="N10" s="43"/>
      <c r="O10" s="44"/>
      <c r="P10" s="27"/>
      <c r="Q10" s="27"/>
      <c r="R10" s="27"/>
      <c r="S10" s="27"/>
      <c r="T10" s="27"/>
      <c r="U10" s="27"/>
      <c r="V10" s="45"/>
    </row>
    <row r="11" spans="2:22">
      <c r="B11" s="21">
        <f>'Matrice EPRO Essentielle'!B11</f>
        <v>1007</v>
      </c>
      <c r="C11" s="22" t="str">
        <f>'Matrice EPRO Essentielle'!C11</f>
        <v>exemple 8</v>
      </c>
      <c r="D11" s="22" t="str">
        <f>'Matrice EPRO Essentielle'!D11</f>
        <v>National</v>
      </c>
      <c r="E11" s="22" t="str">
        <f>'Matrice EPRO Essentielle'!E11</f>
        <v>2 - Autre (Regroupement)</v>
      </c>
      <c r="F11" s="22" t="str">
        <f>'Matrice EPRO Essentielle'!F11</f>
        <v>30 - Aluminium</v>
      </c>
      <c r="G11" s="22" t="str">
        <f>'Matrice EPRO Essentielle'!G11</f>
        <v>1 - Usage Unique</v>
      </c>
      <c r="H11" s="22" t="str">
        <f>'Matrice EPRO Essentielle'!H11</f>
        <v>0 - Sans classification</v>
      </c>
      <c r="I11" s="22" t="str">
        <f>'Matrice EPRO Essentielle'!I11</f>
        <v>00 - Sans éco-modulation</v>
      </c>
      <c r="J11" s="23">
        <f>'Matrice EPRO Essentielle'!J11</f>
        <v>8</v>
      </c>
      <c r="K11" s="22">
        <f>'Matrice EPRO Essentielle'!K11</f>
        <v>50</v>
      </c>
      <c r="L11" s="84">
        <f>'Matrice EPRO Essentielle'!L11</f>
        <v>400</v>
      </c>
      <c r="M11" s="81" t="str">
        <f>'Matrice EPRO Essentielle'!M11</f>
        <v>2301000</v>
      </c>
      <c r="N11" s="43"/>
      <c r="O11" s="44"/>
      <c r="P11" s="27"/>
      <c r="Q11" s="27"/>
      <c r="R11" s="27"/>
      <c r="S11" s="27"/>
      <c r="T11" s="27"/>
      <c r="U11" s="27"/>
      <c r="V11" s="45"/>
    </row>
    <row r="12" spans="2:22">
      <c r="B12" s="21">
        <f>'Matrice EPRO Essentielle'!B12</f>
        <v>1008</v>
      </c>
      <c r="C12" s="22" t="str">
        <f>'Matrice EPRO Essentielle'!C12</f>
        <v>exemple 9</v>
      </c>
      <c r="D12" s="22" t="str">
        <f>'Matrice EPRO Essentielle'!D12</f>
        <v>Import</v>
      </c>
      <c r="E12" s="22" t="str">
        <f>'Matrice EPRO Essentielle'!E12</f>
        <v>2 - Autre (Regroupement)</v>
      </c>
      <c r="F12" s="22" t="str">
        <f>'Matrice EPRO Essentielle'!F12</f>
        <v>50 - Verre</v>
      </c>
      <c r="G12" s="22" t="str">
        <f>'Matrice EPRO Essentielle'!G12</f>
        <v>1 - Usage Unique</v>
      </c>
      <c r="H12" s="22" t="str">
        <f>'Matrice EPRO Essentielle'!H12</f>
        <v>0 - Sans classification</v>
      </c>
      <c r="I12" s="22" t="str">
        <f>'Matrice EPRO Essentielle'!I12</f>
        <v>00 - Sans éco-modulation</v>
      </c>
      <c r="J12" s="23">
        <f>'Matrice EPRO Essentielle'!J12</f>
        <v>9</v>
      </c>
      <c r="K12" s="22">
        <f>'Matrice EPRO Essentielle'!K12</f>
        <v>50</v>
      </c>
      <c r="L12" s="84">
        <f>'Matrice EPRO Essentielle'!L12</f>
        <v>450</v>
      </c>
      <c r="M12" s="81" t="str">
        <f>'Matrice EPRO Essentielle'!M12</f>
        <v>2501000</v>
      </c>
      <c r="N12" s="43"/>
      <c r="O12" s="44"/>
      <c r="P12" s="27"/>
      <c r="Q12" s="27"/>
      <c r="R12" s="27"/>
      <c r="S12" s="27"/>
      <c r="T12" s="27"/>
      <c r="U12" s="27"/>
      <c r="V12" s="45"/>
    </row>
    <row r="13" spans="2:22">
      <c r="B13" s="21">
        <f>'Matrice EPRO Essentielle'!B13</f>
        <v>1009</v>
      </c>
      <c r="C13" s="22" t="str">
        <f>'Matrice EPRO Essentielle'!C13</f>
        <v>exemple 10</v>
      </c>
      <c r="D13" s="22" t="str">
        <f>'Matrice EPRO Essentielle'!D13</f>
        <v>National</v>
      </c>
      <c r="E13" s="22" t="str">
        <f>'Matrice EPRO Essentielle'!E13</f>
        <v>2 - Autre (Regroupement)</v>
      </c>
      <c r="F13" s="22" t="str">
        <f>'Matrice EPRO Essentielle'!F13</f>
        <v>30 - Aluminium</v>
      </c>
      <c r="G13" s="22" t="str">
        <f>'Matrice EPRO Essentielle'!G13</f>
        <v>1 - Usage Unique</v>
      </c>
      <c r="H13" s="22" t="str">
        <f>'Matrice EPRO Essentielle'!H13</f>
        <v>0 - Sans classification</v>
      </c>
      <c r="I13" s="22" t="str">
        <f>'Matrice EPRO Essentielle'!I13</f>
        <v>00 - Sans éco-modulation</v>
      </c>
      <c r="J13" s="23">
        <f>'Matrice EPRO Essentielle'!J13</f>
        <v>10</v>
      </c>
      <c r="K13" s="22">
        <f>'Matrice EPRO Essentielle'!K13</f>
        <v>50</v>
      </c>
      <c r="L13" s="84">
        <f>'Matrice EPRO Essentielle'!L13</f>
        <v>500</v>
      </c>
      <c r="M13" s="81" t="str">
        <f>'Matrice EPRO Essentielle'!M13</f>
        <v>2301000</v>
      </c>
      <c r="N13" s="43"/>
      <c r="O13" s="44"/>
      <c r="P13" s="27"/>
      <c r="Q13" s="27"/>
      <c r="R13" s="27"/>
      <c r="S13" s="27"/>
      <c r="T13" s="27"/>
      <c r="U13" s="27"/>
      <c r="V13" s="45"/>
    </row>
    <row r="14" spans="2:22">
      <c r="B14" s="21">
        <f>'Matrice EPRO Essentielle'!B14</f>
        <v>1010</v>
      </c>
      <c r="C14" s="22" t="str">
        <f>'Matrice EPRO Essentielle'!C14</f>
        <v>exemple 11</v>
      </c>
      <c r="D14" s="22" t="str">
        <f>'Matrice EPRO Essentielle'!D14</f>
        <v>Import</v>
      </c>
      <c r="E14" s="22" t="str">
        <f>'Matrice EPRO Essentielle'!E14</f>
        <v>2 - Autre (Transport)</v>
      </c>
      <c r="F14" s="22" t="str">
        <f>'Matrice EPRO Essentielle'!F14</f>
        <v>10 - Bois</v>
      </c>
      <c r="G14" s="22" t="str">
        <f>'Matrice EPRO Essentielle'!G14</f>
        <v>2 - Réemployable</v>
      </c>
      <c r="H14" s="22" t="str">
        <f>'Matrice EPRO Essentielle'!H14</f>
        <v>0 - Sans classification</v>
      </c>
      <c r="I14" s="22" t="str">
        <f>'Matrice EPRO Essentielle'!I14</f>
        <v>00 - Sans éco-modulation</v>
      </c>
      <c r="J14" s="23">
        <f>'Matrice EPRO Essentielle'!J14</f>
        <v>11</v>
      </c>
      <c r="K14" s="22">
        <f>'Matrice EPRO Essentielle'!K14</f>
        <v>50</v>
      </c>
      <c r="L14" s="84">
        <f>'Matrice EPRO Essentielle'!L14</f>
        <v>550</v>
      </c>
      <c r="M14" s="81" t="str">
        <f>'Matrice EPRO Essentielle'!M14</f>
        <v>2102000</v>
      </c>
      <c r="N14" s="43"/>
      <c r="O14" s="44"/>
      <c r="P14" s="27"/>
      <c r="Q14" s="27"/>
      <c r="R14" s="27"/>
      <c r="S14" s="27"/>
      <c r="T14" s="27"/>
      <c r="U14" s="27"/>
      <c r="V14" s="45"/>
    </row>
    <row r="15" spans="2:22">
      <c r="B15" s="21">
        <f>'Matrice EPRO Essentielle'!B15</f>
        <v>1011</v>
      </c>
      <c r="C15" s="22" t="str">
        <f>'Matrice EPRO Essentielle'!C15</f>
        <v>exemple 12</v>
      </c>
      <c r="D15" s="22" t="str">
        <f>'Matrice EPRO Essentielle'!D15</f>
        <v>National</v>
      </c>
      <c r="E15" s="22" t="str">
        <f>'Matrice EPRO Essentielle'!E15</f>
        <v>2 - Autre (Transport)</v>
      </c>
      <c r="F15" s="22" t="str">
        <f>'Matrice EPRO Essentielle'!F15</f>
        <v>65 - PS, PSE, XPS</v>
      </c>
      <c r="G15" s="22" t="str">
        <f>'Matrice EPRO Essentielle'!G15</f>
        <v>1 - Usage Unique</v>
      </c>
      <c r="H15" s="22" t="str">
        <f>'Matrice EPRO Essentielle'!H15</f>
        <v>0 - Sans classification</v>
      </c>
      <c r="I15" s="22" t="str">
        <f>'Matrice EPRO Essentielle'!I15</f>
        <v>00 - Sans éco-modulation</v>
      </c>
      <c r="J15" s="23">
        <f>'Matrice EPRO Essentielle'!J15</f>
        <v>10</v>
      </c>
      <c r="K15" s="22">
        <f>'Matrice EPRO Essentielle'!K15</f>
        <v>100</v>
      </c>
      <c r="L15" s="84">
        <f>'Matrice EPRO Essentielle'!L15</f>
        <v>1000</v>
      </c>
      <c r="M15" s="81" t="str">
        <f>'Matrice EPRO Essentielle'!M15</f>
        <v>2651000</v>
      </c>
      <c r="N15" s="43"/>
      <c r="O15" s="44"/>
      <c r="P15" s="27"/>
      <c r="Q15" s="27"/>
      <c r="R15" s="27"/>
      <c r="S15" s="27"/>
      <c r="T15" s="27"/>
      <c r="U15" s="27"/>
      <c r="V15" s="45"/>
    </row>
    <row r="16" spans="2:22">
      <c r="B16" s="21">
        <f>'Matrice EPRO Essentielle'!B16</f>
        <v>1012</v>
      </c>
      <c r="C16" s="22" t="str">
        <f>'Matrice EPRO Essentielle'!C16</f>
        <v>exemple 13</v>
      </c>
      <c r="D16" s="22" t="str">
        <f>'Matrice EPRO Essentielle'!D16</f>
        <v>Import</v>
      </c>
      <c r="E16" s="22" t="str">
        <f>'Matrice EPRO Essentielle'!E16</f>
        <v>2 - Autre (Transport)</v>
      </c>
      <c r="F16" s="22" t="str">
        <f>'Matrice EPRO Essentielle'!F16</f>
        <v>63 - PP rigide</v>
      </c>
      <c r="G16" s="22" t="str">
        <f>'Matrice EPRO Essentielle'!G16</f>
        <v>2 - Réemployable</v>
      </c>
      <c r="H16" s="22" t="str">
        <f>'Matrice EPRO Essentielle'!H16</f>
        <v>0 - Sans classification</v>
      </c>
      <c r="I16" s="22" t="str">
        <f>'Matrice EPRO Essentielle'!I16</f>
        <v>00 - Sans éco-modulation</v>
      </c>
      <c r="J16" s="23">
        <f>'Matrice EPRO Essentielle'!J16</f>
        <v>13</v>
      </c>
      <c r="K16" s="22">
        <f>'Matrice EPRO Essentielle'!K16</f>
        <v>50</v>
      </c>
      <c r="L16" s="84">
        <f>'Matrice EPRO Essentielle'!L16</f>
        <v>650</v>
      </c>
      <c r="M16" s="81" t="str">
        <f>'Matrice EPRO Essentielle'!M16</f>
        <v>2632000</v>
      </c>
      <c r="N16" s="43"/>
      <c r="O16" s="44"/>
      <c r="P16" s="27"/>
      <c r="Q16" s="27"/>
      <c r="R16" s="27"/>
      <c r="S16" s="27"/>
      <c r="T16" s="27"/>
      <c r="U16" s="27"/>
      <c r="V16" s="45"/>
    </row>
    <row r="17" spans="2:22">
      <c r="B17" s="21">
        <f>'Matrice EPRO Essentielle'!B17</f>
        <v>1013</v>
      </c>
      <c r="C17" s="22" t="str">
        <f>'Matrice EPRO Essentielle'!C17</f>
        <v>exemple 14</v>
      </c>
      <c r="D17" s="22" t="str">
        <f>'Matrice EPRO Essentielle'!D17</f>
        <v>National</v>
      </c>
      <c r="E17" s="22" t="str">
        <f>'Matrice EPRO Essentielle'!E17</f>
        <v>2 - Autre (Transport)</v>
      </c>
      <c r="F17" s="22" t="str">
        <f>'Matrice EPRO Essentielle'!F17</f>
        <v>64 - PP souple</v>
      </c>
      <c r="G17" s="22" t="str">
        <f>'Matrice EPRO Essentielle'!G17</f>
        <v>2 - Réemployable</v>
      </c>
      <c r="H17" s="22" t="str">
        <f>'Matrice EPRO Essentielle'!H17</f>
        <v>0 - Sans classification</v>
      </c>
      <c r="I17" s="22" t="str">
        <f>'Matrice EPRO Essentielle'!I17</f>
        <v>00 - Sans éco-modulation</v>
      </c>
      <c r="J17" s="23">
        <f>'Matrice EPRO Essentielle'!J17</f>
        <v>14</v>
      </c>
      <c r="K17" s="22">
        <f>'Matrice EPRO Essentielle'!K17</f>
        <v>50</v>
      </c>
      <c r="L17" s="84">
        <f>'Matrice EPRO Essentielle'!L17</f>
        <v>700</v>
      </c>
      <c r="M17" s="81" t="str">
        <f>'Matrice EPRO Essentielle'!M17</f>
        <v>2642000</v>
      </c>
      <c r="N17" s="43"/>
      <c r="O17" s="44"/>
      <c r="P17" s="27"/>
      <c r="Q17" s="27"/>
      <c r="R17" s="27"/>
      <c r="S17" s="27"/>
      <c r="T17" s="27"/>
      <c r="U17" s="27"/>
      <c r="V17" s="45"/>
    </row>
    <row r="18" spans="2:22">
      <c r="B18" s="21">
        <f>'Matrice EPRO Essentielle'!B18</f>
        <v>1014</v>
      </c>
      <c r="C18" s="22" t="str">
        <f>'Matrice EPRO Essentielle'!C18</f>
        <v>exemple 15</v>
      </c>
      <c r="D18" s="22" t="str">
        <f>'Matrice EPRO Essentielle'!D18</f>
        <v>Import</v>
      </c>
      <c r="E18" s="22" t="str">
        <f>'Matrice EPRO Essentielle'!E18</f>
        <v>2 - Autre (Transport)</v>
      </c>
      <c r="F18" s="22" t="str">
        <f>'Matrice EPRO Essentielle'!F18</f>
        <v>66 - PET rigide et souple</v>
      </c>
      <c r="G18" s="22" t="str">
        <f>'Matrice EPRO Essentielle'!G18</f>
        <v>2 - Réemployable</v>
      </c>
      <c r="H18" s="22" t="str">
        <f>'Matrice EPRO Essentielle'!H18</f>
        <v>0 - Sans classification</v>
      </c>
      <c r="I18" s="22" t="str">
        <f>'Matrice EPRO Essentielle'!I18</f>
        <v>00 - Sans éco-modulation</v>
      </c>
      <c r="J18" s="23">
        <f>'Matrice EPRO Essentielle'!J18</f>
        <v>15</v>
      </c>
      <c r="K18" s="22">
        <f>'Matrice EPRO Essentielle'!K18</f>
        <v>50</v>
      </c>
      <c r="L18" s="84">
        <f>'Matrice EPRO Essentielle'!L18</f>
        <v>750</v>
      </c>
      <c r="M18" s="81" t="str">
        <f>'Matrice EPRO Essentielle'!M18</f>
        <v>2662000</v>
      </c>
      <c r="N18" s="43"/>
      <c r="O18" s="44"/>
      <c r="P18" s="27"/>
      <c r="Q18" s="27"/>
      <c r="R18" s="27"/>
      <c r="S18" s="27"/>
      <c r="T18" s="27"/>
      <c r="U18" s="27"/>
      <c r="V18" s="45"/>
    </row>
    <row r="19" spans="2:22">
      <c r="B19" s="21">
        <f>'Matrice EPRO Essentielle'!B19</f>
        <v>1015</v>
      </c>
      <c r="C19" s="22" t="str">
        <f>'Matrice EPRO Essentielle'!C19</f>
        <v>exemple 16</v>
      </c>
      <c r="D19" s="22" t="str">
        <f>'Matrice EPRO Essentielle'!D19</f>
        <v>National</v>
      </c>
      <c r="E19" s="22" t="str">
        <f>'Matrice EPRO Essentielle'!E19</f>
        <v>2 - Autre (Transport)</v>
      </c>
      <c r="F19" s="22" t="str">
        <f>'Matrice EPRO Essentielle'!F19</f>
        <v>20 - Acier</v>
      </c>
      <c r="G19" s="22" t="str">
        <f>'Matrice EPRO Essentielle'!G19</f>
        <v>2 - Réemployable</v>
      </c>
      <c r="H19" s="22" t="str">
        <f>'Matrice EPRO Essentielle'!H19</f>
        <v>0 - Sans classification</v>
      </c>
      <c r="I19" s="22" t="str">
        <f>'Matrice EPRO Essentielle'!I19</f>
        <v>00 - Sans éco-modulation</v>
      </c>
      <c r="J19" s="23">
        <f>'Matrice EPRO Essentielle'!J19</f>
        <v>16</v>
      </c>
      <c r="K19" s="22">
        <f>'Matrice EPRO Essentielle'!K19</f>
        <v>50</v>
      </c>
      <c r="L19" s="84">
        <f>'Matrice EPRO Essentielle'!L19</f>
        <v>800</v>
      </c>
      <c r="M19" s="81" t="str">
        <f>'Matrice EPRO Essentielle'!M19</f>
        <v>2202000</v>
      </c>
      <c r="N19" s="43"/>
      <c r="O19" s="44"/>
      <c r="P19" s="27"/>
      <c r="Q19" s="27"/>
      <c r="R19" s="27"/>
      <c r="S19" s="27"/>
      <c r="T19" s="27"/>
      <c r="U19" s="27"/>
      <c r="V19" s="45"/>
    </row>
    <row r="20" spans="2:22">
      <c r="B20" s="21">
        <f>'Matrice EPRO Essentielle'!B20</f>
        <v>1016</v>
      </c>
      <c r="C20" s="22" t="str">
        <f>'Matrice EPRO Essentielle'!C20</f>
        <v>exemple 17</v>
      </c>
      <c r="D20" s="22" t="str">
        <f>'Matrice EPRO Essentielle'!D20</f>
        <v>Import</v>
      </c>
      <c r="E20" s="22" t="str">
        <f>'Matrice EPRO Essentielle'!E20</f>
        <v>1 - Vente</v>
      </c>
      <c r="F20" s="22" t="str">
        <f>'Matrice EPRO Essentielle'!F20</f>
        <v>60 - Autres plastiques</v>
      </c>
      <c r="G20" s="22" t="str">
        <f>'Matrice EPRO Essentielle'!G20</f>
        <v>1 - Usage Unique</v>
      </c>
      <c r="H20" s="22" t="str">
        <f>'Matrice EPRO Essentielle'!H20</f>
        <v>0 - Sans classification</v>
      </c>
      <c r="I20" s="22" t="str">
        <f>'Matrice EPRO Essentielle'!I20</f>
        <v>00 - Sans éco-modulation</v>
      </c>
      <c r="J20" s="23">
        <f>'Matrice EPRO Essentielle'!J20</f>
        <v>10</v>
      </c>
      <c r="K20" s="22">
        <f>'Matrice EPRO Essentielle'!K20</f>
        <v>5000</v>
      </c>
      <c r="L20" s="84">
        <f>'Matrice EPRO Essentielle'!L20</f>
        <v>50000</v>
      </c>
      <c r="M20" s="81" t="str">
        <f>'Matrice EPRO Essentielle'!M20</f>
        <v>1601000</v>
      </c>
      <c r="N20" s="43"/>
      <c r="O20" s="44"/>
      <c r="P20" s="27"/>
      <c r="Q20" s="27"/>
      <c r="R20" s="27"/>
      <c r="S20" s="27"/>
      <c r="T20" s="27"/>
      <c r="U20" s="27"/>
      <c r="V20" s="45"/>
    </row>
    <row r="21" spans="2:22">
      <c r="B21" s="21">
        <f>'Matrice EPRO Essentielle'!B21</f>
        <v>0</v>
      </c>
      <c r="C21" s="22">
        <f>'Matrice EPRO Essentielle'!C21</f>
        <v>0</v>
      </c>
      <c r="D21" s="22">
        <f>'Matrice EPRO Essentielle'!D21</f>
        <v>0</v>
      </c>
      <c r="E21" s="22">
        <f>'Matrice EPRO Essentielle'!E21</f>
        <v>0</v>
      </c>
      <c r="F21" s="22">
        <f>'Matrice EPRO Essentielle'!F21</f>
        <v>0</v>
      </c>
      <c r="G21" s="22">
        <f>'Matrice EPRO Essentielle'!G21</f>
        <v>0</v>
      </c>
      <c r="H21" s="22">
        <f>'Matrice EPRO Essentielle'!H21</f>
        <v>0</v>
      </c>
      <c r="I21" s="22">
        <f>'Matrice EPRO Essentielle'!I21</f>
        <v>0</v>
      </c>
      <c r="J21" s="23">
        <f>'Matrice EPRO Essentielle'!J21</f>
        <v>0</v>
      </c>
      <c r="K21" s="22">
        <f>'Matrice EPRO Essentielle'!K21</f>
        <v>0</v>
      </c>
      <c r="L21" s="84">
        <f>'Matrice EPRO Essentielle'!L21</f>
        <v>0</v>
      </c>
      <c r="M21" s="81" t="str">
        <f>'Matrice EPRO Essentielle'!M21</f>
        <v/>
      </c>
      <c r="N21" s="43"/>
      <c r="O21" s="44"/>
      <c r="P21" s="27"/>
      <c r="Q21" s="27"/>
      <c r="R21" s="27"/>
      <c r="S21" s="27"/>
      <c r="T21" s="27"/>
      <c r="U21" s="27"/>
      <c r="V21" s="45"/>
    </row>
    <row r="22" spans="2:22">
      <c r="B22" s="21">
        <f>'Matrice EPRO Essentielle'!B22</f>
        <v>0</v>
      </c>
      <c r="C22" s="22">
        <f>'Matrice EPRO Essentielle'!C22</f>
        <v>0</v>
      </c>
      <c r="D22" s="22">
        <f>'Matrice EPRO Essentielle'!D22</f>
        <v>0</v>
      </c>
      <c r="E22" s="22">
        <f>'Matrice EPRO Essentielle'!E22</f>
        <v>0</v>
      </c>
      <c r="F22" s="22">
        <f>'Matrice EPRO Essentielle'!F22</f>
        <v>0</v>
      </c>
      <c r="G22" s="22">
        <f>'Matrice EPRO Essentielle'!G22</f>
        <v>0</v>
      </c>
      <c r="H22" s="22">
        <f>'Matrice EPRO Essentielle'!H22</f>
        <v>0</v>
      </c>
      <c r="I22" s="22">
        <f>'Matrice EPRO Essentielle'!I22</f>
        <v>0</v>
      </c>
      <c r="J22" s="23">
        <f>'Matrice EPRO Essentielle'!J22</f>
        <v>0</v>
      </c>
      <c r="K22" s="22">
        <f>'Matrice EPRO Essentielle'!K22</f>
        <v>0</v>
      </c>
      <c r="L22" s="84">
        <f>'Matrice EPRO Essentielle'!L22</f>
        <v>0</v>
      </c>
      <c r="M22" s="81" t="str">
        <f>'Matrice EPRO Essentielle'!M22</f>
        <v/>
      </c>
      <c r="N22" s="43"/>
      <c r="O22" s="44"/>
      <c r="P22" s="27"/>
      <c r="Q22" s="27"/>
      <c r="R22" s="27"/>
      <c r="S22" s="27"/>
      <c r="T22" s="27"/>
      <c r="U22" s="27"/>
      <c r="V22" s="45"/>
    </row>
    <row r="23" spans="2:22">
      <c r="B23" s="21">
        <f>'Matrice EPRO Essentielle'!B23</f>
        <v>0</v>
      </c>
      <c r="C23" s="22">
        <f>'Matrice EPRO Essentielle'!C23</f>
        <v>0</v>
      </c>
      <c r="D23" s="22">
        <f>'Matrice EPRO Essentielle'!D23</f>
        <v>0</v>
      </c>
      <c r="E23" s="22">
        <f>'Matrice EPRO Essentielle'!E23</f>
        <v>0</v>
      </c>
      <c r="F23" s="22">
        <f>'Matrice EPRO Essentielle'!F23</f>
        <v>0</v>
      </c>
      <c r="G23" s="22">
        <f>'Matrice EPRO Essentielle'!G23</f>
        <v>0</v>
      </c>
      <c r="H23" s="22">
        <f>'Matrice EPRO Essentielle'!H23</f>
        <v>0</v>
      </c>
      <c r="I23" s="22">
        <f>'Matrice EPRO Essentielle'!I23</f>
        <v>0</v>
      </c>
      <c r="J23" s="23">
        <f>'Matrice EPRO Essentielle'!J23</f>
        <v>0</v>
      </c>
      <c r="K23" s="22">
        <f>'Matrice EPRO Essentielle'!K23</f>
        <v>0</v>
      </c>
      <c r="L23" s="84">
        <f>'Matrice EPRO Essentielle'!L23</f>
        <v>0</v>
      </c>
      <c r="M23" s="81" t="str">
        <f>'Matrice EPRO Essentielle'!M23</f>
        <v/>
      </c>
      <c r="N23" s="43"/>
      <c r="O23" s="44"/>
      <c r="P23" s="27"/>
      <c r="Q23" s="27"/>
      <c r="R23" s="27"/>
      <c r="S23" s="27"/>
      <c r="T23" s="27"/>
      <c r="U23" s="27"/>
      <c r="V23" s="45"/>
    </row>
    <row r="24" spans="2:22">
      <c r="B24" s="21">
        <f>'Matrice EPRO Essentielle'!B24</f>
        <v>0</v>
      </c>
      <c r="C24" s="22">
        <f>'Matrice EPRO Essentielle'!C24</f>
        <v>0</v>
      </c>
      <c r="D24" s="22">
        <f>'Matrice EPRO Essentielle'!D24</f>
        <v>0</v>
      </c>
      <c r="E24" s="22">
        <f>'Matrice EPRO Essentielle'!E24</f>
        <v>0</v>
      </c>
      <c r="F24" s="22">
        <f>'Matrice EPRO Essentielle'!F24</f>
        <v>0</v>
      </c>
      <c r="G24" s="22">
        <f>'Matrice EPRO Essentielle'!G24</f>
        <v>0</v>
      </c>
      <c r="H24" s="22">
        <f>'Matrice EPRO Essentielle'!H24</f>
        <v>0</v>
      </c>
      <c r="I24" s="22">
        <f>'Matrice EPRO Essentielle'!I24</f>
        <v>0</v>
      </c>
      <c r="J24" s="23">
        <f>'Matrice EPRO Essentielle'!J24</f>
        <v>0</v>
      </c>
      <c r="K24" s="22">
        <f>'Matrice EPRO Essentielle'!K24</f>
        <v>0</v>
      </c>
      <c r="L24" s="84">
        <f>'Matrice EPRO Essentielle'!L24</f>
        <v>0</v>
      </c>
      <c r="M24" s="81" t="str">
        <f>'Matrice EPRO Essentielle'!M24</f>
        <v/>
      </c>
      <c r="N24" s="43"/>
      <c r="O24" s="44"/>
      <c r="P24" s="27"/>
      <c r="Q24" s="27"/>
      <c r="R24" s="27"/>
      <c r="S24" s="27"/>
      <c r="T24" s="27"/>
      <c r="U24" s="27"/>
      <c r="V24" s="45"/>
    </row>
    <row r="25" spans="2:22">
      <c r="B25" s="21">
        <f>'Matrice EPRO Essentielle'!B25</f>
        <v>0</v>
      </c>
      <c r="C25" s="22">
        <f>'Matrice EPRO Essentielle'!C25</f>
        <v>0</v>
      </c>
      <c r="D25" s="22">
        <f>'Matrice EPRO Essentielle'!D25</f>
        <v>0</v>
      </c>
      <c r="E25" s="22">
        <f>'Matrice EPRO Essentielle'!E25</f>
        <v>0</v>
      </c>
      <c r="F25" s="22">
        <f>'Matrice EPRO Essentielle'!F25</f>
        <v>0</v>
      </c>
      <c r="G25" s="22">
        <f>'Matrice EPRO Essentielle'!G25</f>
        <v>0</v>
      </c>
      <c r="H25" s="22">
        <f>'Matrice EPRO Essentielle'!H25</f>
        <v>0</v>
      </c>
      <c r="I25" s="22">
        <f>'Matrice EPRO Essentielle'!I25</f>
        <v>0</v>
      </c>
      <c r="J25" s="23">
        <f>'Matrice EPRO Essentielle'!J25</f>
        <v>0</v>
      </c>
      <c r="K25" s="22">
        <f>'Matrice EPRO Essentielle'!K25</f>
        <v>0</v>
      </c>
      <c r="L25" s="84">
        <f>'Matrice EPRO Essentielle'!L25</f>
        <v>0</v>
      </c>
      <c r="M25" s="81" t="str">
        <f>'Matrice EPRO Essentielle'!M25</f>
        <v/>
      </c>
      <c r="N25" s="43"/>
      <c r="O25" s="44"/>
      <c r="P25" s="27"/>
      <c r="Q25" s="27"/>
      <c r="R25" s="27"/>
      <c r="S25" s="27"/>
      <c r="T25" s="27"/>
      <c r="U25" s="27"/>
      <c r="V25" s="45"/>
    </row>
    <row r="26" spans="2:22">
      <c r="B26" s="21">
        <f>'Matrice EPRO Essentielle'!B26</f>
        <v>0</v>
      </c>
      <c r="C26" s="22">
        <f>'Matrice EPRO Essentielle'!C26</f>
        <v>0</v>
      </c>
      <c r="D26" s="22">
        <f>'Matrice EPRO Essentielle'!D26</f>
        <v>0</v>
      </c>
      <c r="E26" s="22">
        <f>'Matrice EPRO Essentielle'!E26</f>
        <v>0</v>
      </c>
      <c r="F26" s="22">
        <f>'Matrice EPRO Essentielle'!F26</f>
        <v>0</v>
      </c>
      <c r="G26" s="22">
        <f>'Matrice EPRO Essentielle'!G26</f>
        <v>0</v>
      </c>
      <c r="H26" s="22">
        <f>'Matrice EPRO Essentielle'!H26</f>
        <v>0</v>
      </c>
      <c r="I26" s="22">
        <f>'Matrice EPRO Essentielle'!I26</f>
        <v>0</v>
      </c>
      <c r="J26" s="23">
        <f>'Matrice EPRO Essentielle'!J26</f>
        <v>0</v>
      </c>
      <c r="K26" s="22">
        <f>'Matrice EPRO Essentielle'!K26</f>
        <v>0</v>
      </c>
      <c r="L26" s="84">
        <f>'Matrice EPRO Essentielle'!L26</f>
        <v>0</v>
      </c>
      <c r="M26" s="81" t="str">
        <f>'Matrice EPRO Essentielle'!M26</f>
        <v/>
      </c>
      <c r="N26" s="43"/>
      <c r="O26" s="44"/>
      <c r="P26" s="27"/>
      <c r="Q26" s="27"/>
      <c r="R26" s="27"/>
      <c r="S26" s="27"/>
      <c r="T26" s="27"/>
      <c r="U26" s="27"/>
      <c r="V26" s="45"/>
    </row>
    <row r="27" spans="2:22">
      <c r="B27" s="21">
        <f>'Matrice EPRO Essentielle'!B27</f>
        <v>0</v>
      </c>
      <c r="C27" s="22">
        <f>'Matrice EPRO Essentielle'!C27</f>
        <v>0</v>
      </c>
      <c r="D27" s="22">
        <f>'Matrice EPRO Essentielle'!D27</f>
        <v>0</v>
      </c>
      <c r="E27" s="22">
        <f>'Matrice EPRO Essentielle'!E27</f>
        <v>0</v>
      </c>
      <c r="F27" s="22">
        <f>'Matrice EPRO Essentielle'!F27</f>
        <v>0</v>
      </c>
      <c r="G27" s="22">
        <f>'Matrice EPRO Essentielle'!G27</f>
        <v>0</v>
      </c>
      <c r="H27" s="22">
        <f>'Matrice EPRO Essentielle'!H27</f>
        <v>0</v>
      </c>
      <c r="I27" s="22">
        <f>'Matrice EPRO Essentielle'!I27</f>
        <v>0</v>
      </c>
      <c r="J27" s="23">
        <f>'Matrice EPRO Essentielle'!J27</f>
        <v>0</v>
      </c>
      <c r="K27" s="22">
        <f>'Matrice EPRO Essentielle'!K27</f>
        <v>0</v>
      </c>
      <c r="L27" s="84">
        <f>'Matrice EPRO Essentielle'!L27</f>
        <v>0</v>
      </c>
      <c r="M27" s="81" t="str">
        <f>'Matrice EPRO Essentielle'!M27</f>
        <v/>
      </c>
      <c r="N27" s="43"/>
      <c r="O27" s="44"/>
      <c r="P27" s="27"/>
      <c r="Q27" s="27"/>
      <c r="R27" s="27"/>
      <c r="S27" s="27"/>
      <c r="T27" s="27"/>
      <c r="U27" s="27"/>
      <c r="V27" s="45"/>
    </row>
    <row r="28" spans="2:22">
      <c r="B28" s="21">
        <f>'Matrice EPRO Essentielle'!B28</f>
        <v>0</v>
      </c>
      <c r="C28" s="22">
        <f>'Matrice EPRO Essentielle'!C28</f>
        <v>0</v>
      </c>
      <c r="D28" s="22">
        <f>'Matrice EPRO Essentielle'!D28</f>
        <v>0</v>
      </c>
      <c r="E28" s="22">
        <f>'Matrice EPRO Essentielle'!E28</f>
        <v>0</v>
      </c>
      <c r="F28" s="22">
        <f>'Matrice EPRO Essentielle'!F28</f>
        <v>0</v>
      </c>
      <c r="G28" s="22">
        <f>'Matrice EPRO Essentielle'!G28</f>
        <v>0</v>
      </c>
      <c r="H28" s="22">
        <f>'Matrice EPRO Essentielle'!H28</f>
        <v>0</v>
      </c>
      <c r="I28" s="22">
        <f>'Matrice EPRO Essentielle'!I28</f>
        <v>0</v>
      </c>
      <c r="J28" s="23">
        <f>'Matrice EPRO Essentielle'!J28</f>
        <v>0</v>
      </c>
      <c r="K28" s="22">
        <f>'Matrice EPRO Essentielle'!K28</f>
        <v>0</v>
      </c>
      <c r="L28" s="84">
        <f>'Matrice EPRO Essentielle'!L28</f>
        <v>0</v>
      </c>
      <c r="M28" s="81" t="str">
        <f>'Matrice EPRO Essentielle'!M28</f>
        <v/>
      </c>
      <c r="N28" s="43"/>
      <c r="O28" s="44"/>
      <c r="P28" s="27"/>
      <c r="Q28" s="27"/>
      <c r="R28" s="27"/>
      <c r="S28" s="27"/>
      <c r="T28" s="27"/>
      <c r="U28" s="27"/>
      <c r="V28" s="45"/>
    </row>
    <row r="29" spans="2:22">
      <c r="B29" s="21">
        <f>'Matrice EPRO Essentielle'!B29</f>
        <v>0</v>
      </c>
      <c r="C29" s="22">
        <f>'Matrice EPRO Essentielle'!C29</f>
        <v>0</v>
      </c>
      <c r="D29" s="22">
        <f>'Matrice EPRO Essentielle'!D29</f>
        <v>0</v>
      </c>
      <c r="E29" s="22">
        <f>'Matrice EPRO Essentielle'!E29</f>
        <v>0</v>
      </c>
      <c r="F29" s="22">
        <f>'Matrice EPRO Essentielle'!F29</f>
        <v>0</v>
      </c>
      <c r="G29" s="22">
        <f>'Matrice EPRO Essentielle'!G29</f>
        <v>0</v>
      </c>
      <c r="H29" s="22">
        <f>'Matrice EPRO Essentielle'!H29</f>
        <v>0</v>
      </c>
      <c r="I29" s="22">
        <f>'Matrice EPRO Essentielle'!I29</f>
        <v>0</v>
      </c>
      <c r="J29" s="23">
        <f>'Matrice EPRO Essentielle'!J29</f>
        <v>0</v>
      </c>
      <c r="K29" s="22">
        <f>'Matrice EPRO Essentielle'!K29</f>
        <v>0</v>
      </c>
      <c r="L29" s="84">
        <f>'Matrice EPRO Essentielle'!L29</f>
        <v>0</v>
      </c>
      <c r="M29" s="81" t="str">
        <f>'Matrice EPRO Essentielle'!M29</f>
        <v/>
      </c>
      <c r="N29" s="43"/>
      <c r="O29" s="44"/>
      <c r="P29" s="27"/>
      <c r="Q29" s="27"/>
      <c r="R29" s="27"/>
      <c r="S29" s="27"/>
      <c r="T29" s="27"/>
      <c r="U29" s="27"/>
      <c r="V29" s="45"/>
    </row>
    <row r="30" spans="2:22">
      <c r="B30" s="21">
        <f>'Matrice EPRO Essentielle'!B30</f>
        <v>0</v>
      </c>
      <c r="C30" s="22">
        <f>'Matrice EPRO Essentielle'!C30</f>
        <v>0</v>
      </c>
      <c r="D30" s="22">
        <f>'Matrice EPRO Essentielle'!D30</f>
        <v>0</v>
      </c>
      <c r="E30" s="22">
        <f>'Matrice EPRO Essentielle'!E30</f>
        <v>0</v>
      </c>
      <c r="F30" s="22">
        <f>'Matrice EPRO Essentielle'!F30</f>
        <v>0</v>
      </c>
      <c r="G30" s="22">
        <f>'Matrice EPRO Essentielle'!G30</f>
        <v>0</v>
      </c>
      <c r="H30" s="22">
        <f>'Matrice EPRO Essentielle'!H30</f>
        <v>0</v>
      </c>
      <c r="I30" s="22">
        <f>'Matrice EPRO Essentielle'!I30</f>
        <v>0</v>
      </c>
      <c r="J30" s="23">
        <f>'Matrice EPRO Essentielle'!J30</f>
        <v>0</v>
      </c>
      <c r="K30" s="22">
        <f>'Matrice EPRO Essentielle'!K30</f>
        <v>0</v>
      </c>
      <c r="L30" s="84">
        <f>'Matrice EPRO Essentielle'!L30</f>
        <v>0</v>
      </c>
      <c r="M30" s="81" t="str">
        <f>'Matrice EPRO Essentielle'!M30</f>
        <v/>
      </c>
      <c r="N30" s="43"/>
      <c r="O30" s="44"/>
      <c r="P30" s="27"/>
      <c r="Q30" s="27"/>
      <c r="R30" s="27"/>
      <c r="S30" s="27"/>
      <c r="T30" s="27"/>
      <c r="U30" s="27"/>
      <c r="V30" s="45"/>
    </row>
    <row r="31" spans="2:22">
      <c r="B31" s="21">
        <f>'Matrice EPRO Essentielle'!B31</f>
        <v>0</v>
      </c>
      <c r="C31" s="22">
        <f>'Matrice EPRO Essentielle'!C31</f>
        <v>0</v>
      </c>
      <c r="D31" s="22">
        <f>'Matrice EPRO Essentielle'!D31</f>
        <v>0</v>
      </c>
      <c r="E31" s="22">
        <f>'Matrice EPRO Essentielle'!E31</f>
        <v>0</v>
      </c>
      <c r="F31" s="22">
        <f>'Matrice EPRO Essentielle'!F31</f>
        <v>0</v>
      </c>
      <c r="G31" s="22">
        <f>'Matrice EPRO Essentielle'!G31</f>
        <v>0</v>
      </c>
      <c r="H31" s="22">
        <f>'Matrice EPRO Essentielle'!H31</f>
        <v>0</v>
      </c>
      <c r="I31" s="22">
        <f>'Matrice EPRO Essentielle'!I31</f>
        <v>0</v>
      </c>
      <c r="J31" s="23">
        <f>'Matrice EPRO Essentielle'!J31</f>
        <v>0</v>
      </c>
      <c r="K31" s="22">
        <f>'Matrice EPRO Essentielle'!K31</f>
        <v>0</v>
      </c>
      <c r="L31" s="84">
        <f>'Matrice EPRO Essentielle'!L31</f>
        <v>0</v>
      </c>
      <c r="M31" s="81" t="str">
        <f>'Matrice EPRO Essentielle'!M31</f>
        <v/>
      </c>
      <c r="N31" s="43"/>
      <c r="O31" s="44"/>
      <c r="P31" s="27"/>
      <c r="Q31" s="27"/>
      <c r="R31" s="27"/>
      <c r="S31" s="27"/>
      <c r="T31" s="27"/>
      <c r="U31" s="27"/>
      <c r="V31" s="45"/>
    </row>
    <row r="32" spans="2:22">
      <c r="B32" s="21">
        <f>'Matrice EPRO Essentielle'!B32</f>
        <v>0</v>
      </c>
      <c r="C32" s="22">
        <f>'Matrice EPRO Essentielle'!C32</f>
        <v>0</v>
      </c>
      <c r="D32" s="22">
        <f>'Matrice EPRO Essentielle'!D32</f>
        <v>0</v>
      </c>
      <c r="E32" s="22">
        <f>'Matrice EPRO Essentielle'!E32</f>
        <v>0</v>
      </c>
      <c r="F32" s="22">
        <f>'Matrice EPRO Essentielle'!F32</f>
        <v>0</v>
      </c>
      <c r="G32" s="22">
        <f>'Matrice EPRO Essentielle'!G32</f>
        <v>0</v>
      </c>
      <c r="H32" s="22">
        <f>'Matrice EPRO Essentielle'!H32</f>
        <v>0</v>
      </c>
      <c r="I32" s="22">
        <f>'Matrice EPRO Essentielle'!I32</f>
        <v>0</v>
      </c>
      <c r="J32" s="23">
        <f>'Matrice EPRO Essentielle'!J32</f>
        <v>0</v>
      </c>
      <c r="K32" s="22">
        <f>'Matrice EPRO Essentielle'!K32</f>
        <v>0</v>
      </c>
      <c r="L32" s="84">
        <f>'Matrice EPRO Essentielle'!L32</f>
        <v>0</v>
      </c>
      <c r="M32" s="81" t="str">
        <f>'Matrice EPRO Essentielle'!M32</f>
        <v/>
      </c>
      <c r="N32" s="43"/>
      <c r="O32" s="44"/>
      <c r="P32" s="27"/>
      <c r="Q32" s="27"/>
      <c r="R32" s="27"/>
      <c r="S32" s="27"/>
      <c r="T32" s="27"/>
      <c r="U32" s="27"/>
      <c r="V32" s="45"/>
    </row>
    <row r="33" spans="2:22">
      <c r="B33" s="21">
        <f>'Matrice EPRO Essentielle'!B33</f>
        <v>0</v>
      </c>
      <c r="C33" s="22">
        <f>'Matrice EPRO Essentielle'!C33</f>
        <v>0</v>
      </c>
      <c r="D33" s="22">
        <f>'Matrice EPRO Essentielle'!D33</f>
        <v>0</v>
      </c>
      <c r="E33" s="22">
        <f>'Matrice EPRO Essentielle'!E33</f>
        <v>0</v>
      </c>
      <c r="F33" s="22">
        <f>'Matrice EPRO Essentielle'!F33</f>
        <v>0</v>
      </c>
      <c r="G33" s="22">
        <f>'Matrice EPRO Essentielle'!G33</f>
        <v>0</v>
      </c>
      <c r="H33" s="22">
        <f>'Matrice EPRO Essentielle'!H33</f>
        <v>0</v>
      </c>
      <c r="I33" s="22">
        <f>'Matrice EPRO Essentielle'!I33</f>
        <v>0</v>
      </c>
      <c r="J33" s="23">
        <f>'Matrice EPRO Essentielle'!J33</f>
        <v>0</v>
      </c>
      <c r="K33" s="22">
        <f>'Matrice EPRO Essentielle'!K33</f>
        <v>0</v>
      </c>
      <c r="L33" s="84">
        <f>'Matrice EPRO Essentielle'!L33</f>
        <v>0</v>
      </c>
      <c r="M33" s="81" t="str">
        <f>'Matrice EPRO Essentielle'!M33</f>
        <v/>
      </c>
      <c r="N33" s="43"/>
      <c r="O33" s="44"/>
      <c r="P33" s="27"/>
      <c r="Q33" s="27"/>
      <c r="R33" s="27"/>
      <c r="S33" s="27"/>
      <c r="T33" s="27"/>
      <c r="U33" s="27"/>
      <c r="V33" s="45"/>
    </row>
    <row r="34" spans="2:22">
      <c r="B34" s="21">
        <f>'Matrice EPRO Essentielle'!B34</f>
        <v>0</v>
      </c>
      <c r="C34" s="22">
        <f>'Matrice EPRO Essentielle'!C34</f>
        <v>0</v>
      </c>
      <c r="D34" s="22">
        <f>'Matrice EPRO Essentielle'!D34</f>
        <v>0</v>
      </c>
      <c r="E34" s="22">
        <f>'Matrice EPRO Essentielle'!E34</f>
        <v>0</v>
      </c>
      <c r="F34" s="22">
        <f>'Matrice EPRO Essentielle'!F34</f>
        <v>0</v>
      </c>
      <c r="G34" s="22">
        <f>'Matrice EPRO Essentielle'!G34</f>
        <v>0</v>
      </c>
      <c r="H34" s="22">
        <f>'Matrice EPRO Essentielle'!H34</f>
        <v>0</v>
      </c>
      <c r="I34" s="22">
        <f>'Matrice EPRO Essentielle'!I34</f>
        <v>0</v>
      </c>
      <c r="J34" s="23">
        <f>'Matrice EPRO Essentielle'!J34</f>
        <v>0</v>
      </c>
      <c r="K34" s="22">
        <f>'Matrice EPRO Essentielle'!K34</f>
        <v>0</v>
      </c>
      <c r="L34" s="84">
        <f>'Matrice EPRO Essentielle'!L34</f>
        <v>0</v>
      </c>
      <c r="M34" s="81" t="str">
        <f>'Matrice EPRO Essentielle'!M34</f>
        <v/>
      </c>
      <c r="N34" s="43"/>
      <c r="O34" s="44"/>
      <c r="P34" s="27"/>
      <c r="Q34" s="27"/>
      <c r="R34" s="27"/>
      <c r="S34" s="27"/>
      <c r="T34" s="27"/>
      <c r="U34" s="27"/>
      <c r="V34" s="45"/>
    </row>
    <row r="35" spans="2:22">
      <c r="B35" s="21">
        <f>'Matrice EPRO Essentielle'!B35</f>
        <v>0</v>
      </c>
      <c r="C35" s="22">
        <f>'Matrice EPRO Essentielle'!C35</f>
        <v>0</v>
      </c>
      <c r="D35" s="22">
        <f>'Matrice EPRO Essentielle'!D35</f>
        <v>0</v>
      </c>
      <c r="E35" s="22">
        <f>'Matrice EPRO Essentielle'!E35</f>
        <v>0</v>
      </c>
      <c r="F35" s="22">
        <f>'Matrice EPRO Essentielle'!F35</f>
        <v>0</v>
      </c>
      <c r="G35" s="22">
        <f>'Matrice EPRO Essentielle'!G35</f>
        <v>0</v>
      </c>
      <c r="H35" s="22">
        <f>'Matrice EPRO Essentielle'!H35</f>
        <v>0</v>
      </c>
      <c r="I35" s="22">
        <f>'Matrice EPRO Essentielle'!I35</f>
        <v>0</v>
      </c>
      <c r="J35" s="23">
        <f>'Matrice EPRO Essentielle'!J35</f>
        <v>0</v>
      </c>
      <c r="K35" s="22">
        <f>'Matrice EPRO Essentielle'!K35</f>
        <v>0</v>
      </c>
      <c r="L35" s="84">
        <f>'Matrice EPRO Essentielle'!L35</f>
        <v>0</v>
      </c>
      <c r="M35" s="81" t="str">
        <f>'Matrice EPRO Essentielle'!M35</f>
        <v/>
      </c>
      <c r="N35" s="43"/>
      <c r="O35" s="44"/>
      <c r="P35" s="27"/>
      <c r="Q35" s="27"/>
      <c r="R35" s="27"/>
      <c r="S35" s="27"/>
      <c r="T35" s="27"/>
      <c r="U35" s="27"/>
      <c r="V35" s="45"/>
    </row>
    <row r="36" spans="2:22">
      <c r="B36" s="21">
        <f>'Matrice EPRO Essentielle'!B36</f>
        <v>0</v>
      </c>
      <c r="C36" s="22">
        <f>'Matrice EPRO Essentielle'!C36</f>
        <v>0</v>
      </c>
      <c r="D36" s="22">
        <f>'Matrice EPRO Essentielle'!D36</f>
        <v>0</v>
      </c>
      <c r="E36" s="22">
        <f>'Matrice EPRO Essentielle'!E36</f>
        <v>0</v>
      </c>
      <c r="F36" s="22">
        <f>'Matrice EPRO Essentielle'!F36</f>
        <v>0</v>
      </c>
      <c r="G36" s="22">
        <f>'Matrice EPRO Essentielle'!G36</f>
        <v>0</v>
      </c>
      <c r="H36" s="22">
        <f>'Matrice EPRO Essentielle'!H36</f>
        <v>0</v>
      </c>
      <c r="I36" s="22">
        <f>'Matrice EPRO Essentielle'!I36</f>
        <v>0</v>
      </c>
      <c r="J36" s="23">
        <f>'Matrice EPRO Essentielle'!J36</f>
        <v>0</v>
      </c>
      <c r="K36" s="22">
        <f>'Matrice EPRO Essentielle'!K36</f>
        <v>0</v>
      </c>
      <c r="L36" s="84">
        <f>'Matrice EPRO Essentielle'!L36</f>
        <v>0</v>
      </c>
      <c r="M36" s="81" t="str">
        <f>'Matrice EPRO Essentielle'!M36</f>
        <v/>
      </c>
      <c r="N36" s="43"/>
      <c r="O36" s="44"/>
      <c r="P36" s="27"/>
      <c r="Q36" s="27"/>
      <c r="R36" s="27"/>
      <c r="S36" s="27"/>
      <c r="T36" s="27"/>
      <c r="U36" s="27"/>
      <c r="V36" s="45"/>
    </row>
    <row r="37" spans="2:22">
      <c r="B37" s="21">
        <f>'Matrice EPRO Essentielle'!B37</f>
        <v>0</v>
      </c>
      <c r="C37" s="22">
        <f>'Matrice EPRO Essentielle'!C37</f>
        <v>0</v>
      </c>
      <c r="D37" s="22">
        <f>'Matrice EPRO Essentielle'!D37</f>
        <v>0</v>
      </c>
      <c r="E37" s="22">
        <f>'Matrice EPRO Essentielle'!E37</f>
        <v>0</v>
      </c>
      <c r="F37" s="22">
        <f>'Matrice EPRO Essentielle'!F37</f>
        <v>0</v>
      </c>
      <c r="G37" s="22">
        <f>'Matrice EPRO Essentielle'!G37</f>
        <v>0</v>
      </c>
      <c r="H37" s="22">
        <f>'Matrice EPRO Essentielle'!H37</f>
        <v>0</v>
      </c>
      <c r="I37" s="22">
        <f>'Matrice EPRO Essentielle'!I37</f>
        <v>0</v>
      </c>
      <c r="J37" s="23">
        <f>'Matrice EPRO Essentielle'!J37</f>
        <v>0</v>
      </c>
      <c r="K37" s="22">
        <f>'Matrice EPRO Essentielle'!K37</f>
        <v>0</v>
      </c>
      <c r="L37" s="84">
        <f>'Matrice EPRO Essentielle'!L37</f>
        <v>0</v>
      </c>
      <c r="M37" s="81" t="str">
        <f>'Matrice EPRO Essentielle'!M37</f>
        <v/>
      </c>
      <c r="N37" s="43"/>
      <c r="O37" s="44"/>
      <c r="P37" s="27"/>
      <c r="Q37" s="27"/>
      <c r="R37" s="27"/>
      <c r="S37" s="27"/>
      <c r="T37" s="27"/>
      <c r="U37" s="27"/>
      <c r="V37" s="45"/>
    </row>
    <row r="38" spans="2:22">
      <c r="B38" s="21">
        <f>'Matrice EPRO Essentielle'!B38</f>
        <v>0</v>
      </c>
      <c r="C38" s="22">
        <f>'Matrice EPRO Essentielle'!C38</f>
        <v>0</v>
      </c>
      <c r="D38" s="22">
        <f>'Matrice EPRO Essentielle'!D38</f>
        <v>0</v>
      </c>
      <c r="E38" s="22">
        <f>'Matrice EPRO Essentielle'!E38</f>
        <v>0</v>
      </c>
      <c r="F38" s="22">
        <f>'Matrice EPRO Essentielle'!F38</f>
        <v>0</v>
      </c>
      <c r="G38" s="22">
        <f>'Matrice EPRO Essentielle'!G38</f>
        <v>0</v>
      </c>
      <c r="H38" s="22">
        <f>'Matrice EPRO Essentielle'!H38</f>
        <v>0</v>
      </c>
      <c r="I38" s="22">
        <f>'Matrice EPRO Essentielle'!I38</f>
        <v>0</v>
      </c>
      <c r="J38" s="23">
        <f>'Matrice EPRO Essentielle'!J38</f>
        <v>0</v>
      </c>
      <c r="K38" s="22">
        <f>'Matrice EPRO Essentielle'!K38</f>
        <v>0</v>
      </c>
      <c r="L38" s="84">
        <f>'Matrice EPRO Essentielle'!L38</f>
        <v>0</v>
      </c>
      <c r="M38" s="81" t="str">
        <f>'Matrice EPRO Essentielle'!M38</f>
        <v/>
      </c>
      <c r="N38" s="43"/>
      <c r="O38" s="44"/>
      <c r="P38" s="27"/>
      <c r="Q38" s="27"/>
      <c r="R38" s="27"/>
      <c r="S38" s="27"/>
      <c r="T38" s="27"/>
      <c r="U38" s="27"/>
      <c r="V38" s="45"/>
    </row>
    <row r="39" spans="2:22">
      <c r="B39" s="21">
        <f>'Matrice EPRO Essentielle'!B39</f>
        <v>0</v>
      </c>
      <c r="C39" s="22">
        <f>'Matrice EPRO Essentielle'!C39</f>
        <v>0</v>
      </c>
      <c r="D39" s="22">
        <f>'Matrice EPRO Essentielle'!D39</f>
        <v>0</v>
      </c>
      <c r="E39" s="22">
        <f>'Matrice EPRO Essentielle'!E39</f>
        <v>0</v>
      </c>
      <c r="F39" s="22">
        <f>'Matrice EPRO Essentielle'!F39</f>
        <v>0</v>
      </c>
      <c r="G39" s="22">
        <f>'Matrice EPRO Essentielle'!G39</f>
        <v>0</v>
      </c>
      <c r="H39" s="22">
        <f>'Matrice EPRO Essentielle'!H39</f>
        <v>0</v>
      </c>
      <c r="I39" s="22">
        <f>'Matrice EPRO Essentielle'!I39</f>
        <v>0</v>
      </c>
      <c r="J39" s="23">
        <f>'Matrice EPRO Essentielle'!J39</f>
        <v>0</v>
      </c>
      <c r="K39" s="22">
        <f>'Matrice EPRO Essentielle'!K39</f>
        <v>0</v>
      </c>
      <c r="L39" s="84">
        <f>'Matrice EPRO Essentielle'!L39</f>
        <v>0</v>
      </c>
      <c r="M39" s="81" t="str">
        <f>'Matrice EPRO Essentielle'!M39</f>
        <v/>
      </c>
      <c r="N39" s="43"/>
      <c r="O39" s="44"/>
      <c r="P39" s="27"/>
      <c r="Q39" s="27"/>
      <c r="R39" s="27"/>
      <c r="S39" s="27"/>
      <c r="T39" s="27"/>
      <c r="U39" s="27"/>
      <c r="V39" s="45"/>
    </row>
    <row r="40" spans="2:22">
      <c r="B40" s="21">
        <f>'Matrice EPRO Essentielle'!B40</f>
        <v>0</v>
      </c>
      <c r="C40" s="22">
        <f>'Matrice EPRO Essentielle'!C40</f>
        <v>0</v>
      </c>
      <c r="D40" s="22">
        <f>'Matrice EPRO Essentielle'!D40</f>
        <v>0</v>
      </c>
      <c r="E40" s="22">
        <f>'Matrice EPRO Essentielle'!E40</f>
        <v>0</v>
      </c>
      <c r="F40" s="22">
        <f>'Matrice EPRO Essentielle'!F40</f>
        <v>0</v>
      </c>
      <c r="G40" s="22">
        <f>'Matrice EPRO Essentielle'!G40</f>
        <v>0</v>
      </c>
      <c r="H40" s="22">
        <f>'Matrice EPRO Essentielle'!H40</f>
        <v>0</v>
      </c>
      <c r="I40" s="22">
        <f>'Matrice EPRO Essentielle'!I40</f>
        <v>0</v>
      </c>
      <c r="J40" s="23">
        <f>'Matrice EPRO Essentielle'!J40</f>
        <v>0</v>
      </c>
      <c r="K40" s="22">
        <f>'Matrice EPRO Essentielle'!K40</f>
        <v>0</v>
      </c>
      <c r="L40" s="84">
        <f>'Matrice EPRO Essentielle'!L40</f>
        <v>0</v>
      </c>
      <c r="M40" s="81" t="str">
        <f>'Matrice EPRO Essentielle'!M40</f>
        <v/>
      </c>
      <c r="N40" s="43"/>
      <c r="O40" s="44"/>
      <c r="P40" s="27"/>
      <c r="Q40" s="27"/>
      <c r="R40" s="27"/>
      <c r="S40" s="27"/>
      <c r="T40" s="27"/>
      <c r="U40" s="27"/>
      <c r="V40" s="45"/>
    </row>
    <row r="41" spans="2:22">
      <c r="B41" s="21">
        <f>'Matrice EPRO Essentielle'!B41</f>
        <v>0</v>
      </c>
      <c r="C41" s="22">
        <f>'Matrice EPRO Essentielle'!C41</f>
        <v>0</v>
      </c>
      <c r="D41" s="22">
        <f>'Matrice EPRO Essentielle'!D41</f>
        <v>0</v>
      </c>
      <c r="E41" s="22">
        <f>'Matrice EPRO Essentielle'!E41</f>
        <v>0</v>
      </c>
      <c r="F41" s="22">
        <f>'Matrice EPRO Essentielle'!F41</f>
        <v>0</v>
      </c>
      <c r="G41" s="22">
        <f>'Matrice EPRO Essentielle'!G41</f>
        <v>0</v>
      </c>
      <c r="H41" s="22">
        <f>'Matrice EPRO Essentielle'!H41</f>
        <v>0</v>
      </c>
      <c r="I41" s="22">
        <f>'Matrice EPRO Essentielle'!I41</f>
        <v>0</v>
      </c>
      <c r="J41" s="23">
        <f>'Matrice EPRO Essentielle'!J41</f>
        <v>0</v>
      </c>
      <c r="K41" s="22">
        <f>'Matrice EPRO Essentielle'!K41</f>
        <v>0</v>
      </c>
      <c r="L41" s="84">
        <f>'Matrice EPRO Essentielle'!L41</f>
        <v>0</v>
      </c>
      <c r="M41" s="81" t="str">
        <f>'Matrice EPRO Essentielle'!M41</f>
        <v/>
      </c>
      <c r="N41" s="43"/>
      <c r="O41" s="44"/>
      <c r="P41" s="27"/>
      <c r="Q41" s="27"/>
      <c r="R41" s="27"/>
      <c r="S41" s="27"/>
      <c r="T41" s="27"/>
      <c r="U41" s="27"/>
      <c r="V41" s="45"/>
    </row>
    <row r="42" spans="2:22">
      <c r="B42" s="21">
        <f>'Matrice EPRO Essentielle'!B42</f>
        <v>0</v>
      </c>
      <c r="C42" s="22">
        <f>'Matrice EPRO Essentielle'!C42</f>
        <v>0</v>
      </c>
      <c r="D42" s="22">
        <f>'Matrice EPRO Essentielle'!D42</f>
        <v>0</v>
      </c>
      <c r="E42" s="22">
        <f>'Matrice EPRO Essentielle'!E42</f>
        <v>0</v>
      </c>
      <c r="F42" s="22">
        <f>'Matrice EPRO Essentielle'!F42</f>
        <v>0</v>
      </c>
      <c r="G42" s="22">
        <f>'Matrice EPRO Essentielle'!G42</f>
        <v>0</v>
      </c>
      <c r="H42" s="22">
        <f>'Matrice EPRO Essentielle'!H42</f>
        <v>0</v>
      </c>
      <c r="I42" s="22">
        <f>'Matrice EPRO Essentielle'!I42</f>
        <v>0</v>
      </c>
      <c r="J42" s="23">
        <f>'Matrice EPRO Essentielle'!J42</f>
        <v>0</v>
      </c>
      <c r="K42" s="22">
        <f>'Matrice EPRO Essentielle'!K42</f>
        <v>0</v>
      </c>
      <c r="L42" s="84">
        <f>'Matrice EPRO Essentielle'!L42</f>
        <v>0</v>
      </c>
      <c r="M42" s="81" t="str">
        <f>'Matrice EPRO Essentielle'!M42</f>
        <v/>
      </c>
      <c r="N42" s="43"/>
      <c r="O42" s="44"/>
      <c r="P42" s="27"/>
      <c r="Q42" s="27"/>
      <c r="R42" s="27"/>
      <c r="S42" s="27"/>
      <c r="T42" s="27"/>
      <c r="U42" s="27"/>
      <c r="V42" s="45"/>
    </row>
    <row r="43" spans="2:22">
      <c r="B43" s="21">
        <f>'Matrice EPRO Essentielle'!B43</f>
        <v>0</v>
      </c>
      <c r="C43" s="22">
        <f>'Matrice EPRO Essentielle'!C43</f>
        <v>0</v>
      </c>
      <c r="D43" s="22">
        <f>'Matrice EPRO Essentielle'!D43</f>
        <v>0</v>
      </c>
      <c r="E43" s="22">
        <f>'Matrice EPRO Essentielle'!E43</f>
        <v>0</v>
      </c>
      <c r="F43" s="22">
        <f>'Matrice EPRO Essentielle'!F43</f>
        <v>0</v>
      </c>
      <c r="G43" s="22">
        <f>'Matrice EPRO Essentielle'!G43</f>
        <v>0</v>
      </c>
      <c r="H43" s="22">
        <f>'Matrice EPRO Essentielle'!H43</f>
        <v>0</v>
      </c>
      <c r="I43" s="22">
        <f>'Matrice EPRO Essentielle'!I43</f>
        <v>0</v>
      </c>
      <c r="J43" s="23">
        <f>'Matrice EPRO Essentielle'!J43</f>
        <v>0</v>
      </c>
      <c r="K43" s="22">
        <f>'Matrice EPRO Essentielle'!K43</f>
        <v>0</v>
      </c>
      <c r="L43" s="84">
        <f>'Matrice EPRO Essentielle'!L43</f>
        <v>0</v>
      </c>
      <c r="M43" s="81" t="str">
        <f>'Matrice EPRO Essentielle'!M43</f>
        <v/>
      </c>
      <c r="N43" s="43"/>
      <c r="O43" s="44"/>
      <c r="P43" s="27"/>
      <c r="Q43" s="27"/>
      <c r="R43" s="27"/>
      <c r="S43" s="27"/>
      <c r="T43" s="27"/>
      <c r="U43" s="27"/>
      <c r="V43" s="45"/>
    </row>
    <row r="44" spans="2:22">
      <c r="B44" s="21">
        <f>'Matrice EPRO Essentielle'!B44</f>
        <v>0</v>
      </c>
      <c r="C44" s="22">
        <f>'Matrice EPRO Essentielle'!C44</f>
        <v>0</v>
      </c>
      <c r="D44" s="22">
        <f>'Matrice EPRO Essentielle'!D44</f>
        <v>0</v>
      </c>
      <c r="E44" s="22">
        <f>'Matrice EPRO Essentielle'!E44</f>
        <v>0</v>
      </c>
      <c r="F44" s="22">
        <f>'Matrice EPRO Essentielle'!F44</f>
        <v>0</v>
      </c>
      <c r="G44" s="22">
        <f>'Matrice EPRO Essentielle'!G44</f>
        <v>0</v>
      </c>
      <c r="H44" s="22">
        <f>'Matrice EPRO Essentielle'!H44</f>
        <v>0</v>
      </c>
      <c r="I44" s="22">
        <f>'Matrice EPRO Essentielle'!I44</f>
        <v>0</v>
      </c>
      <c r="J44" s="23">
        <f>'Matrice EPRO Essentielle'!J44</f>
        <v>0</v>
      </c>
      <c r="K44" s="22">
        <f>'Matrice EPRO Essentielle'!K44</f>
        <v>0</v>
      </c>
      <c r="L44" s="84">
        <f>'Matrice EPRO Essentielle'!L44</f>
        <v>0</v>
      </c>
      <c r="M44" s="81" t="str">
        <f>'Matrice EPRO Essentielle'!M44</f>
        <v/>
      </c>
      <c r="N44" s="43"/>
      <c r="O44" s="44"/>
      <c r="P44" s="27"/>
      <c r="Q44" s="27"/>
      <c r="R44" s="27"/>
      <c r="S44" s="27"/>
      <c r="T44" s="27"/>
      <c r="U44" s="27"/>
      <c r="V44" s="45"/>
    </row>
    <row r="45" spans="2:22">
      <c r="B45" s="21">
        <f>'Matrice EPRO Essentielle'!B45</f>
        <v>0</v>
      </c>
      <c r="C45" s="22">
        <f>'Matrice EPRO Essentielle'!C45</f>
        <v>0</v>
      </c>
      <c r="D45" s="22">
        <f>'Matrice EPRO Essentielle'!D45</f>
        <v>0</v>
      </c>
      <c r="E45" s="22">
        <f>'Matrice EPRO Essentielle'!E45</f>
        <v>0</v>
      </c>
      <c r="F45" s="22">
        <f>'Matrice EPRO Essentielle'!F45</f>
        <v>0</v>
      </c>
      <c r="G45" s="22">
        <f>'Matrice EPRO Essentielle'!G45</f>
        <v>0</v>
      </c>
      <c r="H45" s="22">
        <f>'Matrice EPRO Essentielle'!H45</f>
        <v>0</v>
      </c>
      <c r="I45" s="22">
        <f>'Matrice EPRO Essentielle'!I45</f>
        <v>0</v>
      </c>
      <c r="J45" s="23">
        <f>'Matrice EPRO Essentielle'!J45</f>
        <v>0</v>
      </c>
      <c r="K45" s="22">
        <f>'Matrice EPRO Essentielle'!K45</f>
        <v>0</v>
      </c>
      <c r="L45" s="84">
        <f>'Matrice EPRO Essentielle'!L45</f>
        <v>0</v>
      </c>
      <c r="M45" s="81" t="str">
        <f>'Matrice EPRO Essentielle'!M45</f>
        <v/>
      </c>
      <c r="N45" s="43"/>
      <c r="O45" s="44"/>
      <c r="P45" s="27"/>
      <c r="Q45" s="27"/>
      <c r="R45" s="27"/>
      <c r="S45" s="27"/>
      <c r="T45" s="27"/>
      <c r="U45" s="27"/>
      <c r="V45" s="45"/>
    </row>
    <row r="46" spans="2:22">
      <c r="B46" s="21">
        <f>'Matrice EPRO Essentielle'!B46</f>
        <v>0</v>
      </c>
      <c r="C46" s="22">
        <f>'Matrice EPRO Essentielle'!C46</f>
        <v>0</v>
      </c>
      <c r="D46" s="22">
        <f>'Matrice EPRO Essentielle'!D46</f>
        <v>0</v>
      </c>
      <c r="E46" s="22">
        <f>'Matrice EPRO Essentielle'!E46</f>
        <v>0</v>
      </c>
      <c r="F46" s="22">
        <f>'Matrice EPRO Essentielle'!F46</f>
        <v>0</v>
      </c>
      <c r="G46" s="22">
        <f>'Matrice EPRO Essentielle'!G46</f>
        <v>0</v>
      </c>
      <c r="H46" s="22">
        <f>'Matrice EPRO Essentielle'!H46</f>
        <v>0</v>
      </c>
      <c r="I46" s="22">
        <f>'Matrice EPRO Essentielle'!I46</f>
        <v>0</v>
      </c>
      <c r="J46" s="23">
        <f>'Matrice EPRO Essentielle'!J46</f>
        <v>0</v>
      </c>
      <c r="K46" s="22">
        <f>'Matrice EPRO Essentielle'!K46</f>
        <v>0</v>
      </c>
      <c r="L46" s="84">
        <f>'Matrice EPRO Essentielle'!L46</f>
        <v>0</v>
      </c>
      <c r="M46" s="81" t="str">
        <f>'Matrice EPRO Essentielle'!M46</f>
        <v/>
      </c>
      <c r="N46" s="43"/>
      <c r="O46" s="44"/>
      <c r="P46" s="27"/>
      <c r="Q46" s="27"/>
      <c r="R46" s="27"/>
      <c r="S46" s="27"/>
      <c r="T46" s="27"/>
      <c r="U46" s="27"/>
      <c r="V46" s="45"/>
    </row>
    <row r="47" spans="2:22">
      <c r="B47" s="21">
        <f>'Matrice EPRO Essentielle'!B47</f>
        <v>0</v>
      </c>
      <c r="C47" s="22">
        <f>'Matrice EPRO Essentielle'!C47</f>
        <v>0</v>
      </c>
      <c r="D47" s="22">
        <f>'Matrice EPRO Essentielle'!D47</f>
        <v>0</v>
      </c>
      <c r="E47" s="22">
        <f>'Matrice EPRO Essentielle'!E47</f>
        <v>0</v>
      </c>
      <c r="F47" s="22">
        <f>'Matrice EPRO Essentielle'!F47</f>
        <v>0</v>
      </c>
      <c r="G47" s="22">
        <f>'Matrice EPRO Essentielle'!G47</f>
        <v>0</v>
      </c>
      <c r="H47" s="22">
        <f>'Matrice EPRO Essentielle'!H47</f>
        <v>0</v>
      </c>
      <c r="I47" s="22">
        <f>'Matrice EPRO Essentielle'!I47</f>
        <v>0</v>
      </c>
      <c r="J47" s="23">
        <f>'Matrice EPRO Essentielle'!J47</f>
        <v>0</v>
      </c>
      <c r="K47" s="22">
        <f>'Matrice EPRO Essentielle'!K47</f>
        <v>0</v>
      </c>
      <c r="L47" s="84">
        <f>'Matrice EPRO Essentielle'!L47</f>
        <v>0</v>
      </c>
      <c r="M47" s="81" t="str">
        <f>'Matrice EPRO Essentielle'!M47</f>
        <v/>
      </c>
      <c r="N47" s="43"/>
      <c r="O47" s="44"/>
      <c r="P47" s="27"/>
      <c r="Q47" s="27"/>
      <c r="R47" s="27"/>
      <c r="S47" s="27"/>
      <c r="T47" s="27"/>
      <c r="U47" s="27"/>
      <c r="V47" s="45"/>
    </row>
    <row r="48" spans="2:22">
      <c r="B48" s="21">
        <f>'Matrice EPRO Essentielle'!B48</f>
        <v>0</v>
      </c>
      <c r="C48" s="22">
        <f>'Matrice EPRO Essentielle'!C48</f>
        <v>0</v>
      </c>
      <c r="D48" s="22">
        <f>'Matrice EPRO Essentielle'!D48</f>
        <v>0</v>
      </c>
      <c r="E48" s="22">
        <f>'Matrice EPRO Essentielle'!E48</f>
        <v>0</v>
      </c>
      <c r="F48" s="22">
        <f>'Matrice EPRO Essentielle'!F48</f>
        <v>0</v>
      </c>
      <c r="G48" s="22">
        <f>'Matrice EPRO Essentielle'!G48</f>
        <v>0</v>
      </c>
      <c r="H48" s="22">
        <f>'Matrice EPRO Essentielle'!H48</f>
        <v>0</v>
      </c>
      <c r="I48" s="22">
        <f>'Matrice EPRO Essentielle'!I48</f>
        <v>0</v>
      </c>
      <c r="J48" s="23">
        <f>'Matrice EPRO Essentielle'!J48</f>
        <v>0</v>
      </c>
      <c r="K48" s="22">
        <f>'Matrice EPRO Essentielle'!K48</f>
        <v>0</v>
      </c>
      <c r="L48" s="84">
        <f>'Matrice EPRO Essentielle'!L48</f>
        <v>0</v>
      </c>
      <c r="M48" s="81" t="str">
        <f>'Matrice EPRO Essentielle'!M48</f>
        <v/>
      </c>
      <c r="N48" s="43"/>
      <c r="O48" s="44"/>
      <c r="P48" s="27"/>
      <c r="Q48" s="27"/>
      <c r="R48" s="27"/>
      <c r="S48" s="27"/>
      <c r="T48" s="27"/>
      <c r="U48" s="27"/>
      <c r="V48" s="45"/>
    </row>
    <row r="49" spans="2:22">
      <c r="B49" s="21">
        <f>'Matrice EPRO Essentielle'!B49</f>
        <v>0</v>
      </c>
      <c r="C49" s="22">
        <f>'Matrice EPRO Essentielle'!C49</f>
        <v>0</v>
      </c>
      <c r="D49" s="22">
        <f>'Matrice EPRO Essentielle'!D49</f>
        <v>0</v>
      </c>
      <c r="E49" s="22">
        <f>'Matrice EPRO Essentielle'!E49</f>
        <v>0</v>
      </c>
      <c r="F49" s="22">
        <f>'Matrice EPRO Essentielle'!F49</f>
        <v>0</v>
      </c>
      <c r="G49" s="22">
        <f>'Matrice EPRO Essentielle'!G49</f>
        <v>0</v>
      </c>
      <c r="H49" s="22">
        <f>'Matrice EPRO Essentielle'!H49</f>
        <v>0</v>
      </c>
      <c r="I49" s="22">
        <f>'Matrice EPRO Essentielle'!I49</f>
        <v>0</v>
      </c>
      <c r="J49" s="23">
        <f>'Matrice EPRO Essentielle'!J49</f>
        <v>0</v>
      </c>
      <c r="K49" s="22">
        <f>'Matrice EPRO Essentielle'!K49</f>
        <v>0</v>
      </c>
      <c r="L49" s="84">
        <f>'Matrice EPRO Essentielle'!L49</f>
        <v>0</v>
      </c>
      <c r="M49" s="81" t="str">
        <f>'Matrice EPRO Essentielle'!M49</f>
        <v/>
      </c>
      <c r="N49" s="43"/>
      <c r="O49" s="44"/>
      <c r="P49" s="27"/>
      <c r="Q49" s="27"/>
      <c r="R49" s="27"/>
      <c r="S49" s="27"/>
      <c r="T49" s="27"/>
      <c r="U49" s="27"/>
      <c r="V49" s="45"/>
    </row>
    <row r="50" spans="2:22">
      <c r="B50" s="21">
        <f>'Matrice EPRO Essentielle'!B50</f>
        <v>0</v>
      </c>
      <c r="C50" s="22">
        <f>'Matrice EPRO Essentielle'!C50</f>
        <v>0</v>
      </c>
      <c r="D50" s="22">
        <f>'Matrice EPRO Essentielle'!D50</f>
        <v>0</v>
      </c>
      <c r="E50" s="22">
        <f>'Matrice EPRO Essentielle'!E50</f>
        <v>0</v>
      </c>
      <c r="F50" s="22">
        <f>'Matrice EPRO Essentielle'!F50</f>
        <v>0</v>
      </c>
      <c r="G50" s="22">
        <f>'Matrice EPRO Essentielle'!G50</f>
        <v>0</v>
      </c>
      <c r="H50" s="22">
        <f>'Matrice EPRO Essentielle'!H50</f>
        <v>0</v>
      </c>
      <c r="I50" s="22">
        <f>'Matrice EPRO Essentielle'!I50</f>
        <v>0</v>
      </c>
      <c r="J50" s="23">
        <f>'Matrice EPRO Essentielle'!J50</f>
        <v>0</v>
      </c>
      <c r="K50" s="22">
        <f>'Matrice EPRO Essentielle'!K50</f>
        <v>0</v>
      </c>
      <c r="L50" s="84">
        <f>'Matrice EPRO Essentielle'!L50</f>
        <v>0</v>
      </c>
      <c r="M50" s="81" t="str">
        <f>'Matrice EPRO Essentielle'!M50</f>
        <v/>
      </c>
      <c r="N50" s="43"/>
      <c r="O50" s="44"/>
      <c r="P50" s="27"/>
      <c r="Q50" s="27"/>
      <c r="R50" s="27"/>
      <c r="S50" s="27"/>
      <c r="T50" s="27"/>
      <c r="U50" s="27"/>
      <c r="V50" s="45"/>
    </row>
    <row r="51" spans="2:22">
      <c r="B51" s="21">
        <f>'Matrice EPRO Essentielle'!B51</f>
        <v>0</v>
      </c>
      <c r="C51" s="22">
        <f>'Matrice EPRO Essentielle'!C51</f>
        <v>0</v>
      </c>
      <c r="D51" s="22">
        <f>'Matrice EPRO Essentielle'!D51</f>
        <v>0</v>
      </c>
      <c r="E51" s="22">
        <f>'Matrice EPRO Essentielle'!E51</f>
        <v>0</v>
      </c>
      <c r="F51" s="22">
        <f>'Matrice EPRO Essentielle'!F51</f>
        <v>0</v>
      </c>
      <c r="G51" s="22">
        <f>'Matrice EPRO Essentielle'!G51</f>
        <v>0</v>
      </c>
      <c r="H51" s="22">
        <f>'Matrice EPRO Essentielle'!H51</f>
        <v>0</v>
      </c>
      <c r="I51" s="22">
        <f>'Matrice EPRO Essentielle'!I51</f>
        <v>0</v>
      </c>
      <c r="J51" s="23">
        <f>'Matrice EPRO Essentielle'!J51</f>
        <v>0</v>
      </c>
      <c r="K51" s="22">
        <f>'Matrice EPRO Essentielle'!K51</f>
        <v>0</v>
      </c>
      <c r="L51" s="84">
        <f>'Matrice EPRO Essentielle'!L51</f>
        <v>0</v>
      </c>
      <c r="M51" s="81" t="str">
        <f>'Matrice EPRO Essentielle'!M51</f>
        <v/>
      </c>
      <c r="N51" s="43"/>
      <c r="O51" s="44"/>
      <c r="P51" s="27"/>
      <c r="Q51" s="27"/>
      <c r="R51" s="27"/>
      <c r="S51" s="27"/>
      <c r="T51" s="27"/>
      <c r="U51" s="27"/>
      <c r="V51" s="45"/>
    </row>
    <row r="52" spans="2:22">
      <c r="B52" s="21">
        <f>'Matrice EPRO Essentielle'!B52</f>
        <v>0</v>
      </c>
      <c r="C52" s="22">
        <f>'Matrice EPRO Essentielle'!C52</f>
        <v>0</v>
      </c>
      <c r="D52" s="22">
        <f>'Matrice EPRO Essentielle'!D52</f>
        <v>0</v>
      </c>
      <c r="E52" s="22">
        <f>'Matrice EPRO Essentielle'!E52</f>
        <v>0</v>
      </c>
      <c r="F52" s="22">
        <f>'Matrice EPRO Essentielle'!F52</f>
        <v>0</v>
      </c>
      <c r="G52" s="22">
        <f>'Matrice EPRO Essentielle'!G52</f>
        <v>0</v>
      </c>
      <c r="H52" s="22">
        <f>'Matrice EPRO Essentielle'!H52</f>
        <v>0</v>
      </c>
      <c r="I52" s="22">
        <f>'Matrice EPRO Essentielle'!I52</f>
        <v>0</v>
      </c>
      <c r="J52" s="23">
        <f>'Matrice EPRO Essentielle'!J52</f>
        <v>0</v>
      </c>
      <c r="K52" s="22">
        <f>'Matrice EPRO Essentielle'!K52</f>
        <v>0</v>
      </c>
      <c r="L52" s="84">
        <f>'Matrice EPRO Essentielle'!L52</f>
        <v>0</v>
      </c>
      <c r="M52" s="81" t="str">
        <f>'Matrice EPRO Essentielle'!M52</f>
        <v/>
      </c>
      <c r="N52" s="43"/>
      <c r="O52" s="44"/>
      <c r="P52" s="27"/>
      <c r="Q52" s="27"/>
      <c r="R52" s="27"/>
      <c r="S52" s="27"/>
      <c r="T52" s="27"/>
      <c r="U52" s="27"/>
      <c r="V52" s="45"/>
    </row>
    <row r="53" spans="2:22">
      <c r="B53" s="21">
        <f>'Matrice EPRO Essentielle'!B53</f>
        <v>0</v>
      </c>
      <c r="C53" s="22">
        <f>'Matrice EPRO Essentielle'!C53</f>
        <v>0</v>
      </c>
      <c r="D53" s="22">
        <f>'Matrice EPRO Essentielle'!D53</f>
        <v>0</v>
      </c>
      <c r="E53" s="22">
        <f>'Matrice EPRO Essentielle'!E53</f>
        <v>0</v>
      </c>
      <c r="F53" s="22">
        <f>'Matrice EPRO Essentielle'!F53</f>
        <v>0</v>
      </c>
      <c r="G53" s="22">
        <f>'Matrice EPRO Essentielle'!G53</f>
        <v>0</v>
      </c>
      <c r="H53" s="22">
        <f>'Matrice EPRO Essentielle'!H53</f>
        <v>0</v>
      </c>
      <c r="I53" s="22">
        <f>'Matrice EPRO Essentielle'!I53</f>
        <v>0</v>
      </c>
      <c r="J53" s="23">
        <f>'Matrice EPRO Essentielle'!J53</f>
        <v>0</v>
      </c>
      <c r="K53" s="22">
        <f>'Matrice EPRO Essentielle'!K53</f>
        <v>0</v>
      </c>
      <c r="L53" s="84">
        <f>'Matrice EPRO Essentielle'!L53</f>
        <v>0</v>
      </c>
      <c r="M53" s="81" t="str">
        <f>'Matrice EPRO Essentielle'!M53</f>
        <v/>
      </c>
      <c r="N53" s="43"/>
      <c r="O53" s="44"/>
      <c r="P53" s="27"/>
      <c r="Q53" s="27"/>
      <c r="R53" s="27"/>
      <c r="S53" s="27"/>
      <c r="T53" s="27"/>
      <c r="U53" s="27"/>
      <c r="V53" s="45"/>
    </row>
    <row r="54" spans="2:22">
      <c r="B54" s="21">
        <f>'Matrice EPRO Essentielle'!B54</f>
        <v>0</v>
      </c>
      <c r="C54" s="22">
        <f>'Matrice EPRO Essentielle'!C54</f>
        <v>0</v>
      </c>
      <c r="D54" s="22">
        <f>'Matrice EPRO Essentielle'!D54</f>
        <v>0</v>
      </c>
      <c r="E54" s="22">
        <f>'Matrice EPRO Essentielle'!E54</f>
        <v>0</v>
      </c>
      <c r="F54" s="22">
        <f>'Matrice EPRO Essentielle'!F54</f>
        <v>0</v>
      </c>
      <c r="G54" s="22">
        <f>'Matrice EPRO Essentielle'!G54</f>
        <v>0</v>
      </c>
      <c r="H54" s="22">
        <f>'Matrice EPRO Essentielle'!H54</f>
        <v>0</v>
      </c>
      <c r="I54" s="22">
        <f>'Matrice EPRO Essentielle'!I54</f>
        <v>0</v>
      </c>
      <c r="J54" s="23">
        <f>'Matrice EPRO Essentielle'!J54</f>
        <v>0</v>
      </c>
      <c r="K54" s="22">
        <f>'Matrice EPRO Essentielle'!K54</f>
        <v>0</v>
      </c>
      <c r="L54" s="84">
        <f>'Matrice EPRO Essentielle'!L54</f>
        <v>0</v>
      </c>
      <c r="M54" s="81" t="str">
        <f>'Matrice EPRO Essentielle'!M54</f>
        <v/>
      </c>
      <c r="N54" s="43"/>
      <c r="O54" s="44"/>
      <c r="P54" s="27"/>
      <c r="Q54" s="27"/>
      <c r="R54" s="27"/>
      <c r="S54" s="27"/>
      <c r="T54" s="27"/>
      <c r="U54" s="27"/>
      <c r="V54" s="45"/>
    </row>
    <row r="55" spans="2:22">
      <c r="B55" s="21">
        <f>'Matrice EPRO Essentielle'!B55</f>
        <v>0</v>
      </c>
      <c r="C55" s="22">
        <f>'Matrice EPRO Essentielle'!C55</f>
        <v>0</v>
      </c>
      <c r="D55" s="22">
        <f>'Matrice EPRO Essentielle'!D55</f>
        <v>0</v>
      </c>
      <c r="E55" s="22">
        <f>'Matrice EPRO Essentielle'!E55</f>
        <v>0</v>
      </c>
      <c r="F55" s="22">
        <f>'Matrice EPRO Essentielle'!F55</f>
        <v>0</v>
      </c>
      <c r="G55" s="22">
        <f>'Matrice EPRO Essentielle'!G55</f>
        <v>0</v>
      </c>
      <c r="H55" s="22">
        <f>'Matrice EPRO Essentielle'!H55</f>
        <v>0</v>
      </c>
      <c r="I55" s="22">
        <f>'Matrice EPRO Essentielle'!I55</f>
        <v>0</v>
      </c>
      <c r="J55" s="23">
        <f>'Matrice EPRO Essentielle'!J55</f>
        <v>0</v>
      </c>
      <c r="K55" s="22">
        <f>'Matrice EPRO Essentielle'!K55</f>
        <v>0</v>
      </c>
      <c r="L55" s="84">
        <f>'Matrice EPRO Essentielle'!L55</f>
        <v>0</v>
      </c>
      <c r="M55" s="81" t="str">
        <f>'Matrice EPRO Essentielle'!M55</f>
        <v/>
      </c>
      <c r="N55" s="43"/>
      <c r="O55" s="44"/>
      <c r="P55" s="27"/>
      <c r="Q55" s="27"/>
      <c r="R55" s="27"/>
      <c r="S55" s="27"/>
      <c r="T55" s="27"/>
      <c r="U55" s="27"/>
      <c r="V55" s="45"/>
    </row>
    <row r="56" spans="2:22">
      <c r="B56" s="21">
        <f>'Matrice EPRO Essentielle'!B56</f>
        <v>0</v>
      </c>
      <c r="C56" s="22">
        <f>'Matrice EPRO Essentielle'!C56</f>
        <v>0</v>
      </c>
      <c r="D56" s="22">
        <f>'Matrice EPRO Essentielle'!D56</f>
        <v>0</v>
      </c>
      <c r="E56" s="22">
        <f>'Matrice EPRO Essentielle'!E56</f>
        <v>0</v>
      </c>
      <c r="F56" s="22">
        <f>'Matrice EPRO Essentielle'!F56</f>
        <v>0</v>
      </c>
      <c r="G56" s="22">
        <f>'Matrice EPRO Essentielle'!G56</f>
        <v>0</v>
      </c>
      <c r="H56" s="22">
        <f>'Matrice EPRO Essentielle'!H56</f>
        <v>0</v>
      </c>
      <c r="I56" s="22">
        <f>'Matrice EPRO Essentielle'!I56</f>
        <v>0</v>
      </c>
      <c r="J56" s="23">
        <f>'Matrice EPRO Essentielle'!J56</f>
        <v>0</v>
      </c>
      <c r="K56" s="22">
        <f>'Matrice EPRO Essentielle'!K56</f>
        <v>0</v>
      </c>
      <c r="L56" s="84">
        <f>'Matrice EPRO Essentielle'!L56</f>
        <v>0</v>
      </c>
      <c r="M56" s="81" t="str">
        <f>'Matrice EPRO Essentielle'!M56</f>
        <v/>
      </c>
      <c r="N56" s="43"/>
      <c r="O56" s="44"/>
      <c r="P56" s="27"/>
      <c r="Q56" s="27"/>
      <c r="R56" s="27"/>
      <c r="S56" s="27"/>
      <c r="T56" s="27"/>
      <c r="U56" s="27"/>
      <c r="V56" s="45"/>
    </row>
    <row r="57" spans="2:22">
      <c r="B57" s="21">
        <f>'Matrice EPRO Essentielle'!B57</f>
        <v>0</v>
      </c>
      <c r="C57" s="22">
        <f>'Matrice EPRO Essentielle'!C57</f>
        <v>0</v>
      </c>
      <c r="D57" s="22">
        <f>'Matrice EPRO Essentielle'!D57</f>
        <v>0</v>
      </c>
      <c r="E57" s="22">
        <f>'Matrice EPRO Essentielle'!E57</f>
        <v>0</v>
      </c>
      <c r="F57" s="22">
        <f>'Matrice EPRO Essentielle'!F57</f>
        <v>0</v>
      </c>
      <c r="G57" s="22">
        <f>'Matrice EPRO Essentielle'!G57</f>
        <v>0</v>
      </c>
      <c r="H57" s="22">
        <f>'Matrice EPRO Essentielle'!H57</f>
        <v>0</v>
      </c>
      <c r="I57" s="22">
        <f>'Matrice EPRO Essentielle'!I57</f>
        <v>0</v>
      </c>
      <c r="J57" s="23">
        <f>'Matrice EPRO Essentielle'!J57</f>
        <v>0</v>
      </c>
      <c r="K57" s="22">
        <f>'Matrice EPRO Essentielle'!K57</f>
        <v>0</v>
      </c>
      <c r="L57" s="84">
        <f>'Matrice EPRO Essentielle'!L57</f>
        <v>0</v>
      </c>
      <c r="M57" s="81" t="str">
        <f>'Matrice EPRO Essentielle'!M57</f>
        <v/>
      </c>
      <c r="N57" s="43"/>
      <c r="O57" s="44"/>
      <c r="P57" s="27"/>
      <c r="Q57" s="27"/>
      <c r="R57" s="27"/>
      <c r="S57" s="27"/>
      <c r="T57" s="27"/>
      <c r="U57" s="27"/>
      <c r="V57" s="45"/>
    </row>
    <row r="58" spans="2:22">
      <c r="B58" s="21">
        <f>'Matrice EPRO Essentielle'!B58</f>
        <v>0</v>
      </c>
      <c r="C58" s="22">
        <f>'Matrice EPRO Essentielle'!C58</f>
        <v>0</v>
      </c>
      <c r="D58" s="22">
        <f>'Matrice EPRO Essentielle'!D58</f>
        <v>0</v>
      </c>
      <c r="E58" s="22">
        <f>'Matrice EPRO Essentielle'!E58</f>
        <v>0</v>
      </c>
      <c r="F58" s="22">
        <f>'Matrice EPRO Essentielle'!F58</f>
        <v>0</v>
      </c>
      <c r="G58" s="22">
        <f>'Matrice EPRO Essentielle'!G58</f>
        <v>0</v>
      </c>
      <c r="H58" s="22">
        <f>'Matrice EPRO Essentielle'!H58</f>
        <v>0</v>
      </c>
      <c r="I58" s="22">
        <f>'Matrice EPRO Essentielle'!I58</f>
        <v>0</v>
      </c>
      <c r="J58" s="23">
        <f>'Matrice EPRO Essentielle'!J58</f>
        <v>0</v>
      </c>
      <c r="K58" s="22">
        <f>'Matrice EPRO Essentielle'!K58</f>
        <v>0</v>
      </c>
      <c r="L58" s="84">
        <f>'Matrice EPRO Essentielle'!L58</f>
        <v>0</v>
      </c>
      <c r="M58" s="81" t="str">
        <f>'Matrice EPRO Essentielle'!M58</f>
        <v/>
      </c>
      <c r="N58" s="43"/>
      <c r="O58" s="44"/>
      <c r="P58" s="27"/>
      <c r="Q58" s="27"/>
      <c r="R58" s="27"/>
      <c r="S58" s="27"/>
      <c r="T58" s="27"/>
      <c r="U58" s="27"/>
      <c r="V58" s="45"/>
    </row>
    <row r="59" spans="2:22">
      <c r="B59" s="21">
        <f>'Matrice EPRO Essentielle'!B59</f>
        <v>0</v>
      </c>
      <c r="C59" s="22">
        <f>'Matrice EPRO Essentielle'!C59</f>
        <v>0</v>
      </c>
      <c r="D59" s="22">
        <f>'Matrice EPRO Essentielle'!D59</f>
        <v>0</v>
      </c>
      <c r="E59" s="22">
        <f>'Matrice EPRO Essentielle'!E59</f>
        <v>0</v>
      </c>
      <c r="F59" s="22">
        <f>'Matrice EPRO Essentielle'!F59</f>
        <v>0</v>
      </c>
      <c r="G59" s="22">
        <f>'Matrice EPRO Essentielle'!G59</f>
        <v>0</v>
      </c>
      <c r="H59" s="22">
        <f>'Matrice EPRO Essentielle'!H59</f>
        <v>0</v>
      </c>
      <c r="I59" s="22">
        <f>'Matrice EPRO Essentielle'!I59</f>
        <v>0</v>
      </c>
      <c r="J59" s="23">
        <f>'Matrice EPRO Essentielle'!J59</f>
        <v>0</v>
      </c>
      <c r="K59" s="22">
        <f>'Matrice EPRO Essentielle'!K59</f>
        <v>0</v>
      </c>
      <c r="L59" s="84">
        <f>'Matrice EPRO Essentielle'!L59</f>
        <v>0</v>
      </c>
      <c r="M59" s="81" t="str">
        <f>'Matrice EPRO Essentielle'!M59</f>
        <v/>
      </c>
      <c r="N59" s="43"/>
      <c r="O59" s="44"/>
      <c r="P59" s="27"/>
      <c r="Q59" s="27"/>
      <c r="R59" s="27"/>
      <c r="S59" s="27"/>
      <c r="T59" s="27"/>
      <c r="U59" s="27"/>
      <c r="V59" s="45"/>
    </row>
    <row r="60" spans="2:22">
      <c r="B60" s="21">
        <f>'Matrice EPRO Essentielle'!B60</f>
        <v>0</v>
      </c>
      <c r="C60" s="22">
        <f>'Matrice EPRO Essentielle'!C60</f>
        <v>0</v>
      </c>
      <c r="D60" s="22">
        <f>'Matrice EPRO Essentielle'!D60</f>
        <v>0</v>
      </c>
      <c r="E60" s="22">
        <f>'Matrice EPRO Essentielle'!E60</f>
        <v>0</v>
      </c>
      <c r="F60" s="22">
        <f>'Matrice EPRO Essentielle'!F60</f>
        <v>0</v>
      </c>
      <c r="G60" s="22">
        <f>'Matrice EPRO Essentielle'!G60</f>
        <v>0</v>
      </c>
      <c r="H60" s="22">
        <f>'Matrice EPRO Essentielle'!H60</f>
        <v>0</v>
      </c>
      <c r="I60" s="22">
        <f>'Matrice EPRO Essentielle'!I60</f>
        <v>0</v>
      </c>
      <c r="J60" s="23">
        <f>'Matrice EPRO Essentielle'!J60</f>
        <v>0</v>
      </c>
      <c r="K60" s="22">
        <f>'Matrice EPRO Essentielle'!K60</f>
        <v>0</v>
      </c>
      <c r="L60" s="84">
        <f>'Matrice EPRO Essentielle'!L60</f>
        <v>0</v>
      </c>
      <c r="M60" s="81" t="str">
        <f>'Matrice EPRO Essentielle'!M60</f>
        <v/>
      </c>
      <c r="N60" s="43"/>
      <c r="O60" s="44"/>
      <c r="P60" s="27"/>
      <c r="Q60" s="27"/>
      <c r="R60" s="27"/>
      <c r="S60" s="27"/>
      <c r="T60" s="27"/>
      <c r="U60" s="27"/>
      <c r="V60" s="45"/>
    </row>
    <row r="61" spans="2:22">
      <c r="B61" s="21">
        <f>'Matrice EPRO Essentielle'!B61</f>
        <v>0</v>
      </c>
      <c r="C61" s="22">
        <f>'Matrice EPRO Essentielle'!C61</f>
        <v>0</v>
      </c>
      <c r="D61" s="22">
        <f>'Matrice EPRO Essentielle'!D61</f>
        <v>0</v>
      </c>
      <c r="E61" s="22">
        <f>'Matrice EPRO Essentielle'!E61</f>
        <v>0</v>
      </c>
      <c r="F61" s="22">
        <f>'Matrice EPRO Essentielle'!F61</f>
        <v>0</v>
      </c>
      <c r="G61" s="22">
        <f>'Matrice EPRO Essentielle'!G61</f>
        <v>0</v>
      </c>
      <c r="H61" s="22">
        <f>'Matrice EPRO Essentielle'!H61</f>
        <v>0</v>
      </c>
      <c r="I61" s="22">
        <f>'Matrice EPRO Essentielle'!I61</f>
        <v>0</v>
      </c>
      <c r="J61" s="23">
        <f>'Matrice EPRO Essentielle'!J61</f>
        <v>0</v>
      </c>
      <c r="K61" s="22">
        <f>'Matrice EPRO Essentielle'!K61</f>
        <v>0</v>
      </c>
      <c r="L61" s="84">
        <f>'Matrice EPRO Essentielle'!L61</f>
        <v>0</v>
      </c>
      <c r="M61" s="81" t="str">
        <f>'Matrice EPRO Essentielle'!M61</f>
        <v/>
      </c>
      <c r="N61" s="43"/>
      <c r="O61" s="44"/>
      <c r="P61" s="27"/>
      <c r="Q61" s="27"/>
      <c r="R61" s="27"/>
      <c r="S61" s="27"/>
      <c r="T61" s="27"/>
      <c r="U61" s="27"/>
      <c r="V61" s="45"/>
    </row>
    <row r="62" spans="2:22">
      <c r="B62" s="21">
        <f>'Matrice EPRO Essentielle'!B62</f>
        <v>0</v>
      </c>
      <c r="C62" s="22">
        <f>'Matrice EPRO Essentielle'!C62</f>
        <v>0</v>
      </c>
      <c r="D62" s="22">
        <f>'Matrice EPRO Essentielle'!D62</f>
        <v>0</v>
      </c>
      <c r="E62" s="22">
        <f>'Matrice EPRO Essentielle'!E62</f>
        <v>0</v>
      </c>
      <c r="F62" s="22">
        <f>'Matrice EPRO Essentielle'!F62</f>
        <v>0</v>
      </c>
      <c r="G62" s="22">
        <f>'Matrice EPRO Essentielle'!G62</f>
        <v>0</v>
      </c>
      <c r="H62" s="22">
        <f>'Matrice EPRO Essentielle'!H62</f>
        <v>0</v>
      </c>
      <c r="I62" s="22">
        <f>'Matrice EPRO Essentielle'!I62</f>
        <v>0</v>
      </c>
      <c r="J62" s="23">
        <f>'Matrice EPRO Essentielle'!J62</f>
        <v>0</v>
      </c>
      <c r="K62" s="22">
        <f>'Matrice EPRO Essentielle'!K62</f>
        <v>0</v>
      </c>
      <c r="L62" s="84">
        <f>'Matrice EPRO Essentielle'!L62</f>
        <v>0</v>
      </c>
      <c r="M62" s="81" t="str">
        <f>'Matrice EPRO Essentielle'!M62</f>
        <v/>
      </c>
      <c r="N62" s="43"/>
      <c r="O62" s="44"/>
      <c r="P62" s="27"/>
      <c r="Q62" s="27"/>
      <c r="R62" s="27"/>
      <c r="S62" s="27"/>
      <c r="T62" s="27"/>
      <c r="U62" s="27"/>
      <c r="V62" s="45"/>
    </row>
    <row r="63" spans="2:22">
      <c r="B63" s="21">
        <f>'Matrice EPRO Essentielle'!B63</f>
        <v>0</v>
      </c>
      <c r="C63" s="22">
        <f>'Matrice EPRO Essentielle'!C63</f>
        <v>0</v>
      </c>
      <c r="D63" s="22">
        <f>'Matrice EPRO Essentielle'!D63</f>
        <v>0</v>
      </c>
      <c r="E63" s="22">
        <f>'Matrice EPRO Essentielle'!E63</f>
        <v>0</v>
      </c>
      <c r="F63" s="22">
        <f>'Matrice EPRO Essentielle'!F63</f>
        <v>0</v>
      </c>
      <c r="G63" s="22">
        <f>'Matrice EPRO Essentielle'!G63</f>
        <v>0</v>
      </c>
      <c r="H63" s="22">
        <f>'Matrice EPRO Essentielle'!H63</f>
        <v>0</v>
      </c>
      <c r="I63" s="22">
        <f>'Matrice EPRO Essentielle'!I63</f>
        <v>0</v>
      </c>
      <c r="J63" s="23">
        <f>'Matrice EPRO Essentielle'!J63</f>
        <v>0</v>
      </c>
      <c r="K63" s="22">
        <f>'Matrice EPRO Essentielle'!K63</f>
        <v>0</v>
      </c>
      <c r="L63" s="84">
        <f>'Matrice EPRO Essentielle'!L63</f>
        <v>0</v>
      </c>
      <c r="M63" s="81" t="str">
        <f>'Matrice EPRO Essentielle'!M63</f>
        <v/>
      </c>
      <c r="N63" s="43"/>
      <c r="O63" s="44"/>
      <c r="P63" s="27"/>
      <c r="Q63" s="27"/>
      <c r="R63" s="27"/>
      <c r="S63" s="27"/>
      <c r="T63" s="27"/>
      <c r="U63" s="27"/>
      <c r="V63" s="45"/>
    </row>
    <row r="64" spans="2:22">
      <c r="B64" s="21">
        <f>'Matrice EPRO Essentielle'!B64</f>
        <v>0</v>
      </c>
      <c r="C64" s="22">
        <f>'Matrice EPRO Essentielle'!C64</f>
        <v>0</v>
      </c>
      <c r="D64" s="22">
        <f>'Matrice EPRO Essentielle'!D64</f>
        <v>0</v>
      </c>
      <c r="E64" s="22">
        <f>'Matrice EPRO Essentielle'!E64</f>
        <v>0</v>
      </c>
      <c r="F64" s="22">
        <f>'Matrice EPRO Essentielle'!F64</f>
        <v>0</v>
      </c>
      <c r="G64" s="22">
        <f>'Matrice EPRO Essentielle'!G64</f>
        <v>0</v>
      </c>
      <c r="H64" s="22">
        <f>'Matrice EPRO Essentielle'!H64</f>
        <v>0</v>
      </c>
      <c r="I64" s="22">
        <f>'Matrice EPRO Essentielle'!I64</f>
        <v>0</v>
      </c>
      <c r="J64" s="23">
        <f>'Matrice EPRO Essentielle'!J64</f>
        <v>0</v>
      </c>
      <c r="K64" s="22">
        <f>'Matrice EPRO Essentielle'!K64</f>
        <v>0</v>
      </c>
      <c r="L64" s="84">
        <f>'Matrice EPRO Essentielle'!L64</f>
        <v>0</v>
      </c>
      <c r="M64" s="81" t="str">
        <f>'Matrice EPRO Essentielle'!M64</f>
        <v/>
      </c>
      <c r="N64" s="43"/>
      <c r="O64" s="44"/>
      <c r="P64" s="27"/>
      <c r="Q64" s="27"/>
      <c r="R64" s="27"/>
      <c r="S64" s="27"/>
      <c r="T64" s="27"/>
      <c r="U64" s="27"/>
      <c r="V64" s="45"/>
    </row>
    <row r="65" spans="2:22">
      <c r="B65" s="21">
        <f>'Matrice EPRO Essentielle'!B65</f>
        <v>0</v>
      </c>
      <c r="C65" s="22">
        <f>'Matrice EPRO Essentielle'!C65</f>
        <v>0</v>
      </c>
      <c r="D65" s="22">
        <f>'Matrice EPRO Essentielle'!D65</f>
        <v>0</v>
      </c>
      <c r="E65" s="22">
        <f>'Matrice EPRO Essentielle'!E65</f>
        <v>0</v>
      </c>
      <c r="F65" s="22">
        <f>'Matrice EPRO Essentielle'!F65</f>
        <v>0</v>
      </c>
      <c r="G65" s="22">
        <f>'Matrice EPRO Essentielle'!G65</f>
        <v>0</v>
      </c>
      <c r="H65" s="22">
        <f>'Matrice EPRO Essentielle'!H65</f>
        <v>0</v>
      </c>
      <c r="I65" s="22">
        <f>'Matrice EPRO Essentielle'!I65</f>
        <v>0</v>
      </c>
      <c r="J65" s="23">
        <f>'Matrice EPRO Essentielle'!J65</f>
        <v>0</v>
      </c>
      <c r="K65" s="22">
        <f>'Matrice EPRO Essentielle'!K65</f>
        <v>0</v>
      </c>
      <c r="L65" s="84">
        <f>'Matrice EPRO Essentielle'!L65</f>
        <v>0</v>
      </c>
      <c r="M65" s="81" t="str">
        <f>'Matrice EPRO Essentielle'!M65</f>
        <v/>
      </c>
      <c r="N65" s="43"/>
      <c r="O65" s="44"/>
      <c r="P65" s="27"/>
      <c r="Q65" s="27"/>
      <c r="R65" s="27"/>
      <c r="S65" s="27"/>
      <c r="T65" s="27"/>
      <c r="U65" s="27"/>
      <c r="V65" s="45"/>
    </row>
    <row r="66" spans="2:22">
      <c r="B66" s="21">
        <f>'Matrice EPRO Essentielle'!B66</f>
        <v>0</v>
      </c>
      <c r="C66" s="22">
        <f>'Matrice EPRO Essentielle'!C66</f>
        <v>0</v>
      </c>
      <c r="D66" s="22">
        <f>'Matrice EPRO Essentielle'!D66</f>
        <v>0</v>
      </c>
      <c r="E66" s="22">
        <f>'Matrice EPRO Essentielle'!E66</f>
        <v>0</v>
      </c>
      <c r="F66" s="22">
        <f>'Matrice EPRO Essentielle'!F66</f>
        <v>0</v>
      </c>
      <c r="G66" s="22">
        <f>'Matrice EPRO Essentielle'!G66</f>
        <v>0</v>
      </c>
      <c r="H66" s="22">
        <f>'Matrice EPRO Essentielle'!H66</f>
        <v>0</v>
      </c>
      <c r="I66" s="22">
        <f>'Matrice EPRO Essentielle'!I66</f>
        <v>0</v>
      </c>
      <c r="J66" s="23">
        <f>'Matrice EPRO Essentielle'!J66</f>
        <v>0</v>
      </c>
      <c r="K66" s="22">
        <f>'Matrice EPRO Essentielle'!K66</f>
        <v>0</v>
      </c>
      <c r="L66" s="84">
        <f>'Matrice EPRO Essentielle'!L66</f>
        <v>0</v>
      </c>
      <c r="M66" s="81" t="str">
        <f>'Matrice EPRO Essentielle'!M66</f>
        <v/>
      </c>
      <c r="N66" s="43"/>
      <c r="O66" s="44"/>
      <c r="P66" s="27"/>
      <c r="Q66" s="27"/>
      <c r="R66" s="27"/>
      <c r="S66" s="27"/>
      <c r="T66" s="27"/>
      <c r="U66" s="27"/>
      <c r="V66" s="45"/>
    </row>
    <row r="67" spans="2:22">
      <c r="B67" s="21">
        <f>'Matrice EPRO Essentielle'!B67</f>
        <v>0</v>
      </c>
      <c r="C67" s="22">
        <f>'Matrice EPRO Essentielle'!C67</f>
        <v>0</v>
      </c>
      <c r="D67" s="22">
        <f>'Matrice EPRO Essentielle'!D67</f>
        <v>0</v>
      </c>
      <c r="E67" s="22">
        <f>'Matrice EPRO Essentielle'!E67</f>
        <v>0</v>
      </c>
      <c r="F67" s="22">
        <f>'Matrice EPRO Essentielle'!F67</f>
        <v>0</v>
      </c>
      <c r="G67" s="22">
        <f>'Matrice EPRO Essentielle'!G67</f>
        <v>0</v>
      </c>
      <c r="H67" s="22">
        <f>'Matrice EPRO Essentielle'!H67</f>
        <v>0</v>
      </c>
      <c r="I67" s="22">
        <f>'Matrice EPRO Essentielle'!I67</f>
        <v>0</v>
      </c>
      <c r="J67" s="23">
        <f>'Matrice EPRO Essentielle'!J67</f>
        <v>0</v>
      </c>
      <c r="K67" s="22">
        <f>'Matrice EPRO Essentielle'!K67</f>
        <v>0</v>
      </c>
      <c r="L67" s="84">
        <f>'Matrice EPRO Essentielle'!L67</f>
        <v>0</v>
      </c>
      <c r="M67" s="81" t="str">
        <f>'Matrice EPRO Essentielle'!M67</f>
        <v/>
      </c>
      <c r="N67" s="43"/>
      <c r="O67" s="44"/>
      <c r="P67" s="27"/>
      <c r="Q67" s="27"/>
      <c r="R67" s="27"/>
      <c r="S67" s="27"/>
      <c r="T67" s="27"/>
      <c r="U67" s="27"/>
      <c r="V67" s="45"/>
    </row>
    <row r="68" spans="2:22">
      <c r="B68" s="21">
        <f>'Matrice EPRO Essentielle'!B68</f>
        <v>0</v>
      </c>
      <c r="C68" s="22">
        <f>'Matrice EPRO Essentielle'!C68</f>
        <v>0</v>
      </c>
      <c r="D68" s="22">
        <f>'Matrice EPRO Essentielle'!D68</f>
        <v>0</v>
      </c>
      <c r="E68" s="22">
        <f>'Matrice EPRO Essentielle'!E68</f>
        <v>0</v>
      </c>
      <c r="F68" s="22">
        <f>'Matrice EPRO Essentielle'!F68</f>
        <v>0</v>
      </c>
      <c r="G68" s="22">
        <f>'Matrice EPRO Essentielle'!G68</f>
        <v>0</v>
      </c>
      <c r="H68" s="22">
        <f>'Matrice EPRO Essentielle'!H68</f>
        <v>0</v>
      </c>
      <c r="I68" s="22">
        <f>'Matrice EPRO Essentielle'!I68</f>
        <v>0</v>
      </c>
      <c r="J68" s="23">
        <f>'Matrice EPRO Essentielle'!J68</f>
        <v>0</v>
      </c>
      <c r="K68" s="22">
        <f>'Matrice EPRO Essentielle'!K68</f>
        <v>0</v>
      </c>
      <c r="L68" s="84">
        <f>'Matrice EPRO Essentielle'!L68</f>
        <v>0</v>
      </c>
      <c r="M68" s="81" t="str">
        <f>'Matrice EPRO Essentielle'!M68</f>
        <v/>
      </c>
      <c r="N68" s="43"/>
      <c r="O68" s="44"/>
      <c r="P68" s="27"/>
      <c r="Q68" s="27"/>
      <c r="R68" s="27"/>
      <c r="S68" s="27"/>
      <c r="T68" s="27"/>
      <c r="U68" s="27"/>
      <c r="V68" s="45"/>
    </row>
    <row r="69" spans="2:22">
      <c r="B69" s="21">
        <f>'Matrice EPRO Essentielle'!B69</f>
        <v>0</v>
      </c>
      <c r="C69" s="22">
        <f>'Matrice EPRO Essentielle'!C69</f>
        <v>0</v>
      </c>
      <c r="D69" s="22">
        <f>'Matrice EPRO Essentielle'!D69</f>
        <v>0</v>
      </c>
      <c r="E69" s="22">
        <f>'Matrice EPRO Essentielle'!E69</f>
        <v>0</v>
      </c>
      <c r="F69" s="22">
        <f>'Matrice EPRO Essentielle'!F69</f>
        <v>0</v>
      </c>
      <c r="G69" s="22">
        <f>'Matrice EPRO Essentielle'!G69</f>
        <v>0</v>
      </c>
      <c r="H69" s="22">
        <f>'Matrice EPRO Essentielle'!H69</f>
        <v>0</v>
      </c>
      <c r="I69" s="22">
        <f>'Matrice EPRO Essentielle'!I69</f>
        <v>0</v>
      </c>
      <c r="J69" s="23">
        <f>'Matrice EPRO Essentielle'!J69</f>
        <v>0</v>
      </c>
      <c r="K69" s="22">
        <f>'Matrice EPRO Essentielle'!K69</f>
        <v>0</v>
      </c>
      <c r="L69" s="84">
        <f>'Matrice EPRO Essentielle'!L69</f>
        <v>0</v>
      </c>
      <c r="M69" s="81" t="str">
        <f>'Matrice EPRO Essentielle'!M69</f>
        <v/>
      </c>
      <c r="N69" s="43"/>
      <c r="O69" s="44"/>
      <c r="P69" s="27"/>
      <c r="Q69" s="27"/>
      <c r="R69" s="27"/>
      <c r="S69" s="27"/>
      <c r="T69" s="27"/>
      <c r="U69" s="27"/>
      <c r="V69" s="45"/>
    </row>
    <row r="70" spans="2:22">
      <c r="B70" s="21">
        <f>'Matrice EPRO Essentielle'!B70</f>
        <v>0</v>
      </c>
      <c r="C70" s="22">
        <f>'Matrice EPRO Essentielle'!C70</f>
        <v>0</v>
      </c>
      <c r="D70" s="22">
        <f>'Matrice EPRO Essentielle'!D70</f>
        <v>0</v>
      </c>
      <c r="E70" s="22">
        <f>'Matrice EPRO Essentielle'!E70</f>
        <v>0</v>
      </c>
      <c r="F70" s="22">
        <f>'Matrice EPRO Essentielle'!F70</f>
        <v>0</v>
      </c>
      <c r="G70" s="22">
        <f>'Matrice EPRO Essentielle'!G70</f>
        <v>0</v>
      </c>
      <c r="H70" s="22">
        <f>'Matrice EPRO Essentielle'!H70</f>
        <v>0</v>
      </c>
      <c r="I70" s="22">
        <f>'Matrice EPRO Essentielle'!I70</f>
        <v>0</v>
      </c>
      <c r="J70" s="23">
        <f>'Matrice EPRO Essentielle'!J70</f>
        <v>0</v>
      </c>
      <c r="K70" s="22">
        <f>'Matrice EPRO Essentielle'!K70</f>
        <v>0</v>
      </c>
      <c r="L70" s="84">
        <f>'Matrice EPRO Essentielle'!L70</f>
        <v>0</v>
      </c>
      <c r="M70" s="81" t="str">
        <f>'Matrice EPRO Essentielle'!M70</f>
        <v/>
      </c>
      <c r="N70" s="43"/>
      <c r="O70" s="44"/>
      <c r="P70" s="27"/>
      <c r="Q70" s="27"/>
      <c r="R70" s="27"/>
      <c r="S70" s="27"/>
      <c r="T70" s="27"/>
      <c r="U70" s="27"/>
      <c r="V70" s="45"/>
    </row>
    <row r="71" spans="2:22">
      <c r="B71" s="21">
        <f>'Matrice EPRO Essentielle'!B71</f>
        <v>0</v>
      </c>
      <c r="C71" s="22">
        <f>'Matrice EPRO Essentielle'!C71</f>
        <v>0</v>
      </c>
      <c r="D71" s="22">
        <f>'Matrice EPRO Essentielle'!D71</f>
        <v>0</v>
      </c>
      <c r="E71" s="22">
        <f>'Matrice EPRO Essentielle'!E71</f>
        <v>0</v>
      </c>
      <c r="F71" s="22">
        <f>'Matrice EPRO Essentielle'!F71</f>
        <v>0</v>
      </c>
      <c r="G71" s="22">
        <f>'Matrice EPRO Essentielle'!G71</f>
        <v>0</v>
      </c>
      <c r="H71" s="22">
        <f>'Matrice EPRO Essentielle'!H71</f>
        <v>0</v>
      </c>
      <c r="I71" s="22">
        <f>'Matrice EPRO Essentielle'!I71</f>
        <v>0</v>
      </c>
      <c r="J71" s="23">
        <f>'Matrice EPRO Essentielle'!J71</f>
        <v>0</v>
      </c>
      <c r="K71" s="22">
        <f>'Matrice EPRO Essentielle'!K71</f>
        <v>0</v>
      </c>
      <c r="L71" s="84">
        <f>'Matrice EPRO Essentielle'!L71</f>
        <v>0</v>
      </c>
      <c r="M71" s="81" t="str">
        <f>'Matrice EPRO Essentielle'!M71</f>
        <v/>
      </c>
      <c r="N71" s="43"/>
      <c r="O71" s="44"/>
      <c r="P71" s="27"/>
      <c r="Q71" s="27"/>
      <c r="R71" s="27"/>
      <c r="S71" s="27"/>
      <c r="T71" s="27"/>
      <c r="U71" s="27"/>
      <c r="V71" s="45"/>
    </row>
    <row r="72" spans="2:22">
      <c r="B72" s="21">
        <f>'Matrice EPRO Essentielle'!B72</f>
        <v>0</v>
      </c>
      <c r="C72" s="22">
        <f>'Matrice EPRO Essentielle'!C72</f>
        <v>0</v>
      </c>
      <c r="D72" s="22">
        <f>'Matrice EPRO Essentielle'!D72</f>
        <v>0</v>
      </c>
      <c r="E72" s="22">
        <f>'Matrice EPRO Essentielle'!E72</f>
        <v>0</v>
      </c>
      <c r="F72" s="22">
        <f>'Matrice EPRO Essentielle'!F72</f>
        <v>0</v>
      </c>
      <c r="G72" s="22">
        <f>'Matrice EPRO Essentielle'!G72</f>
        <v>0</v>
      </c>
      <c r="H72" s="22">
        <f>'Matrice EPRO Essentielle'!H72</f>
        <v>0</v>
      </c>
      <c r="I72" s="22">
        <f>'Matrice EPRO Essentielle'!I72</f>
        <v>0</v>
      </c>
      <c r="J72" s="23">
        <f>'Matrice EPRO Essentielle'!J72</f>
        <v>0</v>
      </c>
      <c r="K72" s="22">
        <f>'Matrice EPRO Essentielle'!K72</f>
        <v>0</v>
      </c>
      <c r="L72" s="84">
        <f>'Matrice EPRO Essentielle'!L72</f>
        <v>0</v>
      </c>
      <c r="M72" s="81" t="str">
        <f>'Matrice EPRO Essentielle'!M72</f>
        <v/>
      </c>
      <c r="N72" s="43"/>
      <c r="O72" s="44"/>
      <c r="P72" s="27"/>
      <c r="Q72" s="27"/>
      <c r="R72" s="27"/>
      <c r="S72" s="27"/>
      <c r="T72" s="27"/>
      <c r="U72" s="27"/>
      <c r="V72" s="45"/>
    </row>
    <row r="73" spans="2:22">
      <c r="B73" s="21">
        <f>'Matrice EPRO Essentielle'!B73</f>
        <v>0</v>
      </c>
      <c r="C73" s="22">
        <f>'Matrice EPRO Essentielle'!C73</f>
        <v>0</v>
      </c>
      <c r="D73" s="22">
        <f>'Matrice EPRO Essentielle'!D73</f>
        <v>0</v>
      </c>
      <c r="E73" s="22">
        <f>'Matrice EPRO Essentielle'!E73</f>
        <v>0</v>
      </c>
      <c r="F73" s="22">
        <f>'Matrice EPRO Essentielle'!F73</f>
        <v>0</v>
      </c>
      <c r="G73" s="22">
        <f>'Matrice EPRO Essentielle'!G73</f>
        <v>0</v>
      </c>
      <c r="H73" s="22">
        <f>'Matrice EPRO Essentielle'!H73</f>
        <v>0</v>
      </c>
      <c r="I73" s="22">
        <f>'Matrice EPRO Essentielle'!I73</f>
        <v>0</v>
      </c>
      <c r="J73" s="23">
        <f>'Matrice EPRO Essentielle'!J73</f>
        <v>0</v>
      </c>
      <c r="K73" s="22">
        <f>'Matrice EPRO Essentielle'!K73</f>
        <v>0</v>
      </c>
      <c r="L73" s="84">
        <f>'Matrice EPRO Essentielle'!L73</f>
        <v>0</v>
      </c>
      <c r="M73" s="81" t="str">
        <f>'Matrice EPRO Essentielle'!M73</f>
        <v/>
      </c>
      <c r="N73" s="43"/>
      <c r="O73" s="44"/>
      <c r="P73" s="27"/>
      <c r="Q73" s="27"/>
      <c r="R73" s="27"/>
      <c r="S73" s="27"/>
      <c r="T73" s="27"/>
      <c r="U73" s="27"/>
      <c r="V73" s="45"/>
    </row>
    <row r="74" spans="2:22">
      <c r="B74" s="21">
        <f>'Matrice EPRO Essentielle'!B74</f>
        <v>0</v>
      </c>
      <c r="C74" s="22">
        <f>'Matrice EPRO Essentielle'!C74</f>
        <v>0</v>
      </c>
      <c r="D74" s="22">
        <f>'Matrice EPRO Essentielle'!D74</f>
        <v>0</v>
      </c>
      <c r="E74" s="22">
        <f>'Matrice EPRO Essentielle'!E74</f>
        <v>0</v>
      </c>
      <c r="F74" s="22">
        <f>'Matrice EPRO Essentielle'!F74</f>
        <v>0</v>
      </c>
      <c r="G74" s="22">
        <f>'Matrice EPRO Essentielle'!G74</f>
        <v>0</v>
      </c>
      <c r="H74" s="22">
        <f>'Matrice EPRO Essentielle'!H74</f>
        <v>0</v>
      </c>
      <c r="I74" s="22">
        <f>'Matrice EPRO Essentielle'!I74</f>
        <v>0</v>
      </c>
      <c r="J74" s="23">
        <f>'Matrice EPRO Essentielle'!J74</f>
        <v>0</v>
      </c>
      <c r="K74" s="22">
        <f>'Matrice EPRO Essentielle'!K74</f>
        <v>0</v>
      </c>
      <c r="L74" s="84">
        <f>'Matrice EPRO Essentielle'!L74</f>
        <v>0</v>
      </c>
      <c r="M74" s="81" t="str">
        <f>'Matrice EPRO Essentielle'!M74</f>
        <v/>
      </c>
      <c r="N74" s="43"/>
      <c r="O74" s="44"/>
      <c r="P74" s="27"/>
      <c r="Q74" s="27"/>
      <c r="R74" s="27"/>
      <c r="S74" s="27"/>
      <c r="T74" s="27"/>
      <c r="U74" s="27"/>
      <c r="V74" s="45"/>
    </row>
    <row r="75" spans="2:22">
      <c r="B75" s="21">
        <f>'Matrice EPRO Essentielle'!B75</f>
        <v>0</v>
      </c>
      <c r="C75" s="22">
        <f>'Matrice EPRO Essentielle'!C75</f>
        <v>0</v>
      </c>
      <c r="D75" s="22">
        <f>'Matrice EPRO Essentielle'!D75</f>
        <v>0</v>
      </c>
      <c r="E75" s="22">
        <f>'Matrice EPRO Essentielle'!E75</f>
        <v>0</v>
      </c>
      <c r="F75" s="22">
        <f>'Matrice EPRO Essentielle'!F75</f>
        <v>0</v>
      </c>
      <c r="G75" s="22">
        <f>'Matrice EPRO Essentielle'!G75</f>
        <v>0</v>
      </c>
      <c r="H75" s="22">
        <f>'Matrice EPRO Essentielle'!H75</f>
        <v>0</v>
      </c>
      <c r="I75" s="22">
        <f>'Matrice EPRO Essentielle'!I75</f>
        <v>0</v>
      </c>
      <c r="J75" s="23">
        <f>'Matrice EPRO Essentielle'!J75</f>
        <v>0</v>
      </c>
      <c r="K75" s="22">
        <f>'Matrice EPRO Essentielle'!K75</f>
        <v>0</v>
      </c>
      <c r="L75" s="84">
        <f>'Matrice EPRO Essentielle'!L75</f>
        <v>0</v>
      </c>
      <c r="M75" s="81" t="str">
        <f>'Matrice EPRO Essentielle'!M75</f>
        <v/>
      </c>
      <c r="N75" s="43"/>
      <c r="O75" s="44"/>
      <c r="P75" s="27"/>
      <c r="Q75" s="27"/>
      <c r="R75" s="27"/>
      <c r="S75" s="27"/>
      <c r="T75" s="27"/>
      <c r="U75" s="27"/>
      <c r="V75" s="45"/>
    </row>
    <row r="76" spans="2:22">
      <c r="B76" s="21">
        <f>'Matrice EPRO Essentielle'!B76</f>
        <v>0</v>
      </c>
      <c r="C76" s="22">
        <f>'Matrice EPRO Essentielle'!C76</f>
        <v>0</v>
      </c>
      <c r="D76" s="22">
        <f>'Matrice EPRO Essentielle'!D76</f>
        <v>0</v>
      </c>
      <c r="E76" s="22">
        <f>'Matrice EPRO Essentielle'!E76</f>
        <v>0</v>
      </c>
      <c r="F76" s="22">
        <f>'Matrice EPRO Essentielle'!F76</f>
        <v>0</v>
      </c>
      <c r="G76" s="22">
        <f>'Matrice EPRO Essentielle'!G76</f>
        <v>0</v>
      </c>
      <c r="H76" s="22">
        <f>'Matrice EPRO Essentielle'!H76</f>
        <v>0</v>
      </c>
      <c r="I76" s="22">
        <f>'Matrice EPRO Essentielle'!I76</f>
        <v>0</v>
      </c>
      <c r="J76" s="23">
        <f>'Matrice EPRO Essentielle'!J76</f>
        <v>0</v>
      </c>
      <c r="K76" s="22">
        <f>'Matrice EPRO Essentielle'!K76</f>
        <v>0</v>
      </c>
      <c r="L76" s="84">
        <f>'Matrice EPRO Essentielle'!L76</f>
        <v>0</v>
      </c>
      <c r="M76" s="81" t="str">
        <f>'Matrice EPRO Essentielle'!M76</f>
        <v/>
      </c>
      <c r="N76" s="43"/>
      <c r="O76" s="44"/>
      <c r="P76" s="27"/>
      <c r="Q76" s="27"/>
      <c r="R76" s="27"/>
      <c r="S76" s="27"/>
      <c r="T76" s="27"/>
      <c r="U76" s="27"/>
      <c r="V76" s="45"/>
    </row>
    <row r="77" spans="2:22">
      <c r="B77" s="21">
        <f>'Matrice EPRO Essentielle'!B77</f>
        <v>0</v>
      </c>
      <c r="C77" s="22">
        <f>'Matrice EPRO Essentielle'!C77</f>
        <v>0</v>
      </c>
      <c r="D77" s="22">
        <f>'Matrice EPRO Essentielle'!D77</f>
        <v>0</v>
      </c>
      <c r="E77" s="22">
        <f>'Matrice EPRO Essentielle'!E77</f>
        <v>0</v>
      </c>
      <c r="F77" s="22">
        <f>'Matrice EPRO Essentielle'!F77</f>
        <v>0</v>
      </c>
      <c r="G77" s="22">
        <f>'Matrice EPRO Essentielle'!G77</f>
        <v>0</v>
      </c>
      <c r="H77" s="22">
        <f>'Matrice EPRO Essentielle'!H77</f>
        <v>0</v>
      </c>
      <c r="I77" s="22">
        <f>'Matrice EPRO Essentielle'!I77</f>
        <v>0</v>
      </c>
      <c r="J77" s="23">
        <f>'Matrice EPRO Essentielle'!J77</f>
        <v>0</v>
      </c>
      <c r="K77" s="22">
        <f>'Matrice EPRO Essentielle'!K77</f>
        <v>0</v>
      </c>
      <c r="L77" s="84">
        <f>'Matrice EPRO Essentielle'!L77</f>
        <v>0</v>
      </c>
      <c r="M77" s="81" t="str">
        <f>'Matrice EPRO Essentielle'!M77</f>
        <v/>
      </c>
      <c r="N77" s="43"/>
      <c r="O77" s="44"/>
      <c r="P77" s="27"/>
      <c r="Q77" s="27"/>
      <c r="R77" s="27"/>
      <c r="S77" s="27"/>
      <c r="T77" s="27"/>
      <c r="U77" s="27"/>
      <c r="V77" s="45"/>
    </row>
    <row r="78" spans="2:22">
      <c r="B78" s="21">
        <f>'Matrice EPRO Essentielle'!B78</f>
        <v>0</v>
      </c>
      <c r="C78" s="22">
        <f>'Matrice EPRO Essentielle'!C78</f>
        <v>0</v>
      </c>
      <c r="D78" s="22">
        <f>'Matrice EPRO Essentielle'!D78</f>
        <v>0</v>
      </c>
      <c r="E78" s="22">
        <f>'Matrice EPRO Essentielle'!E78</f>
        <v>0</v>
      </c>
      <c r="F78" s="22">
        <f>'Matrice EPRO Essentielle'!F78</f>
        <v>0</v>
      </c>
      <c r="G78" s="22">
        <f>'Matrice EPRO Essentielle'!G78</f>
        <v>0</v>
      </c>
      <c r="H78" s="22">
        <f>'Matrice EPRO Essentielle'!H78</f>
        <v>0</v>
      </c>
      <c r="I78" s="22">
        <f>'Matrice EPRO Essentielle'!I78</f>
        <v>0</v>
      </c>
      <c r="J78" s="23">
        <f>'Matrice EPRO Essentielle'!J78</f>
        <v>0</v>
      </c>
      <c r="K78" s="22">
        <f>'Matrice EPRO Essentielle'!K78</f>
        <v>0</v>
      </c>
      <c r="L78" s="84">
        <f>'Matrice EPRO Essentielle'!L78</f>
        <v>0</v>
      </c>
      <c r="M78" s="81" t="str">
        <f>'Matrice EPRO Essentielle'!M78</f>
        <v/>
      </c>
      <c r="N78" s="43"/>
      <c r="O78" s="44"/>
      <c r="P78" s="27"/>
      <c r="Q78" s="27"/>
      <c r="R78" s="27"/>
      <c r="S78" s="27"/>
      <c r="T78" s="27"/>
      <c r="U78" s="27"/>
      <c r="V78" s="45"/>
    </row>
    <row r="79" spans="2:22">
      <c r="B79" s="21">
        <f>'Matrice EPRO Essentielle'!B79</f>
        <v>0</v>
      </c>
      <c r="C79" s="22">
        <f>'Matrice EPRO Essentielle'!C79</f>
        <v>0</v>
      </c>
      <c r="D79" s="22">
        <f>'Matrice EPRO Essentielle'!D79</f>
        <v>0</v>
      </c>
      <c r="E79" s="22">
        <f>'Matrice EPRO Essentielle'!E79</f>
        <v>0</v>
      </c>
      <c r="F79" s="22">
        <f>'Matrice EPRO Essentielle'!F79</f>
        <v>0</v>
      </c>
      <c r="G79" s="22">
        <f>'Matrice EPRO Essentielle'!G79</f>
        <v>0</v>
      </c>
      <c r="H79" s="22">
        <f>'Matrice EPRO Essentielle'!H79</f>
        <v>0</v>
      </c>
      <c r="I79" s="22">
        <f>'Matrice EPRO Essentielle'!I79</f>
        <v>0</v>
      </c>
      <c r="J79" s="23">
        <f>'Matrice EPRO Essentielle'!J79</f>
        <v>0</v>
      </c>
      <c r="K79" s="22">
        <f>'Matrice EPRO Essentielle'!K79</f>
        <v>0</v>
      </c>
      <c r="L79" s="84">
        <f>'Matrice EPRO Essentielle'!L79</f>
        <v>0</v>
      </c>
      <c r="M79" s="81" t="str">
        <f>'Matrice EPRO Essentielle'!M79</f>
        <v/>
      </c>
      <c r="N79" s="43"/>
      <c r="O79" s="44"/>
      <c r="P79" s="27"/>
      <c r="Q79" s="27"/>
      <c r="R79" s="27"/>
      <c r="S79" s="27"/>
      <c r="T79" s="27"/>
      <c r="U79" s="27"/>
      <c r="V79" s="45"/>
    </row>
    <row r="80" spans="2:22">
      <c r="B80" s="21">
        <f>'Matrice EPRO Essentielle'!B80</f>
        <v>0</v>
      </c>
      <c r="C80" s="22">
        <f>'Matrice EPRO Essentielle'!C80</f>
        <v>0</v>
      </c>
      <c r="D80" s="22">
        <f>'Matrice EPRO Essentielle'!D80</f>
        <v>0</v>
      </c>
      <c r="E80" s="22">
        <f>'Matrice EPRO Essentielle'!E80</f>
        <v>0</v>
      </c>
      <c r="F80" s="22">
        <f>'Matrice EPRO Essentielle'!F80</f>
        <v>0</v>
      </c>
      <c r="G80" s="22">
        <f>'Matrice EPRO Essentielle'!G80</f>
        <v>0</v>
      </c>
      <c r="H80" s="22">
        <f>'Matrice EPRO Essentielle'!H80</f>
        <v>0</v>
      </c>
      <c r="I80" s="22">
        <f>'Matrice EPRO Essentielle'!I80</f>
        <v>0</v>
      </c>
      <c r="J80" s="23">
        <f>'Matrice EPRO Essentielle'!J80</f>
        <v>0</v>
      </c>
      <c r="K80" s="22">
        <f>'Matrice EPRO Essentielle'!K80</f>
        <v>0</v>
      </c>
      <c r="L80" s="84">
        <f>'Matrice EPRO Essentielle'!L80</f>
        <v>0</v>
      </c>
      <c r="M80" s="81" t="str">
        <f>'Matrice EPRO Essentielle'!M80</f>
        <v/>
      </c>
      <c r="N80" s="43"/>
      <c r="O80" s="44"/>
      <c r="P80" s="27"/>
      <c r="Q80" s="27"/>
      <c r="R80" s="27"/>
      <c r="S80" s="27"/>
      <c r="T80" s="27"/>
      <c r="U80" s="27"/>
      <c r="V80" s="45"/>
    </row>
    <row r="81" spans="2:22">
      <c r="B81" s="21">
        <f>'Matrice EPRO Essentielle'!B81</f>
        <v>0</v>
      </c>
      <c r="C81" s="22">
        <f>'Matrice EPRO Essentielle'!C81</f>
        <v>0</v>
      </c>
      <c r="D81" s="22">
        <f>'Matrice EPRO Essentielle'!D81</f>
        <v>0</v>
      </c>
      <c r="E81" s="22">
        <f>'Matrice EPRO Essentielle'!E81</f>
        <v>0</v>
      </c>
      <c r="F81" s="22">
        <f>'Matrice EPRO Essentielle'!F81</f>
        <v>0</v>
      </c>
      <c r="G81" s="22">
        <f>'Matrice EPRO Essentielle'!G81</f>
        <v>0</v>
      </c>
      <c r="H81" s="22">
        <f>'Matrice EPRO Essentielle'!H81</f>
        <v>0</v>
      </c>
      <c r="I81" s="22">
        <f>'Matrice EPRO Essentielle'!I81</f>
        <v>0</v>
      </c>
      <c r="J81" s="23">
        <f>'Matrice EPRO Essentielle'!J81</f>
        <v>0</v>
      </c>
      <c r="K81" s="22">
        <f>'Matrice EPRO Essentielle'!K81</f>
        <v>0</v>
      </c>
      <c r="L81" s="84">
        <f>'Matrice EPRO Essentielle'!L81</f>
        <v>0</v>
      </c>
      <c r="M81" s="81" t="str">
        <f>'Matrice EPRO Essentielle'!M81</f>
        <v/>
      </c>
      <c r="N81" s="43"/>
      <c r="O81" s="44"/>
      <c r="P81" s="27"/>
      <c r="Q81" s="27"/>
      <c r="R81" s="27"/>
      <c r="S81" s="27"/>
      <c r="T81" s="27"/>
      <c r="U81" s="27"/>
      <c r="V81" s="45"/>
    </row>
    <row r="82" spans="2:22">
      <c r="B82" s="21">
        <f>'Matrice EPRO Essentielle'!B82</f>
        <v>0</v>
      </c>
      <c r="C82" s="22">
        <f>'Matrice EPRO Essentielle'!C82</f>
        <v>0</v>
      </c>
      <c r="D82" s="22">
        <f>'Matrice EPRO Essentielle'!D82</f>
        <v>0</v>
      </c>
      <c r="E82" s="22">
        <f>'Matrice EPRO Essentielle'!E82</f>
        <v>0</v>
      </c>
      <c r="F82" s="22">
        <f>'Matrice EPRO Essentielle'!F82</f>
        <v>0</v>
      </c>
      <c r="G82" s="22">
        <f>'Matrice EPRO Essentielle'!G82</f>
        <v>0</v>
      </c>
      <c r="H82" s="22">
        <f>'Matrice EPRO Essentielle'!H82</f>
        <v>0</v>
      </c>
      <c r="I82" s="22">
        <f>'Matrice EPRO Essentielle'!I82</f>
        <v>0</v>
      </c>
      <c r="J82" s="23">
        <f>'Matrice EPRO Essentielle'!J82</f>
        <v>0</v>
      </c>
      <c r="K82" s="22">
        <f>'Matrice EPRO Essentielle'!K82</f>
        <v>0</v>
      </c>
      <c r="L82" s="84">
        <f>'Matrice EPRO Essentielle'!L82</f>
        <v>0</v>
      </c>
      <c r="M82" s="81" t="str">
        <f>'Matrice EPRO Essentielle'!M82</f>
        <v/>
      </c>
      <c r="N82" s="43"/>
      <c r="O82" s="44"/>
      <c r="P82" s="27"/>
      <c r="Q82" s="27"/>
      <c r="R82" s="27"/>
      <c r="S82" s="27"/>
      <c r="T82" s="27"/>
      <c r="U82" s="27"/>
      <c r="V82" s="45"/>
    </row>
    <row r="83" spans="2:22">
      <c r="B83" s="21">
        <f>'Matrice EPRO Essentielle'!B83</f>
        <v>0</v>
      </c>
      <c r="C83" s="22">
        <f>'Matrice EPRO Essentielle'!C83</f>
        <v>0</v>
      </c>
      <c r="D83" s="22">
        <f>'Matrice EPRO Essentielle'!D83</f>
        <v>0</v>
      </c>
      <c r="E83" s="22">
        <f>'Matrice EPRO Essentielle'!E83</f>
        <v>0</v>
      </c>
      <c r="F83" s="22">
        <f>'Matrice EPRO Essentielle'!F83</f>
        <v>0</v>
      </c>
      <c r="G83" s="22">
        <f>'Matrice EPRO Essentielle'!G83</f>
        <v>0</v>
      </c>
      <c r="H83" s="22">
        <f>'Matrice EPRO Essentielle'!H83</f>
        <v>0</v>
      </c>
      <c r="I83" s="22">
        <f>'Matrice EPRO Essentielle'!I83</f>
        <v>0</v>
      </c>
      <c r="J83" s="23">
        <f>'Matrice EPRO Essentielle'!J83</f>
        <v>0</v>
      </c>
      <c r="K83" s="22">
        <f>'Matrice EPRO Essentielle'!K83</f>
        <v>0</v>
      </c>
      <c r="L83" s="84">
        <f>'Matrice EPRO Essentielle'!L83</f>
        <v>0</v>
      </c>
      <c r="M83" s="81" t="str">
        <f>'Matrice EPRO Essentielle'!M83</f>
        <v/>
      </c>
      <c r="N83" s="43"/>
      <c r="O83" s="44"/>
      <c r="P83" s="27"/>
      <c r="Q83" s="27"/>
      <c r="R83" s="27"/>
      <c r="S83" s="27"/>
      <c r="T83" s="27"/>
      <c r="U83" s="27"/>
      <c r="V83" s="45"/>
    </row>
    <row r="84" spans="2:22">
      <c r="B84" s="21">
        <f>'Matrice EPRO Essentielle'!B84</f>
        <v>0</v>
      </c>
      <c r="C84" s="22">
        <f>'Matrice EPRO Essentielle'!C84</f>
        <v>0</v>
      </c>
      <c r="D84" s="22">
        <f>'Matrice EPRO Essentielle'!D84</f>
        <v>0</v>
      </c>
      <c r="E84" s="22">
        <f>'Matrice EPRO Essentielle'!E84</f>
        <v>0</v>
      </c>
      <c r="F84" s="22">
        <f>'Matrice EPRO Essentielle'!F84</f>
        <v>0</v>
      </c>
      <c r="G84" s="22">
        <f>'Matrice EPRO Essentielle'!G84</f>
        <v>0</v>
      </c>
      <c r="H84" s="22">
        <f>'Matrice EPRO Essentielle'!H84</f>
        <v>0</v>
      </c>
      <c r="I84" s="22">
        <f>'Matrice EPRO Essentielle'!I84</f>
        <v>0</v>
      </c>
      <c r="J84" s="23">
        <f>'Matrice EPRO Essentielle'!J84</f>
        <v>0</v>
      </c>
      <c r="K84" s="22">
        <f>'Matrice EPRO Essentielle'!K84</f>
        <v>0</v>
      </c>
      <c r="L84" s="84">
        <f>'Matrice EPRO Essentielle'!L84</f>
        <v>0</v>
      </c>
      <c r="M84" s="81" t="str">
        <f>'Matrice EPRO Essentielle'!M84</f>
        <v/>
      </c>
      <c r="N84" s="43"/>
      <c r="O84" s="44"/>
      <c r="P84" s="27"/>
      <c r="Q84" s="27"/>
      <c r="R84" s="27"/>
      <c r="S84" s="27"/>
      <c r="T84" s="27"/>
      <c r="U84" s="27"/>
      <c r="V84" s="45"/>
    </row>
    <row r="85" spans="2:22">
      <c r="B85" s="21">
        <f>'Matrice EPRO Essentielle'!B85</f>
        <v>0</v>
      </c>
      <c r="C85" s="22">
        <f>'Matrice EPRO Essentielle'!C85</f>
        <v>0</v>
      </c>
      <c r="D85" s="22">
        <f>'Matrice EPRO Essentielle'!D85</f>
        <v>0</v>
      </c>
      <c r="E85" s="22">
        <f>'Matrice EPRO Essentielle'!E85</f>
        <v>0</v>
      </c>
      <c r="F85" s="22">
        <f>'Matrice EPRO Essentielle'!F85</f>
        <v>0</v>
      </c>
      <c r="G85" s="22">
        <f>'Matrice EPRO Essentielle'!G85</f>
        <v>0</v>
      </c>
      <c r="H85" s="22">
        <f>'Matrice EPRO Essentielle'!H85</f>
        <v>0</v>
      </c>
      <c r="I85" s="22">
        <f>'Matrice EPRO Essentielle'!I85</f>
        <v>0</v>
      </c>
      <c r="J85" s="23">
        <f>'Matrice EPRO Essentielle'!J85</f>
        <v>0</v>
      </c>
      <c r="K85" s="22">
        <f>'Matrice EPRO Essentielle'!K85</f>
        <v>0</v>
      </c>
      <c r="L85" s="84">
        <f>'Matrice EPRO Essentielle'!L85</f>
        <v>0</v>
      </c>
      <c r="M85" s="81" t="str">
        <f>'Matrice EPRO Essentielle'!M85</f>
        <v/>
      </c>
      <c r="N85" s="43"/>
      <c r="O85" s="44"/>
      <c r="P85" s="27"/>
      <c r="Q85" s="27"/>
      <c r="R85" s="27"/>
      <c r="S85" s="27"/>
      <c r="T85" s="27"/>
      <c r="U85" s="27"/>
      <c r="V85" s="45"/>
    </row>
    <row r="86" spans="2:22">
      <c r="B86" s="21">
        <f>'Matrice EPRO Essentielle'!B86</f>
        <v>0</v>
      </c>
      <c r="C86" s="22">
        <f>'Matrice EPRO Essentielle'!C86</f>
        <v>0</v>
      </c>
      <c r="D86" s="22">
        <f>'Matrice EPRO Essentielle'!D86</f>
        <v>0</v>
      </c>
      <c r="E86" s="22">
        <f>'Matrice EPRO Essentielle'!E86</f>
        <v>0</v>
      </c>
      <c r="F86" s="22">
        <f>'Matrice EPRO Essentielle'!F86</f>
        <v>0</v>
      </c>
      <c r="G86" s="22">
        <f>'Matrice EPRO Essentielle'!G86</f>
        <v>0</v>
      </c>
      <c r="H86" s="22">
        <f>'Matrice EPRO Essentielle'!H86</f>
        <v>0</v>
      </c>
      <c r="I86" s="22">
        <f>'Matrice EPRO Essentielle'!I86</f>
        <v>0</v>
      </c>
      <c r="J86" s="23">
        <f>'Matrice EPRO Essentielle'!J86</f>
        <v>0</v>
      </c>
      <c r="K86" s="22">
        <f>'Matrice EPRO Essentielle'!K86</f>
        <v>0</v>
      </c>
      <c r="L86" s="84">
        <f>'Matrice EPRO Essentielle'!L86</f>
        <v>0</v>
      </c>
      <c r="M86" s="81" t="str">
        <f>'Matrice EPRO Essentielle'!M86</f>
        <v/>
      </c>
      <c r="N86" s="43"/>
      <c r="O86" s="44"/>
      <c r="P86" s="27"/>
      <c r="Q86" s="27"/>
      <c r="R86" s="27"/>
      <c r="S86" s="27"/>
      <c r="T86" s="27"/>
      <c r="U86" s="27"/>
      <c r="V86" s="45"/>
    </row>
    <row r="87" spans="2:22">
      <c r="B87" s="21">
        <f>'Matrice EPRO Essentielle'!B87</f>
        <v>0</v>
      </c>
      <c r="C87" s="22">
        <f>'Matrice EPRO Essentielle'!C87</f>
        <v>0</v>
      </c>
      <c r="D87" s="22">
        <f>'Matrice EPRO Essentielle'!D87</f>
        <v>0</v>
      </c>
      <c r="E87" s="22">
        <f>'Matrice EPRO Essentielle'!E87</f>
        <v>0</v>
      </c>
      <c r="F87" s="22">
        <f>'Matrice EPRO Essentielle'!F87</f>
        <v>0</v>
      </c>
      <c r="G87" s="22">
        <f>'Matrice EPRO Essentielle'!G87</f>
        <v>0</v>
      </c>
      <c r="H87" s="22">
        <f>'Matrice EPRO Essentielle'!H87</f>
        <v>0</v>
      </c>
      <c r="I87" s="22">
        <f>'Matrice EPRO Essentielle'!I87</f>
        <v>0</v>
      </c>
      <c r="J87" s="23">
        <f>'Matrice EPRO Essentielle'!J87</f>
        <v>0</v>
      </c>
      <c r="K87" s="22">
        <f>'Matrice EPRO Essentielle'!K87</f>
        <v>0</v>
      </c>
      <c r="L87" s="84">
        <f>'Matrice EPRO Essentielle'!L87</f>
        <v>0</v>
      </c>
      <c r="M87" s="81" t="str">
        <f>'Matrice EPRO Essentielle'!M87</f>
        <v/>
      </c>
      <c r="N87" s="43"/>
      <c r="O87" s="44"/>
      <c r="P87" s="27"/>
      <c r="Q87" s="27"/>
      <c r="R87" s="27"/>
      <c r="S87" s="27"/>
      <c r="T87" s="27"/>
      <c r="U87" s="27"/>
      <c r="V87" s="45"/>
    </row>
    <row r="88" spans="2:22">
      <c r="B88" s="21">
        <f>'Matrice EPRO Essentielle'!B88</f>
        <v>0</v>
      </c>
      <c r="C88" s="22">
        <f>'Matrice EPRO Essentielle'!C88</f>
        <v>0</v>
      </c>
      <c r="D88" s="22">
        <f>'Matrice EPRO Essentielle'!D88</f>
        <v>0</v>
      </c>
      <c r="E88" s="22">
        <f>'Matrice EPRO Essentielle'!E88</f>
        <v>0</v>
      </c>
      <c r="F88" s="22">
        <f>'Matrice EPRO Essentielle'!F88</f>
        <v>0</v>
      </c>
      <c r="G88" s="22">
        <f>'Matrice EPRO Essentielle'!G88</f>
        <v>0</v>
      </c>
      <c r="H88" s="22">
        <f>'Matrice EPRO Essentielle'!H88</f>
        <v>0</v>
      </c>
      <c r="I88" s="22">
        <f>'Matrice EPRO Essentielle'!I88</f>
        <v>0</v>
      </c>
      <c r="J88" s="23">
        <f>'Matrice EPRO Essentielle'!J88</f>
        <v>0</v>
      </c>
      <c r="K88" s="22">
        <f>'Matrice EPRO Essentielle'!K88</f>
        <v>0</v>
      </c>
      <c r="L88" s="84">
        <f>'Matrice EPRO Essentielle'!L88</f>
        <v>0</v>
      </c>
      <c r="M88" s="81" t="str">
        <f>'Matrice EPRO Essentielle'!M88</f>
        <v/>
      </c>
      <c r="N88" s="43"/>
      <c r="O88" s="44"/>
      <c r="P88" s="27"/>
      <c r="Q88" s="27"/>
      <c r="R88" s="27"/>
      <c r="S88" s="27"/>
      <c r="T88" s="27"/>
      <c r="U88" s="27"/>
      <c r="V88" s="45"/>
    </row>
    <row r="89" spans="2:22">
      <c r="B89" s="21">
        <f>'Matrice EPRO Essentielle'!B89</f>
        <v>0</v>
      </c>
      <c r="C89" s="22">
        <f>'Matrice EPRO Essentielle'!C89</f>
        <v>0</v>
      </c>
      <c r="D89" s="22">
        <f>'Matrice EPRO Essentielle'!D89</f>
        <v>0</v>
      </c>
      <c r="E89" s="22">
        <f>'Matrice EPRO Essentielle'!E89</f>
        <v>0</v>
      </c>
      <c r="F89" s="22">
        <f>'Matrice EPRO Essentielle'!F89</f>
        <v>0</v>
      </c>
      <c r="G89" s="22">
        <f>'Matrice EPRO Essentielle'!G89</f>
        <v>0</v>
      </c>
      <c r="H89" s="22">
        <f>'Matrice EPRO Essentielle'!H89</f>
        <v>0</v>
      </c>
      <c r="I89" s="22">
        <f>'Matrice EPRO Essentielle'!I89</f>
        <v>0</v>
      </c>
      <c r="J89" s="23">
        <f>'Matrice EPRO Essentielle'!J89</f>
        <v>0</v>
      </c>
      <c r="K89" s="22">
        <f>'Matrice EPRO Essentielle'!K89</f>
        <v>0</v>
      </c>
      <c r="L89" s="84">
        <f>'Matrice EPRO Essentielle'!L89</f>
        <v>0</v>
      </c>
      <c r="M89" s="81" t="str">
        <f>'Matrice EPRO Essentielle'!M89</f>
        <v/>
      </c>
      <c r="N89" s="43"/>
      <c r="O89" s="44"/>
      <c r="P89" s="27"/>
      <c r="Q89" s="27"/>
      <c r="R89" s="27"/>
      <c r="S89" s="27"/>
      <c r="T89" s="27"/>
      <c r="U89" s="27"/>
      <c r="V89" s="45"/>
    </row>
    <row r="90" spans="2:22">
      <c r="B90" s="21">
        <f>'Matrice EPRO Essentielle'!B90</f>
        <v>0</v>
      </c>
      <c r="C90" s="22">
        <f>'Matrice EPRO Essentielle'!C90</f>
        <v>0</v>
      </c>
      <c r="D90" s="22">
        <f>'Matrice EPRO Essentielle'!D90</f>
        <v>0</v>
      </c>
      <c r="E90" s="22">
        <f>'Matrice EPRO Essentielle'!E90</f>
        <v>0</v>
      </c>
      <c r="F90" s="22">
        <f>'Matrice EPRO Essentielle'!F90</f>
        <v>0</v>
      </c>
      <c r="G90" s="22">
        <f>'Matrice EPRO Essentielle'!G90</f>
        <v>0</v>
      </c>
      <c r="H90" s="22">
        <f>'Matrice EPRO Essentielle'!H90</f>
        <v>0</v>
      </c>
      <c r="I90" s="22">
        <f>'Matrice EPRO Essentielle'!I90</f>
        <v>0</v>
      </c>
      <c r="J90" s="23">
        <f>'Matrice EPRO Essentielle'!J90</f>
        <v>0</v>
      </c>
      <c r="K90" s="22">
        <f>'Matrice EPRO Essentielle'!K90</f>
        <v>0</v>
      </c>
      <c r="L90" s="84">
        <f>'Matrice EPRO Essentielle'!L90</f>
        <v>0</v>
      </c>
      <c r="M90" s="81" t="str">
        <f>'Matrice EPRO Essentielle'!M90</f>
        <v/>
      </c>
      <c r="N90" s="43"/>
      <c r="O90" s="44"/>
      <c r="P90" s="27"/>
      <c r="Q90" s="27"/>
      <c r="R90" s="27"/>
      <c r="S90" s="27"/>
      <c r="T90" s="27"/>
      <c r="U90" s="27"/>
      <c r="V90" s="45"/>
    </row>
    <row r="91" spans="2:22">
      <c r="B91" s="21">
        <f>'Matrice EPRO Essentielle'!B91</f>
        <v>0</v>
      </c>
      <c r="C91" s="22">
        <f>'Matrice EPRO Essentielle'!C91</f>
        <v>0</v>
      </c>
      <c r="D91" s="22">
        <f>'Matrice EPRO Essentielle'!D91</f>
        <v>0</v>
      </c>
      <c r="E91" s="22">
        <f>'Matrice EPRO Essentielle'!E91</f>
        <v>0</v>
      </c>
      <c r="F91" s="22">
        <f>'Matrice EPRO Essentielle'!F91</f>
        <v>0</v>
      </c>
      <c r="G91" s="22">
        <f>'Matrice EPRO Essentielle'!G91</f>
        <v>0</v>
      </c>
      <c r="H91" s="22">
        <f>'Matrice EPRO Essentielle'!H91</f>
        <v>0</v>
      </c>
      <c r="I91" s="22">
        <f>'Matrice EPRO Essentielle'!I91</f>
        <v>0</v>
      </c>
      <c r="J91" s="23">
        <f>'Matrice EPRO Essentielle'!J91</f>
        <v>0</v>
      </c>
      <c r="K91" s="22">
        <f>'Matrice EPRO Essentielle'!K91</f>
        <v>0</v>
      </c>
      <c r="L91" s="84">
        <f>'Matrice EPRO Essentielle'!L91</f>
        <v>0</v>
      </c>
      <c r="M91" s="81" t="str">
        <f>'Matrice EPRO Essentielle'!M91</f>
        <v/>
      </c>
      <c r="N91" s="43"/>
      <c r="O91" s="44"/>
      <c r="P91" s="27"/>
      <c r="Q91" s="27"/>
      <c r="R91" s="27"/>
      <c r="S91" s="27"/>
      <c r="T91" s="27"/>
      <c r="U91" s="27"/>
      <c r="V91" s="45"/>
    </row>
    <row r="92" spans="2:22">
      <c r="B92" s="21">
        <f>'Matrice EPRO Essentielle'!B92</f>
        <v>0</v>
      </c>
      <c r="C92" s="22">
        <f>'Matrice EPRO Essentielle'!C92</f>
        <v>0</v>
      </c>
      <c r="D92" s="22">
        <f>'Matrice EPRO Essentielle'!D92</f>
        <v>0</v>
      </c>
      <c r="E92" s="22">
        <f>'Matrice EPRO Essentielle'!E92</f>
        <v>0</v>
      </c>
      <c r="F92" s="22">
        <f>'Matrice EPRO Essentielle'!F92</f>
        <v>0</v>
      </c>
      <c r="G92" s="22">
        <f>'Matrice EPRO Essentielle'!G92</f>
        <v>0</v>
      </c>
      <c r="H92" s="22">
        <f>'Matrice EPRO Essentielle'!H92</f>
        <v>0</v>
      </c>
      <c r="I92" s="22">
        <f>'Matrice EPRO Essentielle'!I92</f>
        <v>0</v>
      </c>
      <c r="J92" s="23">
        <f>'Matrice EPRO Essentielle'!J92</f>
        <v>0</v>
      </c>
      <c r="K92" s="22">
        <f>'Matrice EPRO Essentielle'!K92</f>
        <v>0</v>
      </c>
      <c r="L92" s="84">
        <f>'Matrice EPRO Essentielle'!L92</f>
        <v>0</v>
      </c>
      <c r="M92" s="81" t="str">
        <f>'Matrice EPRO Essentielle'!M92</f>
        <v/>
      </c>
      <c r="N92" s="43"/>
      <c r="O92" s="44"/>
      <c r="P92" s="27"/>
      <c r="Q92" s="27"/>
      <c r="R92" s="27"/>
      <c r="S92" s="27"/>
      <c r="T92" s="27"/>
      <c r="U92" s="27"/>
      <c r="V92" s="45"/>
    </row>
    <row r="93" spans="2:22">
      <c r="B93" s="21">
        <f>'Matrice EPRO Essentielle'!B93</f>
        <v>0</v>
      </c>
      <c r="C93" s="22">
        <f>'Matrice EPRO Essentielle'!C93</f>
        <v>0</v>
      </c>
      <c r="D93" s="22">
        <f>'Matrice EPRO Essentielle'!D93</f>
        <v>0</v>
      </c>
      <c r="E93" s="22">
        <f>'Matrice EPRO Essentielle'!E93</f>
        <v>0</v>
      </c>
      <c r="F93" s="22">
        <f>'Matrice EPRO Essentielle'!F93</f>
        <v>0</v>
      </c>
      <c r="G93" s="22">
        <f>'Matrice EPRO Essentielle'!G93</f>
        <v>0</v>
      </c>
      <c r="H93" s="22">
        <f>'Matrice EPRO Essentielle'!H93</f>
        <v>0</v>
      </c>
      <c r="I93" s="22">
        <f>'Matrice EPRO Essentielle'!I93</f>
        <v>0</v>
      </c>
      <c r="J93" s="23">
        <f>'Matrice EPRO Essentielle'!J93</f>
        <v>0</v>
      </c>
      <c r="K93" s="22">
        <f>'Matrice EPRO Essentielle'!K93</f>
        <v>0</v>
      </c>
      <c r="L93" s="84">
        <f>'Matrice EPRO Essentielle'!L93</f>
        <v>0</v>
      </c>
      <c r="M93" s="81" t="str">
        <f>'Matrice EPRO Essentielle'!M93</f>
        <v/>
      </c>
      <c r="N93" s="43"/>
      <c r="O93" s="44"/>
      <c r="P93" s="27"/>
      <c r="Q93" s="27"/>
      <c r="R93" s="27"/>
      <c r="S93" s="27"/>
      <c r="T93" s="27"/>
      <c r="U93" s="27"/>
      <c r="V93" s="45"/>
    </row>
    <row r="94" spans="2:22">
      <c r="B94" s="21">
        <f>'Matrice EPRO Essentielle'!B94</f>
        <v>0</v>
      </c>
      <c r="C94" s="22">
        <f>'Matrice EPRO Essentielle'!C94</f>
        <v>0</v>
      </c>
      <c r="D94" s="22">
        <f>'Matrice EPRO Essentielle'!D94</f>
        <v>0</v>
      </c>
      <c r="E94" s="22">
        <f>'Matrice EPRO Essentielle'!E94</f>
        <v>0</v>
      </c>
      <c r="F94" s="22">
        <f>'Matrice EPRO Essentielle'!F94</f>
        <v>0</v>
      </c>
      <c r="G94" s="22">
        <f>'Matrice EPRO Essentielle'!G94</f>
        <v>0</v>
      </c>
      <c r="H94" s="22">
        <f>'Matrice EPRO Essentielle'!H94</f>
        <v>0</v>
      </c>
      <c r="I94" s="22">
        <f>'Matrice EPRO Essentielle'!I94</f>
        <v>0</v>
      </c>
      <c r="J94" s="23">
        <f>'Matrice EPRO Essentielle'!J94</f>
        <v>0</v>
      </c>
      <c r="K94" s="22">
        <f>'Matrice EPRO Essentielle'!K94</f>
        <v>0</v>
      </c>
      <c r="L94" s="84">
        <f>'Matrice EPRO Essentielle'!L94</f>
        <v>0</v>
      </c>
      <c r="M94" s="81" t="str">
        <f>'Matrice EPRO Essentielle'!M94</f>
        <v/>
      </c>
      <c r="N94" s="43"/>
      <c r="O94" s="44"/>
      <c r="P94" s="27"/>
      <c r="Q94" s="27"/>
      <c r="R94" s="27"/>
      <c r="S94" s="27"/>
      <c r="T94" s="27"/>
      <c r="U94" s="27"/>
      <c r="V94" s="45"/>
    </row>
    <row r="95" spans="2:22">
      <c r="B95" s="21">
        <f>'Matrice EPRO Essentielle'!B95</f>
        <v>0</v>
      </c>
      <c r="C95" s="22">
        <f>'Matrice EPRO Essentielle'!C95</f>
        <v>0</v>
      </c>
      <c r="D95" s="22">
        <f>'Matrice EPRO Essentielle'!D95</f>
        <v>0</v>
      </c>
      <c r="E95" s="22">
        <f>'Matrice EPRO Essentielle'!E95</f>
        <v>0</v>
      </c>
      <c r="F95" s="22">
        <f>'Matrice EPRO Essentielle'!F95</f>
        <v>0</v>
      </c>
      <c r="G95" s="22">
        <f>'Matrice EPRO Essentielle'!G95</f>
        <v>0</v>
      </c>
      <c r="H95" s="22">
        <f>'Matrice EPRO Essentielle'!H95</f>
        <v>0</v>
      </c>
      <c r="I95" s="22">
        <f>'Matrice EPRO Essentielle'!I95</f>
        <v>0</v>
      </c>
      <c r="J95" s="23">
        <f>'Matrice EPRO Essentielle'!J95</f>
        <v>0</v>
      </c>
      <c r="K95" s="22">
        <f>'Matrice EPRO Essentielle'!K95</f>
        <v>0</v>
      </c>
      <c r="L95" s="84">
        <f>'Matrice EPRO Essentielle'!L95</f>
        <v>0</v>
      </c>
      <c r="M95" s="81" t="str">
        <f>'Matrice EPRO Essentielle'!M95</f>
        <v/>
      </c>
      <c r="N95" s="43"/>
      <c r="O95" s="44"/>
      <c r="P95" s="27"/>
      <c r="Q95" s="27"/>
      <c r="R95" s="27"/>
      <c r="S95" s="27"/>
      <c r="T95" s="27"/>
      <c r="U95" s="27"/>
      <c r="V95" s="45"/>
    </row>
    <row r="96" spans="2:22">
      <c r="B96" s="21">
        <f>'Matrice EPRO Essentielle'!B96</f>
        <v>0</v>
      </c>
      <c r="C96" s="22">
        <f>'Matrice EPRO Essentielle'!C96</f>
        <v>0</v>
      </c>
      <c r="D96" s="22">
        <f>'Matrice EPRO Essentielle'!D96</f>
        <v>0</v>
      </c>
      <c r="E96" s="22">
        <f>'Matrice EPRO Essentielle'!E96</f>
        <v>0</v>
      </c>
      <c r="F96" s="22">
        <f>'Matrice EPRO Essentielle'!F96</f>
        <v>0</v>
      </c>
      <c r="G96" s="22">
        <f>'Matrice EPRO Essentielle'!G96</f>
        <v>0</v>
      </c>
      <c r="H96" s="22">
        <f>'Matrice EPRO Essentielle'!H96</f>
        <v>0</v>
      </c>
      <c r="I96" s="22">
        <f>'Matrice EPRO Essentielle'!I96</f>
        <v>0</v>
      </c>
      <c r="J96" s="23">
        <f>'Matrice EPRO Essentielle'!J96</f>
        <v>0</v>
      </c>
      <c r="K96" s="22">
        <f>'Matrice EPRO Essentielle'!K96</f>
        <v>0</v>
      </c>
      <c r="L96" s="84">
        <f>'Matrice EPRO Essentielle'!L96</f>
        <v>0</v>
      </c>
      <c r="M96" s="81" t="str">
        <f>'Matrice EPRO Essentielle'!M96</f>
        <v/>
      </c>
      <c r="N96" s="43"/>
      <c r="O96" s="44"/>
      <c r="P96" s="27"/>
      <c r="Q96" s="27"/>
      <c r="R96" s="27"/>
      <c r="S96" s="27"/>
      <c r="T96" s="27"/>
      <c r="U96" s="27"/>
      <c r="V96" s="45"/>
    </row>
    <row r="97" spans="2:22">
      <c r="B97" s="21">
        <f>'Matrice EPRO Essentielle'!B97</f>
        <v>0</v>
      </c>
      <c r="C97" s="22">
        <f>'Matrice EPRO Essentielle'!C97</f>
        <v>0</v>
      </c>
      <c r="D97" s="22">
        <f>'Matrice EPRO Essentielle'!D97</f>
        <v>0</v>
      </c>
      <c r="E97" s="22">
        <f>'Matrice EPRO Essentielle'!E97</f>
        <v>0</v>
      </c>
      <c r="F97" s="22">
        <f>'Matrice EPRO Essentielle'!F97</f>
        <v>0</v>
      </c>
      <c r="G97" s="22">
        <f>'Matrice EPRO Essentielle'!G97</f>
        <v>0</v>
      </c>
      <c r="H97" s="22">
        <f>'Matrice EPRO Essentielle'!H97</f>
        <v>0</v>
      </c>
      <c r="I97" s="22">
        <f>'Matrice EPRO Essentielle'!I97</f>
        <v>0</v>
      </c>
      <c r="J97" s="23">
        <f>'Matrice EPRO Essentielle'!J97</f>
        <v>0</v>
      </c>
      <c r="K97" s="22">
        <f>'Matrice EPRO Essentielle'!K97</f>
        <v>0</v>
      </c>
      <c r="L97" s="84">
        <f>'Matrice EPRO Essentielle'!L97</f>
        <v>0</v>
      </c>
      <c r="M97" s="81" t="str">
        <f>'Matrice EPRO Essentielle'!M97</f>
        <v/>
      </c>
      <c r="N97" s="43"/>
      <c r="O97" s="44"/>
      <c r="P97" s="27"/>
      <c r="Q97" s="27"/>
      <c r="R97" s="27"/>
      <c r="S97" s="27"/>
      <c r="T97" s="27"/>
      <c r="U97" s="27"/>
      <c r="V97" s="45"/>
    </row>
    <row r="98" spans="2:22">
      <c r="B98" s="21">
        <f>'Matrice EPRO Essentielle'!B98</f>
        <v>0</v>
      </c>
      <c r="C98" s="22">
        <f>'Matrice EPRO Essentielle'!C98</f>
        <v>0</v>
      </c>
      <c r="D98" s="22">
        <f>'Matrice EPRO Essentielle'!D98</f>
        <v>0</v>
      </c>
      <c r="E98" s="22">
        <f>'Matrice EPRO Essentielle'!E98</f>
        <v>0</v>
      </c>
      <c r="F98" s="22">
        <f>'Matrice EPRO Essentielle'!F98</f>
        <v>0</v>
      </c>
      <c r="G98" s="22">
        <f>'Matrice EPRO Essentielle'!G98</f>
        <v>0</v>
      </c>
      <c r="H98" s="22">
        <f>'Matrice EPRO Essentielle'!H98</f>
        <v>0</v>
      </c>
      <c r="I98" s="22">
        <f>'Matrice EPRO Essentielle'!I98</f>
        <v>0</v>
      </c>
      <c r="J98" s="23">
        <f>'Matrice EPRO Essentielle'!J98</f>
        <v>0</v>
      </c>
      <c r="K98" s="22">
        <f>'Matrice EPRO Essentielle'!K98</f>
        <v>0</v>
      </c>
      <c r="L98" s="84">
        <f>'Matrice EPRO Essentielle'!L98</f>
        <v>0</v>
      </c>
      <c r="M98" s="81" t="str">
        <f>'Matrice EPRO Essentielle'!M98</f>
        <v/>
      </c>
      <c r="N98" s="43"/>
      <c r="O98" s="44"/>
      <c r="P98" s="27"/>
      <c r="Q98" s="27"/>
      <c r="R98" s="27"/>
      <c r="S98" s="27"/>
      <c r="T98" s="27"/>
      <c r="U98" s="27"/>
      <c r="V98" s="45"/>
    </row>
    <row r="99" spans="2:22">
      <c r="B99" s="21">
        <f>'Matrice EPRO Essentielle'!B99</f>
        <v>0</v>
      </c>
      <c r="C99" s="22">
        <f>'Matrice EPRO Essentielle'!C99</f>
        <v>0</v>
      </c>
      <c r="D99" s="22">
        <f>'Matrice EPRO Essentielle'!D99</f>
        <v>0</v>
      </c>
      <c r="E99" s="22">
        <f>'Matrice EPRO Essentielle'!E99</f>
        <v>0</v>
      </c>
      <c r="F99" s="22">
        <f>'Matrice EPRO Essentielle'!F99</f>
        <v>0</v>
      </c>
      <c r="G99" s="22">
        <f>'Matrice EPRO Essentielle'!G99</f>
        <v>0</v>
      </c>
      <c r="H99" s="22">
        <f>'Matrice EPRO Essentielle'!H99</f>
        <v>0</v>
      </c>
      <c r="I99" s="22">
        <f>'Matrice EPRO Essentielle'!I99</f>
        <v>0</v>
      </c>
      <c r="J99" s="23">
        <f>'Matrice EPRO Essentielle'!J99</f>
        <v>0</v>
      </c>
      <c r="K99" s="22">
        <f>'Matrice EPRO Essentielle'!K99</f>
        <v>0</v>
      </c>
      <c r="L99" s="84">
        <f>'Matrice EPRO Essentielle'!L99</f>
        <v>0</v>
      </c>
      <c r="M99" s="81" t="str">
        <f>'Matrice EPRO Essentielle'!M99</f>
        <v/>
      </c>
      <c r="N99" s="43"/>
      <c r="O99" s="44"/>
      <c r="P99" s="27"/>
      <c r="Q99" s="27"/>
      <c r="R99" s="27"/>
      <c r="S99" s="27"/>
      <c r="T99" s="27"/>
      <c r="U99" s="27"/>
      <c r="V99" s="45"/>
    </row>
    <row r="100" spans="2:22">
      <c r="B100" s="21">
        <f>'Matrice EPRO Essentielle'!B100</f>
        <v>0</v>
      </c>
      <c r="C100" s="22">
        <f>'Matrice EPRO Essentielle'!C100</f>
        <v>0</v>
      </c>
      <c r="D100" s="22">
        <f>'Matrice EPRO Essentielle'!D100</f>
        <v>0</v>
      </c>
      <c r="E100" s="22">
        <f>'Matrice EPRO Essentielle'!E100</f>
        <v>0</v>
      </c>
      <c r="F100" s="22">
        <f>'Matrice EPRO Essentielle'!F100</f>
        <v>0</v>
      </c>
      <c r="G100" s="22">
        <f>'Matrice EPRO Essentielle'!G100</f>
        <v>0</v>
      </c>
      <c r="H100" s="22">
        <f>'Matrice EPRO Essentielle'!H100</f>
        <v>0</v>
      </c>
      <c r="I100" s="22">
        <f>'Matrice EPRO Essentielle'!I100</f>
        <v>0</v>
      </c>
      <c r="J100" s="23">
        <f>'Matrice EPRO Essentielle'!J100</f>
        <v>0</v>
      </c>
      <c r="K100" s="22">
        <f>'Matrice EPRO Essentielle'!K100</f>
        <v>0</v>
      </c>
      <c r="L100" s="84">
        <f>'Matrice EPRO Essentielle'!L100</f>
        <v>0</v>
      </c>
      <c r="M100" s="81" t="str">
        <f>'Matrice EPRO Essentielle'!M100</f>
        <v/>
      </c>
      <c r="N100" s="43"/>
      <c r="O100" s="44"/>
      <c r="P100" s="27"/>
      <c r="Q100" s="27"/>
      <c r="R100" s="27"/>
      <c r="S100" s="27"/>
      <c r="T100" s="27"/>
      <c r="U100" s="27"/>
      <c r="V100" s="45"/>
    </row>
    <row r="101" spans="2:22">
      <c r="B101" s="21">
        <f>'Matrice EPRO Essentielle'!B101</f>
        <v>0</v>
      </c>
      <c r="C101" s="22">
        <f>'Matrice EPRO Essentielle'!C101</f>
        <v>0</v>
      </c>
      <c r="D101" s="22">
        <f>'Matrice EPRO Essentielle'!D101</f>
        <v>0</v>
      </c>
      <c r="E101" s="22">
        <f>'Matrice EPRO Essentielle'!E101</f>
        <v>0</v>
      </c>
      <c r="F101" s="22">
        <f>'Matrice EPRO Essentielle'!F101</f>
        <v>0</v>
      </c>
      <c r="G101" s="22">
        <f>'Matrice EPRO Essentielle'!G101</f>
        <v>0</v>
      </c>
      <c r="H101" s="22">
        <f>'Matrice EPRO Essentielle'!H101</f>
        <v>0</v>
      </c>
      <c r="I101" s="22">
        <f>'Matrice EPRO Essentielle'!I101</f>
        <v>0</v>
      </c>
      <c r="J101" s="23">
        <f>'Matrice EPRO Essentielle'!J101</f>
        <v>0</v>
      </c>
      <c r="K101" s="22">
        <f>'Matrice EPRO Essentielle'!K101</f>
        <v>0</v>
      </c>
      <c r="L101" s="84">
        <f>'Matrice EPRO Essentielle'!L101</f>
        <v>0</v>
      </c>
      <c r="M101" s="81" t="str">
        <f>'Matrice EPRO Essentielle'!M101</f>
        <v/>
      </c>
      <c r="N101" s="43"/>
      <c r="O101" s="44"/>
      <c r="P101" s="27"/>
      <c r="Q101" s="27"/>
      <c r="R101" s="27"/>
      <c r="S101" s="27"/>
      <c r="T101" s="27"/>
      <c r="U101" s="27"/>
      <c r="V101" s="45"/>
    </row>
    <row r="102" spans="2:22">
      <c r="B102" s="21">
        <f>'Matrice EPRO Essentielle'!B102</f>
        <v>0</v>
      </c>
      <c r="C102" s="22">
        <f>'Matrice EPRO Essentielle'!C102</f>
        <v>0</v>
      </c>
      <c r="D102" s="22">
        <f>'Matrice EPRO Essentielle'!D102</f>
        <v>0</v>
      </c>
      <c r="E102" s="22">
        <f>'Matrice EPRO Essentielle'!E102</f>
        <v>0</v>
      </c>
      <c r="F102" s="22">
        <f>'Matrice EPRO Essentielle'!F102</f>
        <v>0</v>
      </c>
      <c r="G102" s="22">
        <f>'Matrice EPRO Essentielle'!G102</f>
        <v>0</v>
      </c>
      <c r="H102" s="22">
        <f>'Matrice EPRO Essentielle'!H102</f>
        <v>0</v>
      </c>
      <c r="I102" s="22">
        <f>'Matrice EPRO Essentielle'!I102</f>
        <v>0</v>
      </c>
      <c r="J102" s="23">
        <f>'Matrice EPRO Essentielle'!J102</f>
        <v>0</v>
      </c>
      <c r="K102" s="22">
        <f>'Matrice EPRO Essentielle'!K102</f>
        <v>0</v>
      </c>
      <c r="L102" s="84">
        <f>'Matrice EPRO Essentielle'!L102</f>
        <v>0</v>
      </c>
      <c r="M102" s="81" t="str">
        <f>'Matrice EPRO Essentielle'!M102</f>
        <v/>
      </c>
      <c r="N102" s="43"/>
      <c r="O102" s="44"/>
      <c r="P102" s="27"/>
      <c r="Q102" s="27"/>
      <c r="R102" s="27"/>
      <c r="S102" s="27"/>
      <c r="T102" s="27"/>
      <c r="U102" s="27"/>
      <c r="V102" s="45"/>
    </row>
    <row r="103" spans="2:22">
      <c r="B103" s="21">
        <f>'Matrice EPRO Essentielle'!B103</f>
        <v>0</v>
      </c>
      <c r="C103" s="22">
        <f>'Matrice EPRO Essentielle'!C103</f>
        <v>0</v>
      </c>
      <c r="D103" s="22">
        <f>'Matrice EPRO Essentielle'!D103</f>
        <v>0</v>
      </c>
      <c r="E103" s="22">
        <f>'Matrice EPRO Essentielle'!E103</f>
        <v>0</v>
      </c>
      <c r="F103" s="22">
        <f>'Matrice EPRO Essentielle'!F103</f>
        <v>0</v>
      </c>
      <c r="G103" s="22">
        <f>'Matrice EPRO Essentielle'!G103</f>
        <v>0</v>
      </c>
      <c r="H103" s="22">
        <f>'Matrice EPRO Essentielle'!H103</f>
        <v>0</v>
      </c>
      <c r="I103" s="22">
        <f>'Matrice EPRO Essentielle'!I103</f>
        <v>0</v>
      </c>
      <c r="J103" s="23">
        <f>'Matrice EPRO Essentielle'!J103</f>
        <v>0</v>
      </c>
      <c r="K103" s="22">
        <f>'Matrice EPRO Essentielle'!K103</f>
        <v>0</v>
      </c>
      <c r="L103" s="84">
        <f>'Matrice EPRO Essentielle'!L103</f>
        <v>0</v>
      </c>
      <c r="M103" s="81" t="str">
        <f>'Matrice EPRO Essentielle'!M103</f>
        <v/>
      </c>
      <c r="N103" s="43"/>
      <c r="O103" s="44"/>
      <c r="P103" s="27"/>
      <c r="Q103" s="27"/>
      <c r="R103" s="27"/>
      <c r="S103" s="27"/>
      <c r="T103" s="27"/>
      <c r="U103" s="27"/>
      <c r="V103" s="45"/>
    </row>
    <row r="104" spans="2:22">
      <c r="B104" s="21">
        <f>'Matrice EPRO Essentielle'!B104</f>
        <v>0</v>
      </c>
      <c r="C104" s="22">
        <f>'Matrice EPRO Essentielle'!C104</f>
        <v>0</v>
      </c>
      <c r="D104" s="22">
        <f>'Matrice EPRO Essentielle'!D104</f>
        <v>0</v>
      </c>
      <c r="E104" s="22">
        <f>'Matrice EPRO Essentielle'!E104</f>
        <v>0</v>
      </c>
      <c r="F104" s="22">
        <f>'Matrice EPRO Essentielle'!F104</f>
        <v>0</v>
      </c>
      <c r="G104" s="22">
        <f>'Matrice EPRO Essentielle'!G104</f>
        <v>0</v>
      </c>
      <c r="H104" s="22">
        <f>'Matrice EPRO Essentielle'!H104</f>
        <v>0</v>
      </c>
      <c r="I104" s="22">
        <f>'Matrice EPRO Essentielle'!I104</f>
        <v>0</v>
      </c>
      <c r="J104" s="23">
        <f>'Matrice EPRO Essentielle'!J104</f>
        <v>0</v>
      </c>
      <c r="K104" s="22">
        <f>'Matrice EPRO Essentielle'!K104</f>
        <v>0</v>
      </c>
      <c r="L104" s="84">
        <f>'Matrice EPRO Essentielle'!L104</f>
        <v>0</v>
      </c>
      <c r="M104" s="81" t="str">
        <f>'Matrice EPRO Essentielle'!M104</f>
        <v/>
      </c>
      <c r="N104" s="43"/>
      <c r="O104" s="44"/>
      <c r="P104" s="27"/>
      <c r="Q104" s="27"/>
      <c r="R104" s="27"/>
      <c r="S104" s="27"/>
      <c r="T104" s="27"/>
      <c r="U104" s="27"/>
      <c r="V104" s="45"/>
    </row>
    <row r="105" spans="2:22">
      <c r="B105" s="21">
        <f>'Matrice EPRO Essentielle'!B105</f>
        <v>0</v>
      </c>
      <c r="C105" s="22">
        <f>'Matrice EPRO Essentielle'!C105</f>
        <v>0</v>
      </c>
      <c r="D105" s="22">
        <f>'Matrice EPRO Essentielle'!D105</f>
        <v>0</v>
      </c>
      <c r="E105" s="22">
        <f>'Matrice EPRO Essentielle'!E105</f>
        <v>0</v>
      </c>
      <c r="F105" s="22">
        <f>'Matrice EPRO Essentielle'!F105</f>
        <v>0</v>
      </c>
      <c r="G105" s="22">
        <f>'Matrice EPRO Essentielle'!G105</f>
        <v>0</v>
      </c>
      <c r="H105" s="22">
        <f>'Matrice EPRO Essentielle'!H105</f>
        <v>0</v>
      </c>
      <c r="I105" s="22">
        <f>'Matrice EPRO Essentielle'!I105</f>
        <v>0</v>
      </c>
      <c r="J105" s="23">
        <f>'Matrice EPRO Essentielle'!J105</f>
        <v>0</v>
      </c>
      <c r="K105" s="22">
        <f>'Matrice EPRO Essentielle'!K105</f>
        <v>0</v>
      </c>
      <c r="L105" s="84">
        <f>'Matrice EPRO Essentielle'!L105</f>
        <v>0</v>
      </c>
      <c r="M105" s="81" t="str">
        <f>'Matrice EPRO Essentielle'!M105</f>
        <v/>
      </c>
      <c r="N105" s="43"/>
      <c r="O105" s="44"/>
      <c r="P105" s="27"/>
      <c r="Q105" s="27"/>
      <c r="R105" s="27"/>
      <c r="S105" s="27"/>
      <c r="T105" s="27"/>
      <c r="U105" s="27"/>
      <c r="V105" s="45"/>
    </row>
    <row r="106" spans="2:22">
      <c r="B106" s="21">
        <f>'Matrice EPRO Essentielle'!B106</f>
        <v>0</v>
      </c>
      <c r="C106" s="22">
        <f>'Matrice EPRO Essentielle'!C106</f>
        <v>0</v>
      </c>
      <c r="D106" s="22">
        <f>'Matrice EPRO Essentielle'!D106</f>
        <v>0</v>
      </c>
      <c r="E106" s="22">
        <f>'Matrice EPRO Essentielle'!E106</f>
        <v>0</v>
      </c>
      <c r="F106" s="22">
        <f>'Matrice EPRO Essentielle'!F106</f>
        <v>0</v>
      </c>
      <c r="G106" s="22">
        <f>'Matrice EPRO Essentielle'!G106</f>
        <v>0</v>
      </c>
      <c r="H106" s="22">
        <f>'Matrice EPRO Essentielle'!H106</f>
        <v>0</v>
      </c>
      <c r="I106" s="22">
        <f>'Matrice EPRO Essentielle'!I106</f>
        <v>0</v>
      </c>
      <c r="J106" s="23">
        <f>'Matrice EPRO Essentielle'!J106</f>
        <v>0</v>
      </c>
      <c r="K106" s="22">
        <f>'Matrice EPRO Essentielle'!K106</f>
        <v>0</v>
      </c>
      <c r="L106" s="84">
        <f>'Matrice EPRO Essentielle'!L106</f>
        <v>0</v>
      </c>
      <c r="M106" s="81" t="str">
        <f>'Matrice EPRO Essentielle'!M106</f>
        <v/>
      </c>
      <c r="N106" s="43"/>
      <c r="O106" s="44"/>
      <c r="P106" s="27"/>
      <c r="Q106" s="27"/>
      <c r="R106" s="27"/>
      <c r="S106" s="27"/>
      <c r="T106" s="27"/>
      <c r="U106" s="27"/>
      <c r="V106" s="45"/>
    </row>
    <row r="107" spans="2:22">
      <c r="B107" s="21">
        <f>'Matrice EPRO Essentielle'!B107</f>
        <v>0</v>
      </c>
      <c r="C107" s="22">
        <f>'Matrice EPRO Essentielle'!C107</f>
        <v>0</v>
      </c>
      <c r="D107" s="22">
        <f>'Matrice EPRO Essentielle'!D107</f>
        <v>0</v>
      </c>
      <c r="E107" s="22">
        <f>'Matrice EPRO Essentielle'!E107</f>
        <v>0</v>
      </c>
      <c r="F107" s="22">
        <f>'Matrice EPRO Essentielle'!F107</f>
        <v>0</v>
      </c>
      <c r="G107" s="22">
        <f>'Matrice EPRO Essentielle'!G107</f>
        <v>0</v>
      </c>
      <c r="H107" s="22">
        <f>'Matrice EPRO Essentielle'!H107</f>
        <v>0</v>
      </c>
      <c r="I107" s="22">
        <f>'Matrice EPRO Essentielle'!I107</f>
        <v>0</v>
      </c>
      <c r="J107" s="23">
        <f>'Matrice EPRO Essentielle'!J107</f>
        <v>0</v>
      </c>
      <c r="K107" s="22">
        <f>'Matrice EPRO Essentielle'!K107</f>
        <v>0</v>
      </c>
      <c r="L107" s="84">
        <f>'Matrice EPRO Essentielle'!L107</f>
        <v>0</v>
      </c>
      <c r="M107" s="81" t="str">
        <f>'Matrice EPRO Essentielle'!M107</f>
        <v/>
      </c>
      <c r="N107" s="43"/>
      <c r="O107" s="44"/>
      <c r="P107" s="27"/>
      <c r="Q107" s="27"/>
      <c r="R107" s="27"/>
      <c r="S107" s="27"/>
      <c r="T107" s="27"/>
      <c r="U107" s="27"/>
      <c r="V107" s="45"/>
    </row>
    <row r="108" spans="2:22">
      <c r="B108" s="21">
        <f>'Matrice EPRO Essentielle'!B108</f>
        <v>0</v>
      </c>
      <c r="C108" s="22">
        <f>'Matrice EPRO Essentielle'!C108</f>
        <v>0</v>
      </c>
      <c r="D108" s="22">
        <f>'Matrice EPRO Essentielle'!D108</f>
        <v>0</v>
      </c>
      <c r="E108" s="22">
        <f>'Matrice EPRO Essentielle'!E108</f>
        <v>0</v>
      </c>
      <c r="F108" s="22">
        <f>'Matrice EPRO Essentielle'!F108</f>
        <v>0</v>
      </c>
      <c r="G108" s="22">
        <f>'Matrice EPRO Essentielle'!G108</f>
        <v>0</v>
      </c>
      <c r="H108" s="22">
        <f>'Matrice EPRO Essentielle'!H108</f>
        <v>0</v>
      </c>
      <c r="I108" s="22">
        <f>'Matrice EPRO Essentielle'!I108</f>
        <v>0</v>
      </c>
      <c r="J108" s="23">
        <f>'Matrice EPRO Essentielle'!J108</f>
        <v>0</v>
      </c>
      <c r="K108" s="22">
        <f>'Matrice EPRO Essentielle'!K108</f>
        <v>0</v>
      </c>
      <c r="L108" s="84">
        <f>'Matrice EPRO Essentielle'!L108</f>
        <v>0</v>
      </c>
      <c r="M108" s="81" t="str">
        <f>'Matrice EPRO Essentielle'!M108</f>
        <v/>
      </c>
      <c r="N108" s="43"/>
      <c r="O108" s="44"/>
      <c r="P108" s="27"/>
      <c r="Q108" s="27"/>
      <c r="R108" s="27"/>
      <c r="S108" s="27"/>
      <c r="T108" s="27"/>
      <c r="U108" s="27"/>
      <c r="V108" s="45"/>
    </row>
    <row r="109" spans="2:22">
      <c r="B109" s="21">
        <f>'Matrice EPRO Essentielle'!B109</f>
        <v>0</v>
      </c>
      <c r="C109" s="22">
        <f>'Matrice EPRO Essentielle'!C109</f>
        <v>0</v>
      </c>
      <c r="D109" s="22">
        <f>'Matrice EPRO Essentielle'!D109</f>
        <v>0</v>
      </c>
      <c r="E109" s="22">
        <f>'Matrice EPRO Essentielle'!E109</f>
        <v>0</v>
      </c>
      <c r="F109" s="22">
        <f>'Matrice EPRO Essentielle'!F109</f>
        <v>0</v>
      </c>
      <c r="G109" s="22">
        <f>'Matrice EPRO Essentielle'!G109</f>
        <v>0</v>
      </c>
      <c r="H109" s="22">
        <f>'Matrice EPRO Essentielle'!H109</f>
        <v>0</v>
      </c>
      <c r="I109" s="22">
        <f>'Matrice EPRO Essentielle'!I109</f>
        <v>0</v>
      </c>
      <c r="J109" s="23">
        <f>'Matrice EPRO Essentielle'!J109</f>
        <v>0</v>
      </c>
      <c r="K109" s="22">
        <f>'Matrice EPRO Essentielle'!K109</f>
        <v>0</v>
      </c>
      <c r="L109" s="84">
        <f>'Matrice EPRO Essentielle'!L109</f>
        <v>0</v>
      </c>
      <c r="M109" s="81" t="str">
        <f>'Matrice EPRO Essentielle'!M109</f>
        <v/>
      </c>
      <c r="N109" s="43"/>
      <c r="O109" s="44"/>
      <c r="P109" s="27"/>
      <c r="Q109" s="27"/>
      <c r="R109" s="27"/>
      <c r="S109" s="27"/>
      <c r="T109" s="27"/>
      <c r="U109" s="27"/>
      <c r="V109" s="45"/>
    </row>
    <row r="110" spans="2:22">
      <c r="B110" s="21">
        <f>'Matrice EPRO Essentielle'!B110</f>
        <v>0</v>
      </c>
      <c r="C110" s="22">
        <f>'Matrice EPRO Essentielle'!C110</f>
        <v>0</v>
      </c>
      <c r="D110" s="22">
        <f>'Matrice EPRO Essentielle'!D110</f>
        <v>0</v>
      </c>
      <c r="E110" s="22">
        <f>'Matrice EPRO Essentielle'!E110</f>
        <v>0</v>
      </c>
      <c r="F110" s="22">
        <f>'Matrice EPRO Essentielle'!F110</f>
        <v>0</v>
      </c>
      <c r="G110" s="22">
        <f>'Matrice EPRO Essentielle'!G110</f>
        <v>0</v>
      </c>
      <c r="H110" s="22">
        <f>'Matrice EPRO Essentielle'!H110</f>
        <v>0</v>
      </c>
      <c r="I110" s="22">
        <f>'Matrice EPRO Essentielle'!I110</f>
        <v>0</v>
      </c>
      <c r="J110" s="23">
        <f>'Matrice EPRO Essentielle'!J110</f>
        <v>0</v>
      </c>
      <c r="K110" s="22">
        <f>'Matrice EPRO Essentielle'!K110</f>
        <v>0</v>
      </c>
      <c r="L110" s="84">
        <f>'Matrice EPRO Essentielle'!L110</f>
        <v>0</v>
      </c>
      <c r="M110" s="81" t="str">
        <f>'Matrice EPRO Essentielle'!M110</f>
        <v/>
      </c>
      <c r="N110" s="43"/>
      <c r="O110" s="44"/>
      <c r="P110" s="27"/>
      <c r="Q110" s="27"/>
      <c r="R110" s="27"/>
      <c r="S110" s="27"/>
      <c r="T110" s="27"/>
      <c r="U110" s="27"/>
      <c r="V110" s="45"/>
    </row>
    <row r="111" spans="2:22">
      <c r="B111" s="21">
        <f>'Matrice EPRO Essentielle'!B111</f>
        <v>0</v>
      </c>
      <c r="C111" s="22">
        <f>'Matrice EPRO Essentielle'!C111</f>
        <v>0</v>
      </c>
      <c r="D111" s="22">
        <f>'Matrice EPRO Essentielle'!D111</f>
        <v>0</v>
      </c>
      <c r="E111" s="22">
        <f>'Matrice EPRO Essentielle'!E111</f>
        <v>0</v>
      </c>
      <c r="F111" s="22">
        <f>'Matrice EPRO Essentielle'!F111</f>
        <v>0</v>
      </c>
      <c r="G111" s="22">
        <f>'Matrice EPRO Essentielle'!G111</f>
        <v>0</v>
      </c>
      <c r="H111" s="22">
        <f>'Matrice EPRO Essentielle'!H111</f>
        <v>0</v>
      </c>
      <c r="I111" s="22">
        <f>'Matrice EPRO Essentielle'!I111</f>
        <v>0</v>
      </c>
      <c r="J111" s="23">
        <f>'Matrice EPRO Essentielle'!J111</f>
        <v>0</v>
      </c>
      <c r="K111" s="22">
        <f>'Matrice EPRO Essentielle'!K111</f>
        <v>0</v>
      </c>
      <c r="L111" s="84">
        <f>'Matrice EPRO Essentielle'!L111</f>
        <v>0</v>
      </c>
      <c r="M111" s="81" t="str">
        <f>'Matrice EPRO Essentielle'!M111</f>
        <v/>
      </c>
      <c r="N111" s="43"/>
      <c r="O111" s="44"/>
      <c r="P111" s="27"/>
      <c r="Q111" s="27"/>
      <c r="R111" s="27"/>
      <c r="S111" s="27"/>
      <c r="T111" s="27"/>
      <c r="U111" s="27"/>
      <c r="V111" s="45"/>
    </row>
    <row r="112" spans="2:22">
      <c r="B112" s="21">
        <f>'Matrice EPRO Essentielle'!B112</f>
        <v>0</v>
      </c>
      <c r="C112" s="22">
        <f>'Matrice EPRO Essentielle'!C112</f>
        <v>0</v>
      </c>
      <c r="D112" s="22">
        <f>'Matrice EPRO Essentielle'!D112</f>
        <v>0</v>
      </c>
      <c r="E112" s="22">
        <f>'Matrice EPRO Essentielle'!E112</f>
        <v>0</v>
      </c>
      <c r="F112" s="22">
        <f>'Matrice EPRO Essentielle'!F112</f>
        <v>0</v>
      </c>
      <c r="G112" s="22">
        <f>'Matrice EPRO Essentielle'!G112</f>
        <v>0</v>
      </c>
      <c r="H112" s="22">
        <f>'Matrice EPRO Essentielle'!H112</f>
        <v>0</v>
      </c>
      <c r="I112" s="22">
        <f>'Matrice EPRO Essentielle'!I112</f>
        <v>0</v>
      </c>
      <c r="J112" s="23">
        <f>'Matrice EPRO Essentielle'!J112</f>
        <v>0</v>
      </c>
      <c r="K112" s="22">
        <f>'Matrice EPRO Essentielle'!K112</f>
        <v>0</v>
      </c>
      <c r="L112" s="84">
        <f>'Matrice EPRO Essentielle'!L112</f>
        <v>0</v>
      </c>
      <c r="M112" s="81" t="str">
        <f>'Matrice EPRO Essentielle'!M112</f>
        <v/>
      </c>
      <c r="N112" s="43"/>
      <c r="O112" s="44"/>
      <c r="P112" s="27"/>
      <c r="Q112" s="27"/>
      <c r="R112" s="27"/>
      <c r="S112" s="27"/>
      <c r="T112" s="27"/>
      <c r="U112" s="27"/>
      <c r="V112" s="45"/>
    </row>
    <row r="113" spans="2:22">
      <c r="B113" s="21">
        <f>'Matrice EPRO Essentielle'!B113</f>
        <v>0</v>
      </c>
      <c r="C113" s="22">
        <f>'Matrice EPRO Essentielle'!C113</f>
        <v>0</v>
      </c>
      <c r="D113" s="22">
        <f>'Matrice EPRO Essentielle'!D113</f>
        <v>0</v>
      </c>
      <c r="E113" s="22">
        <f>'Matrice EPRO Essentielle'!E113</f>
        <v>0</v>
      </c>
      <c r="F113" s="22">
        <f>'Matrice EPRO Essentielle'!F113</f>
        <v>0</v>
      </c>
      <c r="G113" s="22">
        <f>'Matrice EPRO Essentielle'!G113</f>
        <v>0</v>
      </c>
      <c r="H113" s="22">
        <f>'Matrice EPRO Essentielle'!H113</f>
        <v>0</v>
      </c>
      <c r="I113" s="22">
        <f>'Matrice EPRO Essentielle'!I113</f>
        <v>0</v>
      </c>
      <c r="J113" s="23">
        <f>'Matrice EPRO Essentielle'!J113</f>
        <v>0</v>
      </c>
      <c r="K113" s="22">
        <f>'Matrice EPRO Essentielle'!K113</f>
        <v>0</v>
      </c>
      <c r="L113" s="84">
        <f>'Matrice EPRO Essentielle'!L113</f>
        <v>0</v>
      </c>
      <c r="M113" s="81" t="str">
        <f>'Matrice EPRO Essentielle'!M113</f>
        <v/>
      </c>
      <c r="N113" s="43"/>
      <c r="O113" s="44"/>
      <c r="P113" s="27"/>
      <c r="Q113" s="27"/>
      <c r="R113" s="27"/>
      <c r="S113" s="27"/>
      <c r="T113" s="27"/>
      <c r="U113" s="27"/>
      <c r="V113" s="45"/>
    </row>
    <row r="114" spans="2:22">
      <c r="B114" s="21">
        <f>'Matrice EPRO Essentielle'!B114</f>
        <v>0</v>
      </c>
      <c r="C114" s="22">
        <f>'Matrice EPRO Essentielle'!C114</f>
        <v>0</v>
      </c>
      <c r="D114" s="22">
        <f>'Matrice EPRO Essentielle'!D114</f>
        <v>0</v>
      </c>
      <c r="E114" s="22">
        <f>'Matrice EPRO Essentielle'!E114</f>
        <v>0</v>
      </c>
      <c r="F114" s="22">
        <f>'Matrice EPRO Essentielle'!F114</f>
        <v>0</v>
      </c>
      <c r="G114" s="22">
        <f>'Matrice EPRO Essentielle'!G114</f>
        <v>0</v>
      </c>
      <c r="H114" s="22">
        <f>'Matrice EPRO Essentielle'!H114</f>
        <v>0</v>
      </c>
      <c r="I114" s="22">
        <f>'Matrice EPRO Essentielle'!I114</f>
        <v>0</v>
      </c>
      <c r="J114" s="23">
        <f>'Matrice EPRO Essentielle'!J114</f>
        <v>0</v>
      </c>
      <c r="K114" s="22">
        <f>'Matrice EPRO Essentielle'!K114</f>
        <v>0</v>
      </c>
      <c r="L114" s="84">
        <f>'Matrice EPRO Essentielle'!L114</f>
        <v>0</v>
      </c>
      <c r="M114" s="81" t="str">
        <f>'Matrice EPRO Essentielle'!M114</f>
        <v/>
      </c>
      <c r="N114" s="43"/>
      <c r="O114" s="44"/>
      <c r="P114" s="27"/>
      <c r="Q114" s="27"/>
      <c r="R114" s="27"/>
      <c r="S114" s="27"/>
      <c r="T114" s="27"/>
      <c r="U114" s="27"/>
      <c r="V114" s="45"/>
    </row>
    <row r="115" spans="2:22">
      <c r="B115" s="21">
        <f>'Matrice EPRO Essentielle'!B115</f>
        <v>0</v>
      </c>
      <c r="C115" s="22">
        <f>'Matrice EPRO Essentielle'!C115</f>
        <v>0</v>
      </c>
      <c r="D115" s="22">
        <f>'Matrice EPRO Essentielle'!D115</f>
        <v>0</v>
      </c>
      <c r="E115" s="22">
        <f>'Matrice EPRO Essentielle'!E115</f>
        <v>0</v>
      </c>
      <c r="F115" s="22">
        <f>'Matrice EPRO Essentielle'!F115</f>
        <v>0</v>
      </c>
      <c r="G115" s="22">
        <f>'Matrice EPRO Essentielle'!G115</f>
        <v>0</v>
      </c>
      <c r="H115" s="22">
        <f>'Matrice EPRO Essentielle'!H115</f>
        <v>0</v>
      </c>
      <c r="I115" s="22">
        <f>'Matrice EPRO Essentielle'!I115</f>
        <v>0</v>
      </c>
      <c r="J115" s="23">
        <f>'Matrice EPRO Essentielle'!J115</f>
        <v>0</v>
      </c>
      <c r="K115" s="22">
        <f>'Matrice EPRO Essentielle'!K115</f>
        <v>0</v>
      </c>
      <c r="L115" s="84">
        <f>'Matrice EPRO Essentielle'!L115</f>
        <v>0</v>
      </c>
      <c r="M115" s="81" t="str">
        <f>'Matrice EPRO Essentielle'!M115</f>
        <v/>
      </c>
      <c r="N115" s="43"/>
      <c r="O115" s="44"/>
      <c r="P115" s="27"/>
      <c r="Q115" s="27"/>
      <c r="R115" s="27"/>
      <c r="S115" s="27"/>
      <c r="T115" s="27"/>
      <c r="U115" s="27"/>
      <c r="V115" s="45"/>
    </row>
    <row r="116" spans="2:22">
      <c r="B116" s="21">
        <f>'Matrice EPRO Essentielle'!B116</f>
        <v>0</v>
      </c>
      <c r="C116" s="22">
        <f>'Matrice EPRO Essentielle'!C116</f>
        <v>0</v>
      </c>
      <c r="D116" s="22">
        <f>'Matrice EPRO Essentielle'!D116</f>
        <v>0</v>
      </c>
      <c r="E116" s="22">
        <f>'Matrice EPRO Essentielle'!E116</f>
        <v>0</v>
      </c>
      <c r="F116" s="22">
        <f>'Matrice EPRO Essentielle'!F116</f>
        <v>0</v>
      </c>
      <c r="G116" s="22">
        <f>'Matrice EPRO Essentielle'!G116</f>
        <v>0</v>
      </c>
      <c r="H116" s="22">
        <f>'Matrice EPRO Essentielle'!H116</f>
        <v>0</v>
      </c>
      <c r="I116" s="22">
        <f>'Matrice EPRO Essentielle'!I116</f>
        <v>0</v>
      </c>
      <c r="J116" s="23">
        <f>'Matrice EPRO Essentielle'!J116</f>
        <v>0</v>
      </c>
      <c r="K116" s="22">
        <f>'Matrice EPRO Essentielle'!K116</f>
        <v>0</v>
      </c>
      <c r="L116" s="84">
        <f>'Matrice EPRO Essentielle'!L116</f>
        <v>0</v>
      </c>
      <c r="M116" s="81" t="str">
        <f>'Matrice EPRO Essentielle'!M116</f>
        <v/>
      </c>
      <c r="N116" s="43"/>
      <c r="O116" s="44"/>
      <c r="P116" s="27"/>
      <c r="Q116" s="27"/>
      <c r="R116" s="27"/>
      <c r="S116" s="27"/>
      <c r="T116" s="27"/>
      <c r="U116" s="27"/>
      <c r="V116" s="45"/>
    </row>
    <row r="117" spans="2:22">
      <c r="B117" s="21">
        <f>'Matrice EPRO Essentielle'!B117</f>
        <v>0</v>
      </c>
      <c r="C117" s="22">
        <f>'Matrice EPRO Essentielle'!C117</f>
        <v>0</v>
      </c>
      <c r="D117" s="22">
        <f>'Matrice EPRO Essentielle'!D117</f>
        <v>0</v>
      </c>
      <c r="E117" s="22">
        <f>'Matrice EPRO Essentielle'!E117</f>
        <v>0</v>
      </c>
      <c r="F117" s="22">
        <f>'Matrice EPRO Essentielle'!F117</f>
        <v>0</v>
      </c>
      <c r="G117" s="22">
        <f>'Matrice EPRO Essentielle'!G117</f>
        <v>0</v>
      </c>
      <c r="H117" s="22">
        <f>'Matrice EPRO Essentielle'!H117</f>
        <v>0</v>
      </c>
      <c r="I117" s="22">
        <f>'Matrice EPRO Essentielle'!I117</f>
        <v>0</v>
      </c>
      <c r="J117" s="23">
        <f>'Matrice EPRO Essentielle'!J117</f>
        <v>0</v>
      </c>
      <c r="K117" s="22">
        <f>'Matrice EPRO Essentielle'!K117</f>
        <v>0</v>
      </c>
      <c r="L117" s="84">
        <f>'Matrice EPRO Essentielle'!L117</f>
        <v>0</v>
      </c>
      <c r="M117" s="81" t="str">
        <f>'Matrice EPRO Essentielle'!M117</f>
        <v/>
      </c>
      <c r="N117" s="43"/>
      <c r="O117" s="44"/>
      <c r="P117" s="27"/>
      <c r="Q117" s="27"/>
      <c r="R117" s="27"/>
      <c r="S117" s="27"/>
      <c r="T117" s="27"/>
      <c r="U117" s="27"/>
      <c r="V117" s="45"/>
    </row>
    <row r="118" spans="2:22">
      <c r="B118" s="21">
        <f>'Matrice EPRO Essentielle'!B118</f>
        <v>0</v>
      </c>
      <c r="C118" s="22">
        <f>'Matrice EPRO Essentielle'!C118</f>
        <v>0</v>
      </c>
      <c r="D118" s="22">
        <f>'Matrice EPRO Essentielle'!D118</f>
        <v>0</v>
      </c>
      <c r="E118" s="22">
        <f>'Matrice EPRO Essentielle'!E118</f>
        <v>0</v>
      </c>
      <c r="F118" s="22">
        <f>'Matrice EPRO Essentielle'!F118</f>
        <v>0</v>
      </c>
      <c r="G118" s="22">
        <f>'Matrice EPRO Essentielle'!G118</f>
        <v>0</v>
      </c>
      <c r="H118" s="22">
        <f>'Matrice EPRO Essentielle'!H118</f>
        <v>0</v>
      </c>
      <c r="I118" s="22">
        <f>'Matrice EPRO Essentielle'!I118</f>
        <v>0</v>
      </c>
      <c r="J118" s="23">
        <f>'Matrice EPRO Essentielle'!J118</f>
        <v>0</v>
      </c>
      <c r="K118" s="22">
        <f>'Matrice EPRO Essentielle'!K118</f>
        <v>0</v>
      </c>
      <c r="L118" s="84">
        <f>'Matrice EPRO Essentielle'!L118</f>
        <v>0</v>
      </c>
      <c r="M118" s="81" t="str">
        <f>'Matrice EPRO Essentielle'!M118</f>
        <v/>
      </c>
      <c r="N118" s="43"/>
      <c r="O118" s="44"/>
      <c r="P118" s="27"/>
      <c r="Q118" s="27"/>
      <c r="R118" s="27"/>
      <c r="S118" s="27"/>
      <c r="T118" s="27"/>
      <c r="U118" s="27"/>
      <c r="V118" s="45"/>
    </row>
    <row r="119" spans="2:22">
      <c r="B119" s="21">
        <f>'Matrice EPRO Essentielle'!B119</f>
        <v>0</v>
      </c>
      <c r="C119" s="22">
        <f>'Matrice EPRO Essentielle'!C119</f>
        <v>0</v>
      </c>
      <c r="D119" s="22">
        <f>'Matrice EPRO Essentielle'!D119</f>
        <v>0</v>
      </c>
      <c r="E119" s="22">
        <f>'Matrice EPRO Essentielle'!E119</f>
        <v>0</v>
      </c>
      <c r="F119" s="22">
        <f>'Matrice EPRO Essentielle'!F119</f>
        <v>0</v>
      </c>
      <c r="G119" s="22">
        <f>'Matrice EPRO Essentielle'!G119</f>
        <v>0</v>
      </c>
      <c r="H119" s="22">
        <f>'Matrice EPRO Essentielle'!H119</f>
        <v>0</v>
      </c>
      <c r="I119" s="22">
        <f>'Matrice EPRO Essentielle'!I119</f>
        <v>0</v>
      </c>
      <c r="J119" s="23">
        <f>'Matrice EPRO Essentielle'!J119</f>
        <v>0</v>
      </c>
      <c r="K119" s="22">
        <f>'Matrice EPRO Essentielle'!K119</f>
        <v>0</v>
      </c>
      <c r="L119" s="84">
        <f>'Matrice EPRO Essentielle'!L119</f>
        <v>0</v>
      </c>
      <c r="M119" s="81" t="str">
        <f>'Matrice EPRO Essentielle'!M119</f>
        <v/>
      </c>
      <c r="N119" s="43"/>
      <c r="O119" s="44"/>
      <c r="P119" s="27"/>
      <c r="Q119" s="27"/>
      <c r="R119" s="27"/>
      <c r="S119" s="27"/>
      <c r="T119" s="27"/>
      <c r="U119" s="27"/>
      <c r="V119" s="45"/>
    </row>
    <row r="120" spans="2:22">
      <c r="B120" s="21">
        <f>'Matrice EPRO Essentielle'!B120</f>
        <v>0</v>
      </c>
      <c r="C120" s="22">
        <f>'Matrice EPRO Essentielle'!C120</f>
        <v>0</v>
      </c>
      <c r="D120" s="22">
        <f>'Matrice EPRO Essentielle'!D120</f>
        <v>0</v>
      </c>
      <c r="E120" s="22">
        <f>'Matrice EPRO Essentielle'!E120</f>
        <v>0</v>
      </c>
      <c r="F120" s="22">
        <f>'Matrice EPRO Essentielle'!F120</f>
        <v>0</v>
      </c>
      <c r="G120" s="22">
        <f>'Matrice EPRO Essentielle'!G120</f>
        <v>0</v>
      </c>
      <c r="H120" s="22">
        <f>'Matrice EPRO Essentielle'!H120</f>
        <v>0</v>
      </c>
      <c r="I120" s="22">
        <f>'Matrice EPRO Essentielle'!I120</f>
        <v>0</v>
      </c>
      <c r="J120" s="23">
        <f>'Matrice EPRO Essentielle'!J120</f>
        <v>0</v>
      </c>
      <c r="K120" s="22">
        <f>'Matrice EPRO Essentielle'!K120</f>
        <v>0</v>
      </c>
      <c r="L120" s="84">
        <f>'Matrice EPRO Essentielle'!L120</f>
        <v>0</v>
      </c>
      <c r="M120" s="81" t="str">
        <f>'Matrice EPRO Essentielle'!M120</f>
        <v/>
      </c>
      <c r="N120" s="43"/>
      <c r="O120" s="44"/>
      <c r="P120" s="27"/>
      <c r="Q120" s="27"/>
      <c r="R120" s="27"/>
      <c r="S120" s="27"/>
      <c r="T120" s="27"/>
      <c r="U120" s="27"/>
      <c r="V120" s="45"/>
    </row>
    <row r="121" spans="2:22">
      <c r="B121" s="21">
        <f>'Matrice EPRO Essentielle'!B121</f>
        <v>0</v>
      </c>
      <c r="C121" s="22">
        <f>'Matrice EPRO Essentielle'!C121</f>
        <v>0</v>
      </c>
      <c r="D121" s="22">
        <f>'Matrice EPRO Essentielle'!D121</f>
        <v>0</v>
      </c>
      <c r="E121" s="22">
        <f>'Matrice EPRO Essentielle'!E121</f>
        <v>0</v>
      </c>
      <c r="F121" s="22">
        <f>'Matrice EPRO Essentielle'!F121</f>
        <v>0</v>
      </c>
      <c r="G121" s="22">
        <f>'Matrice EPRO Essentielle'!G121</f>
        <v>0</v>
      </c>
      <c r="H121" s="22">
        <f>'Matrice EPRO Essentielle'!H121</f>
        <v>0</v>
      </c>
      <c r="I121" s="22">
        <f>'Matrice EPRO Essentielle'!I121</f>
        <v>0</v>
      </c>
      <c r="J121" s="23">
        <f>'Matrice EPRO Essentielle'!J121</f>
        <v>0</v>
      </c>
      <c r="K121" s="22">
        <f>'Matrice EPRO Essentielle'!K121</f>
        <v>0</v>
      </c>
      <c r="L121" s="84">
        <f>'Matrice EPRO Essentielle'!L121</f>
        <v>0</v>
      </c>
      <c r="M121" s="81" t="str">
        <f>'Matrice EPRO Essentielle'!M121</f>
        <v/>
      </c>
      <c r="N121" s="43"/>
      <c r="O121" s="44"/>
      <c r="P121" s="27"/>
      <c r="Q121" s="27"/>
      <c r="R121" s="27"/>
      <c r="S121" s="27"/>
      <c r="T121" s="27"/>
      <c r="U121" s="27"/>
      <c r="V121" s="45"/>
    </row>
    <row r="122" spans="2:22">
      <c r="B122" s="21">
        <f>'Matrice EPRO Essentielle'!B122</f>
        <v>0</v>
      </c>
      <c r="C122" s="22">
        <f>'Matrice EPRO Essentielle'!C122</f>
        <v>0</v>
      </c>
      <c r="D122" s="22">
        <f>'Matrice EPRO Essentielle'!D122</f>
        <v>0</v>
      </c>
      <c r="E122" s="22">
        <f>'Matrice EPRO Essentielle'!E122</f>
        <v>0</v>
      </c>
      <c r="F122" s="22">
        <f>'Matrice EPRO Essentielle'!F122</f>
        <v>0</v>
      </c>
      <c r="G122" s="22">
        <f>'Matrice EPRO Essentielle'!G122</f>
        <v>0</v>
      </c>
      <c r="H122" s="22">
        <f>'Matrice EPRO Essentielle'!H122</f>
        <v>0</v>
      </c>
      <c r="I122" s="22">
        <f>'Matrice EPRO Essentielle'!I122</f>
        <v>0</v>
      </c>
      <c r="J122" s="23">
        <f>'Matrice EPRO Essentielle'!J122</f>
        <v>0</v>
      </c>
      <c r="K122" s="22">
        <f>'Matrice EPRO Essentielle'!K122</f>
        <v>0</v>
      </c>
      <c r="L122" s="84">
        <f>'Matrice EPRO Essentielle'!L122</f>
        <v>0</v>
      </c>
      <c r="M122" s="81" t="str">
        <f>'Matrice EPRO Essentielle'!M122</f>
        <v/>
      </c>
      <c r="N122" s="43"/>
      <c r="O122" s="44"/>
      <c r="P122" s="27"/>
      <c r="Q122" s="27"/>
      <c r="R122" s="27"/>
      <c r="S122" s="27"/>
      <c r="T122" s="27"/>
      <c r="U122" s="27"/>
      <c r="V122" s="45"/>
    </row>
    <row r="123" spans="2:22">
      <c r="B123" s="21">
        <f>'Matrice EPRO Essentielle'!B123</f>
        <v>0</v>
      </c>
      <c r="C123" s="22">
        <f>'Matrice EPRO Essentielle'!C123</f>
        <v>0</v>
      </c>
      <c r="D123" s="22">
        <f>'Matrice EPRO Essentielle'!D123</f>
        <v>0</v>
      </c>
      <c r="E123" s="22">
        <f>'Matrice EPRO Essentielle'!E123</f>
        <v>0</v>
      </c>
      <c r="F123" s="22">
        <f>'Matrice EPRO Essentielle'!F123</f>
        <v>0</v>
      </c>
      <c r="G123" s="22">
        <f>'Matrice EPRO Essentielle'!G123</f>
        <v>0</v>
      </c>
      <c r="H123" s="22">
        <f>'Matrice EPRO Essentielle'!H123</f>
        <v>0</v>
      </c>
      <c r="I123" s="22">
        <f>'Matrice EPRO Essentielle'!I123</f>
        <v>0</v>
      </c>
      <c r="J123" s="23">
        <f>'Matrice EPRO Essentielle'!J123</f>
        <v>0</v>
      </c>
      <c r="K123" s="22">
        <f>'Matrice EPRO Essentielle'!K123</f>
        <v>0</v>
      </c>
      <c r="L123" s="84">
        <f>'Matrice EPRO Essentielle'!L123</f>
        <v>0</v>
      </c>
      <c r="M123" s="81" t="str">
        <f>'Matrice EPRO Essentielle'!M123</f>
        <v/>
      </c>
      <c r="N123" s="43"/>
      <c r="O123" s="44"/>
      <c r="P123" s="27"/>
      <c r="Q123" s="27"/>
      <c r="R123" s="27"/>
      <c r="S123" s="27"/>
      <c r="T123" s="27"/>
      <c r="U123" s="27"/>
      <c r="V123" s="45"/>
    </row>
    <row r="124" spans="2:22">
      <c r="B124" s="21">
        <f>'Matrice EPRO Essentielle'!B124</f>
        <v>0</v>
      </c>
      <c r="C124" s="22">
        <f>'Matrice EPRO Essentielle'!C124</f>
        <v>0</v>
      </c>
      <c r="D124" s="22">
        <f>'Matrice EPRO Essentielle'!D124</f>
        <v>0</v>
      </c>
      <c r="E124" s="22">
        <f>'Matrice EPRO Essentielle'!E124</f>
        <v>0</v>
      </c>
      <c r="F124" s="22">
        <f>'Matrice EPRO Essentielle'!F124</f>
        <v>0</v>
      </c>
      <c r="G124" s="22">
        <f>'Matrice EPRO Essentielle'!G124</f>
        <v>0</v>
      </c>
      <c r="H124" s="22">
        <f>'Matrice EPRO Essentielle'!H124</f>
        <v>0</v>
      </c>
      <c r="I124" s="22">
        <f>'Matrice EPRO Essentielle'!I124</f>
        <v>0</v>
      </c>
      <c r="J124" s="23">
        <f>'Matrice EPRO Essentielle'!J124</f>
        <v>0</v>
      </c>
      <c r="K124" s="22">
        <f>'Matrice EPRO Essentielle'!K124</f>
        <v>0</v>
      </c>
      <c r="L124" s="84">
        <f>'Matrice EPRO Essentielle'!L124</f>
        <v>0</v>
      </c>
      <c r="M124" s="81" t="str">
        <f>'Matrice EPRO Essentielle'!M124</f>
        <v/>
      </c>
      <c r="N124" s="43"/>
      <c r="O124" s="44"/>
      <c r="P124" s="27"/>
      <c r="Q124" s="27"/>
      <c r="R124" s="27"/>
      <c r="S124" s="27"/>
      <c r="T124" s="27"/>
      <c r="U124" s="27"/>
      <c r="V124" s="45"/>
    </row>
    <row r="125" spans="2:22">
      <c r="B125" s="21">
        <f>'Matrice EPRO Essentielle'!B125</f>
        <v>0</v>
      </c>
      <c r="C125" s="22">
        <f>'Matrice EPRO Essentielle'!C125</f>
        <v>0</v>
      </c>
      <c r="D125" s="22">
        <f>'Matrice EPRO Essentielle'!D125</f>
        <v>0</v>
      </c>
      <c r="E125" s="22">
        <f>'Matrice EPRO Essentielle'!E125</f>
        <v>0</v>
      </c>
      <c r="F125" s="22">
        <f>'Matrice EPRO Essentielle'!F125</f>
        <v>0</v>
      </c>
      <c r="G125" s="22">
        <f>'Matrice EPRO Essentielle'!G125</f>
        <v>0</v>
      </c>
      <c r="H125" s="22">
        <f>'Matrice EPRO Essentielle'!H125</f>
        <v>0</v>
      </c>
      <c r="I125" s="22">
        <f>'Matrice EPRO Essentielle'!I125</f>
        <v>0</v>
      </c>
      <c r="J125" s="23">
        <f>'Matrice EPRO Essentielle'!J125</f>
        <v>0</v>
      </c>
      <c r="K125" s="22">
        <f>'Matrice EPRO Essentielle'!K125</f>
        <v>0</v>
      </c>
      <c r="L125" s="84">
        <f>'Matrice EPRO Essentielle'!L125</f>
        <v>0</v>
      </c>
      <c r="M125" s="81" t="str">
        <f>'Matrice EPRO Essentielle'!M125</f>
        <v/>
      </c>
      <c r="N125" s="43"/>
      <c r="O125" s="44"/>
      <c r="P125" s="27"/>
      <c r="Q125" s="27"/>
      <c r="R125" s="27"/>
      <c r="S125" s="27"/>
      <c r="T125" s="27"/>
      <c r="U125" s="27"/>
      <c r="V125" s="45"/>
    </row>
    <row r="126" spans="2:22">
      <c r="B126" s="21">
        <f>'Matrice EPRO Essentielle'!B126</f>
        <v>0</v>
      </c>
      <c r="C126" s="22">
        <f>'Matrice EPRO Essentielle'!C126</f>
        <v>0</v>
      </c>
      <c r="D126" s="22">
        <f>'Matrice EPRO Essentielle'!D126</f>
        <v>0</v>
      </c>
      <c r="E126" s="22">
        <f>'Matrice EPRO Essentielle'!E126</f>
        <v>0</v>
      </c>
      <c r="F126" s="22">
        <f>'Matrice EPRO Essentielle'!F126</f>
        <v>0</v>
      </c>
      <c r="G126" s="22">
        <f>'Matrice EPRO Essentielle'!G126</f>
        <v>0</v>
      </c>
      <c r="H126" s="22">
        <f>'Matrice EPRO Essentielle'!H126</f>
        <v>0</v>
      </c>
      <c r="I126" s="22">
        <f>'Matrice EPRO Essentielle'!I126</f>
        <v>0</v>
      </c>
      <c r="J126" s="23">
        <f>'Matrice EPRO Essentielle'!J126</f>
        <v>0</v>
      </c>
      <c r="K126" s="22">
        <f>'Matrice EPRO Essentielle'!K126</f>
        <v>0</v>
      </c>
      <c r="L126" s="84">
        <f>'Matrice EPRO Essentielle'!L126</f>
        <v>0</v>
      </c>
      <c r="M126" s="81" t="str">
        <f>'Matrice EPRO Essentielle'!M126</f>
        <v/>
      </c>
      <c r="N126" s="43"/>
      <c r="O126" s="44"/>
      <c r="P126" s="27"/>
      <c r="Q126" s="27"/>
      <c r="R126" s="27"/>
      <c r="S126" s="27"/>
      <c r="T126" s="27"/>
      <c r="U126" s="27"/>
      <c r="V126" s="45"/>
    </row>
    <row r="127" spans="2:22">
      <c r="B127" s="21">
        <f>'Matrice EPRO Essentielle'!B127</f>
        <v>0</v>
      </c>
      <c r="C127" s="22">
        <f>'Matrice EPRO Essentielle'!C127</f>
        <v>0</v>
      </c>
      <c r="D127" s="22">
        <f>'Matrice EPRO Essentielle'!D127</f>
        <v>0</v>
      </c>
      <c r="E127" s="22">
        <f>'Matrice EPRO Essentielle'!E127</f>
        <v>0</v>
      </c>
      <c r="F127" s="22">
        <f>'Matrice EPRO Essentielle'!F127</f>
        <v>0</v>
      </c>
      <c r="G127" s="22">
        <f>'Matrice EPRO Essentielle'!G127</f>
        <v>0</v>
      </c>
      <c r="H127" s="22">
        <f>'Matrice EPRO Essentielle'!H127</f>
        <v>0</v>
      </c>
      <c r="I127" s="22">
        <f>'Matrice EPRO Essentielle'!I127</f>
        <v>0</v>
      </c>
      <c r="J127" s="23">
        <f>'Matrice EPRO Essentielle'!J127</f>
        <v>0</v>
      </c>
      <c r="K127" s="22">
        <f>'Matrice EPRO Essentielle'!K127</f>
        <v>0</v>
      </c>
      <c r="L127" s="84">
        <f>'Matrice EPRO Essentielle'!L127</f>
        <v>0</v>
      </c>
      <c r="M127" s="81" t="str">
        <f>'Matrice EPRO Essentielle'!M127</f>
        <v/>
      </c>
      <c r="N127" s="43"/>
      <c r="O127" s="44"/>
      <c r="P127" s="27"/>
      <c r="Q127" s="27"/>
      <c r="R127" s="27"/>
      <c r="S127" s="27"/>
      <c r="T127" s="27"/>
      <c r="U127" s="27"/>
      <c r="V127" s="45"/>
    </row>
    <row r="128" spans="2:22">
      <c r="B128" s="21">
        <f>'Matrice EPRO Essentielle'!B128</f>
        <v>0</v>
      </c>
      <c r="C128" s="22">
        <f>'Matrice EPRO Essentielle'!C128</f>
        <v>0</v>
      </c>
      <c r="D128" s="22">
        <f>'Matrice EPRO Essentielle'!D128</f>
        <v>0</v>
      </c>
      <c r="E128" s="22">
        <f>'Matrice EPRO Essentielle'!E128</f>
        <v>0</v>
      </c>
      <c r="F128" s="22">
        <f>'Matrice EPRO Essentielle'!F128</f>
        <v>0</v>
      </c>
      <c r="G128" s="22">
        <f>'Matrice EPRO Essentielle'!G128</f>
        <v>0</v>
      </c>
      <c r="H128" s="22">
        <f>'Matrice EPRO Essentielle'!H128</f>
        <v>0</v>
      </c>
      <c r="I128" s="22">
        <f>'Matrice EPRO Essentielle'!I128</f>
        <v>0</v>
      </c>
      <c r="J128" s="23">
        <f>'Matrice EPRO Essentielle'!J128</f>
        <v>0</v>
      </c>
      <c r="K128" s="22">
        <f>'Matrice EPRO Essentielle'!K128</f>
        <v>0</v>
      </c>
      <c r="L128" s="84">
        <f>'Matrice EPRO Essentielle'!L128</f>
        <v>0</v>
      </c>
      <c r="M128" s="81" t="str">
        <f>'Matrice EPRO Essentielle'!M128</f>
        <v/>
      </c>
      <c r="N128" s="43"/>
      <c r="O128" s="44"/>
      <c r="P128" s="27"/>
      <c r="Q128" s="27"/>
      <c r="R128" s="27"/>
      <c r="S128" s="27"/>
      <c r="T128" s="27"/>
      <c r="U128" s="27"/>
      <c r="V128" s="45"/>
    </row>
    <row r="129" spans="2:22">
      <c r="B129" s="21">
        <f>'Matrice EPRO Essentielle'!B129</f>
        <v>0</v>
      </c>
      <c r="C129" s="22">
        <f>'Matrice EPRO Essentielle'!C129</f>
        <v>0</v>
      </c>
      <c r="D129" s="22">
        <f>'Matrice EPRO Essentielle'!D129</f>
        <v>0</v>
      </c>
      <c r="E129" s="22">
        <f>'Matrice EPRO Essentielle'!E129</f>
        <v>0</v>
      </c>
      <c r="F129" s="22">
        <f>'Matrice EPRO Essentielle'!F129</f>
        <v>0</v>
      </c>
      <c r="G129" s="22">
        <f>'Matrice EPRO Essentielle'!G129</f>
        <v>0</v>
      </c>
      <c r="H129" s="22">
        <f>'Matrice EPRO Essentielle'!H129</f>
        <v>0</v>
      </c>
      <c r="I129" s="22">
        <f>'Matrice EPRO Essentielle'!I129</f>
        <v>0</v>
      </c>
      <c r="J129" s="23">
        <f>'Matrice EPRO Essentielle'!J129</f>
        <v>0</v>
      </c>
      <c r="K129" s="22">
        <f>'Matrice EPRO Essentielle'!K129</f>
        <v>0</v>
      </c>
      <c r="L129" s="84">
        <f>'Matrice EPRO Essentielle'!L129</f>
        <v>0</v>
      </c>
      <c r="M129" s="81" t="str">
        <f>'Matrice EPRO Essentielle'!M129</f>
        <v/>
      </c>
      <c r="N129" s="43"/>
      <c r="O129" s="44"/>
      <c r="P129" s="27"/>
      <c r="Q129" s="27"/>
      <c r="R129" s="27"/>
      <c r="S129" s="27"/>
      <c r="T129" s="27"/>
      <c r="U129" s="27"/>
      <c r="V129" s="45"/>
    </row>
    <row r="130" spans="2:22">
      <c r="B130" s="21">
        <f>'Matrice EPRO Essentielle'!B130</f>
        <v>0</v>
      </c>
      <c r="C130" s="22">
        <f>'Matrice EPRO Essentielle'!C130</f>
        <v>0</v>
      </c>
      <c r="D130" s="22">
        <f>'Matrice EPRO Essentielle'!D130</f>
        <v>0</v>
      </c>
      <c r="E130" s="22">
        <f>'Matrice EPRO Essentielle'!E130</f>
        <v>0</v>
      </c>
      <c r="F130" s="22">
        <f>'Matrice EPRO Essentielle'!F130</f>
        <v>0</v>
      </c>
      <c r="G130" s="22">
        <f>'Matrice EPRO Essentielle'!G130</f>
        <v>0</v>
      </c>
      <c r="H130" s="22">
        <f>'Matrice EPRO Essentielle'!H130</f>
        <v>0</v>
      </c>
      <c r="I130" s="22">
        <f>'Matrice EPRO Essentielle'!I130</f>
        <v>0</v>
      </c>
      <c r="J130" s="23">
        <f>'Matrice EPRO Essentielle'!J130</f>
        <v>0</v>
      </c>
      <c r="K130" s="22">
        <f>'Matrice EPRO Essentielle'!K130</f>
        <v>0</v>
      </c>
      <c r="L130" s="84">
        <f>'Matrice EPRO Essentielle'!L130</f>
        <v>0</v>
      </c>
      <c r="M130" s="81" t="str">
        <f>'Matrice EPRO Essentielle'!M130</f>
        <v/>
      </c>
      <c r="N130" s="43"/>
      <c r="O130" s="44"/>
      <c r="P130" s="27"/>
      <c r="Q130" s="27"/>
      <c r="R130" s="27"/>
      <c r="S130" s="27"/>
      <c r="T130" s="27"/>
      <c r="U130" s="27"/>
      <c r="V130" s="45"/>
    </row>
    <row r="131" spans="2:22">
      <c r="B131" s="21">
        <f>'Matrice EPRO Essentielle'!B131</f>
        <v>0</v>
      </c>
      <c r="C131" s="22">
        <f>'Matrice EPRO Essentielle'!C131</f>
        <v>0</v>
      </c>
      <c r="D131" s="22">
        <f>'Matrice EPRO Essentielle'!D131</f>
        <v>0</v>
      </c>
      <c r="E131" s="22">
        <f>'Matrice EPRO Essentielle'!E131</f>
        <v>0</v>
      </c>
      <c r="F131" s="22">
        <f>'Matrice EPRO Essentielle'!F131</f>
        <v>0</v>
      </c>
      <c r="G131" s="22">
        <f>'Matrice EPRO Essentielle'!G131</f>
        <v>0</v>
      </c>
      <c r="H131" s="22">
        <f>'Matrice EPRO Essentielle'!H131</f>
        <v>0</v>
      </c>
      <c r="I131" s="22">
        <f>'Matrice EPRO Essentielle'!I131</f>
        <v>0</v>
      </c>
      <c r="J131" s="23">
        <f>'Matrice EPRO Essentielle'!J131</f>
        <v>0</v>
      </c>
      <c r="K131" s="22">
        <f>'Matrice EPRO Essentielle'!K131</f>
        <v>0</v>
      </c>
      <c r="L131" s="84">
        <f>'Matrice EPRO Essentielle'!L131</f>
        <v>0</v>
      </c>
      <c r="M131" s="81" t="str">
        <f>'Matrice EPRO Essentielle'!M131</f>
        <v/>
      </c>
      <c r="N131" s="43"/>
      <c r="O131" s="44"/>
      <c r="P131" s="27"/>
      <c r="Q131" s="27"/>
      <c r="R131" s="27"/>
      <c r="S131" s="27"/>
      <c r="T131" s="27"/>
      <c r="U131" s="27"/>
      <c r="V131" s="45"/>
    </row>
    <row r="132" spans="2:22">
      <c r="B132" s="21">
        <f>'Matrice EPRO Essentielle'!B132</f>
        <v>0</v>
      </c>
      <c r="C132" s="22">
        <f>'Matrice EPRO Essentielle'!C132</f>
        <v>0</v>
      </c>
      <c r="D132" s="22">
        <f>'Matrice EPRO Essentielle'!D132</f>
        <v>0</v>
      </c>
      <c r="E132" s="22">
        <f>'Matrice EPRO Essentielle'!E132</f>
        <v>0</v>
      </c>
      <c r="F132" s="22">
        <f>'Matrice EPRO Essentielle'!F132</f>
        <v>0</v>
      </c>
      <c r="G132" s="22">
        <f>'Matrice EPRO Essentielle'!G132</f>
        <v>0</v>
      </c>
      <c r="H132" s="22">
        <f>'Matrice EPRO Essentielle'!H132</f>
        <v>0</v>
      </c>
      <c r="I132" s="22">
        <f>'Matrice EPRO Essentielle'!I132</f>
        <v>0</v>
      </c>
      <c r="J132" s="23">
        <f>'Matrice EPRO Essentielle'!J132</f>
        <v>0</v>
      </c>
      <c r="K132" s="22">
        <f>'Matrice EPRO Essentielle'!K132</f>
        <v>0</v>
      </c>
      <c r="L132" s="84">
        <f>'Matrice EPRO Essentielle'!L132</f>
        <v>0</v>
      </c>
      <c r="M132" s="81" t="str">
        <f>'Matrice EPRO Essentielle'!M132</f>
        <v/>
      </c>
      <c r="N132" s="43"/>
      <c r="O132" s="44"/>
      <c r="P132" s="27"/>
      <c r="Q132" s="27"/>
      <c r="R132" s="27"/>
      <c r="S132" s="27"/>
      <c r="T132" s="27"/>
      <c r="U132" s="27"/>
      <c r="V132" s="45"/>
    </row>
    <row r="133" spans="2:22">
      <c r="B133" s="21">
        <f>'Matrice EPRO Essentielle'!B133</f>
        <v>0</v>
      </c>
      <c r="C133" s="22">
        <f>'Matrice EPRO Essentielle'!C133</f>
        <v>0</v>
      </c>
      <c r="D133" s="22">
        <f>'Matrice EPRO Essentielle'!D133</f>
        <v>0</v>
      </c>
      <c r="E133" s="22">
        <f>'Matrice EPRO Essentielle'!E133</f>
        <v>0</v>
      </c>
      <c r="F133" s="22">
        <f>'Matrice EPRO Essentielle'!F133</f>
        <v>0</v>
      </c>
      <c r="G133" s="22">
        <f>'Matrice EPRO Essentielle'!G133</f>
        <v>0</v>
      </c>
      <c r="H133" s="22">
        <f>'Matrice EPRO Essentielle'!H133</f>
        <v>0</v>
      </c>
      <c r="I133" s="22">
        <f>'Matrice EPRO Essentielle'!I133</f>
        <v>0</v>
      </c>
      <c r="J133" s="23">
        <f>'Matrice EPRO Essentielle'!J133</f>
        <v>0</v>
      </c>
      <c r="K133" s="22">
        <f>'Matrice EPRO Essentielle'!K133</f>
        <v>0</v>
      </c>
      <c r="L133" s="84">
        <f>'Matrice EPRO Essentielle'!L133</f>
        <v>0</v>
      </c>
      <c r="M133" s="81" t="str">
        <f>'Matrice EPRO Essentielle'!M133</f>
        <v/>
      </c>
      <c r="N133" s="43"/>
      <c r="O133" s="44"/>
      <c r="P133" s="27"/>
      <c r="Q133" s="27"/>
      <c r="R133" s="27"/>
      <c r="S133" s="27"/>
      <c r="T133" s="27"/>
      <c r="U133" s="27"/>
      <c r="V133" s="45"/>
    </row>
    <row r="134" spans="2:22">
      <c r="B134" s="21">
        <f>'Matrice EPRO Essentielle'!B134</f>
        <v>0</v>
      </c>
      <c r="C134" s="22">
        <f>'Matrice EPRO Essentielle'!C134</f>
        <v>0</v>
      </c>
      <c r="D134" s="22">
        <f>'Matrice EPRO Essentielle'!D134</f>
        <v>0</v>
      </c>
      <c r="E134" s="22">
        <f>'Matrice EPRO Essentielle'!E134</f>
        <v>0</v>
      </c>
      <c r="F134" s="22">
        <f>'Matrice EPRO Essentielle'!F134</f>
        <v>0</v>
      </c>
      <c r="G134" s="22">
        <f>'Matrice EPRO Essentielle'!G134</f>
        <v>0</v>
      </c>
      <c r="H134" s="22">
        <f>'Matrice EPRO Essentielle'!H134</f>
        <v>0</v>
      </c>
      <c r="I134" s="22">
        <f>'Matrice EPRO Essentielle'!I134</f>
        <v>0</v>
      </c>
      <c r="J134" s="23">
        <f>'Matrice EPRO Essentielle'!J134</f>
        <v>0</v>
      </c>
      <c r="K134" s="22">
        <f>'Matrice EPRO Essentielle'!K134</f>
        <v>0</v>
      </c>
      <c r="L134" s="84">
        <f>'Matrice EPRO Essentielle'!L134</f>
        <v>0</v>
      </c>
      <c r="M134" s="81" t="str">
        <f>'Matrice EPRO Essentielle'!M134</f>
        <v/>
      </c>
      <c r="N134" s="43"/>
      <c r="O134" s="44"/>
      <c r="P134" s="27"/>
      <c r="Q134" s="27"/>
      <c r="R134" s="27"/>
      <c r="S134" s="27"/>
      <c r="T134" s="27"/>
      <c r="U134" s="27"/>
      <c r="V134" s="45"/>
    </row>
    <row r="135" spans="2:22">
      <c r="B135" s="21">
        <f>'Matrice EPRO Essentielle'!B135</f>
        <v>0</v>
      </c>
      <c r="C135" s="22">
        <f>'Matrice EPRO Essentielle'!C135</f>
        <v>0</v>
      </c>
      <c r="D135" s="22">
        <f>'Matrice EPRO Essentielle'!D135</f>
        <v>0</v>
      </c>
      <c r="E135" s="22">
        <f>'Matrice EPRO Essentielle'!E135</f>
        <v>0</v>
      </c>
      <c r="F135" s="22">
        <f>'Matrice EPRO Essentielle'!F135</f>
        <v>0</v>
      </c>
      <c r="G135" s="22">
        <f>'Matrice EPRO Essentielle'!G135</f>
        <v>0</v>
      </c>
      <c r="H135" s="22">
        <f>'Matrice EPRO Essentielle'!H135</f>
        <v>0</v>
      </c>
      <c r="I135" s="22">
        <f>'Matrice EPRO Essentielle'!I135</f>
        <v>0</v>
      </c>
      <c r="J135" s="23">
        <f>'Matrice EPRO Essentielle'!J135</f>
        <v>0</v>
      </c>
      <c r="K135" s="22">
        <f>'Matrice EPRO Essentielle'!K135</f>
        <v>0</v>
      </c>
      <c r="L135" s="84">
        <f>'Matrice EPRO Essentielle'!L135</f>
        <v>0</v>
      </c>
      <c r="M135" s="81" t="str">
        <f>'Matrice EPRO Essentielle'!M135</f>
        <v/>
      </c>
      <c r="N135" s="43"/>
      <c r="O135" s="44"/>
      <c r="P135" s="27"/>
      <c r="Q135" s="27"/>
      <c r="R135" s="27"/>
      <c r="S135" s="27"/>
      <c r="T135" s="27"/>
      <c r="U135" s="27"/>
      <c r="V135" s="45"/>
    </row>
    <row r="136" spans="2:22">
      <c r="B136" s="21">
        <f>'Matrice EPRO Essentielle'!B136</f>
        <v>0</v>
      </c>
      <c r="C136" s="22">
        <f>'Matrice EPRO Essentielle'!C136</f>
        <v>0</v>
      </c>
      <c r="D136" s="22">
        <f>'Matrice EPRO Essentielle'!D136</f>
        <v>0</v>
      </c>
      <c r="E136" s="22">
        <f>'Matrice EPRO Essentielle'!E136</f>
        <v>0</v>
      </c>
      <c r="F136" s="22">
        <f>'Matrice EPRO Essentielle'!F136</f>
        <v>0</v>
      </c>
      <c r="G136" s="22">
        <f>'Matrice EPRO Essentielle'!G136</f>
        <v>0</v>
      </c>
      <c r="H136" s="22">
        <f>'Matrice EPRO Essentielle'!H136</f>
        <v>0</v>
      </c>
      <c r="I136" s="22">
        <f>'Matrice EPRO Essentielle'!I136</f>
        <v>0</v>
      </c>
      <c r="J136" s="23">
        <f>'Matrice EPRO Essentielle'!J136</f>
        <v>0</v>
      </c>
      <c r="K136" s="22">
        <f>'Matrice EPRO Essentielle'!K136</f>
        <v>0</v>
      </c>
      <c r="L136" s="84">
        <f>'Matrice EPRO Essentielle'!L136</f>
        <v>0</v>
      </c>
      <c r="M136" s="81" t="str">
        <f>'Matrice EPRO Essentielle'!M136</f>
        <v/>
      </c>
      <c r="N136" s="43"/>
      <c r="O136" s="44"/>
      <c r="P136" s="27"/>
      <c r="Q136" s="27"/>
      <c r="R136" s="27"/>
      <c r="S136" s="27"/>
      <c r="T136" s="27"/>
      <c r="U136" s="27"/>
      <c r="V136" s="45"/>
    </row>
    <row r="137" spans="2:22">
      <c r="B137" s="21">
        <f>'Matrice EPRO Essentielle'!B137</f>
        <v>0</v>
      </c>
      <c r="C137" s="22">
        <f>'Matrice EPRO Essentielle'!C137</f>
        <v>0</v>
      </c>
      <c r="D137" s="22">
        <f>'Matrice EPRO Essentielle'!D137</f>
        <v>0</v>
      </c>
      <c r="E137" s="22">
        <f>'Matrice EPRO Essentielle'!E137</f>
        <v>0</v>
      </c>
      <c r="F137" s="22">
        <f>'Matrice EPRO Essentielle'!F137</f>
        <v>0</v>
      </c>
      <c r="G137" s="22">
        <f>'Matrice EPRO Essentielle'!G137</f>
        <v>0</v>
      </c>
      <c r="H137" s="22">
        <f>'Matrice EPRO Essentielle'!H137</f>
        <v>0</v>
      </c>
      <c r="I137" s="22">
        <f>'Matrice EPRO Essentielle'!I137</f>
        <v>0</v>
      </c>
      <c r="J137" s="23">
        <f>'Matrice EPRO Essentielle'!J137</f>
        <v>0</v>
      </c>
      <c r="K137" s="22">
        <f>'Matrice EPRO Essentielle'!K137</f>
        <v>0</v>
      </c>
      <c r="L137" s="84">
        <f>'Matrice EPRO Essentielle'!L137</f>
        <v>0</v>
      </c>
      <c r="M137" s="81" t="str">
        <f>'Matrice EPRO Essentielle'!M137</f>
        <v/>
      </c>
      <c r="N137" s="43"/>
      <c r="O137" s="44"/>
      <c r="P137" s="27"/>
      <c r="Q137" s="27"/>
      <c r="R137" s="27"/>
      <c r="S137" s="27"/>
      <c r="T137" s="27"/>
      <c r="U137" s="27"/>
      <c r="V137" s="45"/>
    </row>
    <row r="138" spans="2:22">
      <c r="B138" s="21">
        <f>'Matrice EPRO Essentielle'!B138</f>
        <v>0</v>
      </c>
      <c r="C138" s="22">
        <f>'Matrice EPRO Essentielle'!C138</f>
        <v>0</v>
      </c>
      <c r="D138" s="22">
        <f>'Matrice EPRO Essentielle'!D138</f>
        <v>0</v>
      </c>
      <c r="E138" s="22">
        <f>'Matrice EPRO Essentielle'!E138</f>
        <v>0</v>
      </c>
      <c r="F138" s="22">
        <f>'Matrice EPRO Essentielle'!F138</f>
        <v>0</v>
      </c>
      <c r="G138" s="22">
        <f>'Matrice EPRO Essentielle'!G138</f>
        <v>0</v>
      </c>
      <c r="H138" s="22">
        <f>'Matrice EPRO Essentielle'!H138</f>
        <v>0</v>
      </c>
      <c r="I138" s="22">
        <f>'Matrice EPRO Essentielle'!I138</f>
        <v>0</v>
      </c>
      <c r="J138" s="23">
        <f>'Matrice EPRO Essentielle'!J138</f>
        <v>0</v>
      </c>
      <c r="K138" s="22">
        <f>'Matrice EPRO Essentielle'!K138</f>
        <v>0</v>
      </c>
      <c r="L138" s="84">
        <f>'Matrice EPRO Essentielle'!L138</f>
        <v>0</v>
      </c>
      <c r="M138" s="81" t="str">
        <f>'Matrice EPRO Essentielle'!M138</f>
        <v/>
      </c>
      <c r="N138" s="43"/>
      <c r="O138" s="44"/>
      <c r="P138" s="27"/>
      <c r="Q138" s="27"/>
      <c r="R138" s="27"/>
      <c r="S138" s="27"/>
      <c r="T138" s="27"/>
      <c r="U138" s="27"/>
      <c r="V138" s="45"/>
    </row>
    <row r="139" spans="2:22">
      <c r="B139" s="21">
        <f>'Matrice EPRO Essentielle'!B139</f>
        <v>0</v>
      </c>
      <c r="C139" s="22">
        <f>'Matrice EPRO Essentielle'!C139</f>
        <v>0</v>
      </c>
      <c r="D139" s="22">
        <f>'Matrice EPRO Essentielle'!D139</f>
        <v>0</v>
      </c>
      <c r="E139" s="22">
        <f>'Matrice EPRO Essentielle'!E139</f>
        <v>0</v>
      </c>
      <c r="F139" s="22">
        <f>'Matrice EPRO Essentielle'!F139</f>
        <v>0</v>
      </c>
      <c r="G139" s="22">
        <f>'Matrice EPRO Essentielle'!G139</f>
        <v>0</v>
      </c>
      <c r="H139" s="22">
        <f>'Matrice EPRO Essentielle'!H139</f>
        <v>0</v>
      </c>
      <c r="I139" s="22">
        <f>'Matrice EPRO Essentielle'!I139</f>
        <v>0</v>
      </c>
      <c r="J139" s="23">
        <f>'Matrice EPRO Essentielle'!J139</f>
        <v>0</v>
      </c>
      <c r="K139" s="22">
        <f>'Matrice EPRO Essentielle'!K139</f>
        <v>0</v>
      </c>
      <c r="L139" s="84">
        <f>'Matrice EPRO Essentielle'!L139</f>
        <v>0</v>
      </c>
      <c r="M139" s="81" t="str">
        <f>'Matrice EPRO Essentielle'!M139</f>
        <v/>
      </c>
      <c r="N139" s="43"/>
      <c r="O139" s="44"/>
      <c r="P139" s="27"/>
      <c r="Q139" s="27"/>
      <c r="R139" s="27"/>
      <c r="S139" s="27"/>
      <c r="T139" s="27"/>
      <c r="U139" s="27"/>
      <c r="V139" s="45"/>
    </row>
    <row r="140" spans="2:22">
      <c r="B140" s="21">
        <f>'Matrice EPRO Essentielle'!B140</f>
        <v>0</v>
      </c>
      <c r="C140" s="22">
        <f>'Matrice EPRO Essentielle'!C140</f>
        <v>0</v>
      </c>
      <c r="D140" s="22">
        <f>'Matrice EPRO Essentielle'!D140</f>
        <v>0</v>
      </c>
      <c r="E140" s="22">
        <f>'Matrice EPRO Essentielle'!E140</f>
        <v>0</v>
      </c>
      <c r="F140" s="22">
        <f>'Matrice EPRO Essentielle'!F140</f>
        <v>0</v>
      </c>
      <c r="G140" s="22">
        <f>'Matrice EPRO Essentielle'!G140</f>
        <v>0</v>
      </c>
      <c r="H140" s="22">
        <f>'Matrice EPRO Essentielle'!H140</f>
        <v>0</v>
      </c>
      <c r="I140" s="22">
        <f>'Matrice EPRO Essentielle'!I140</f>
        <v>0</v>
      </c>
      <c r="J140" s="23">
        <f>'Matrice EPRO Essentielle'!J140</f>
        <v>0</v>
      </c>
      <c r="K140" s="22">
        <f>'Matrice EPRO Essentielle'!K140</f>
        <v>0</v>
      </c>
      <c r="L140" s="84">
        <f>'Matrice EPRO Essentielle'!L140</f>
        <v>0</v>
      </c>
      <c r="M140" s="81" t="str">
        <f>'Matrice EPRO Essentielle'!M140</f>
        <v/>
      </c>
      <c r="N140" s="43"/>
      <c r="O140" s="44"/>
      <c r="P140" s="27"/>
      <c r="Q140" s="27"/>
      <c r="R140" s="27"/>
      <c r="S140" s="27"/>
      <c r="T140" s="27"/>
      <c r="U140" s="27"/>
      <c r="V140" s="45"/>
    </row>
    <row r="141" spans="2:22">
      <c r="B141" s="21">
        <f>'Matrice EPRO Essentielle'!B141</f>
        <v>0</v>
      </c>
      <c r="C141" s="22">
        <f>'Matrice EPRO Essentielle'!C141</f>
        <v>0</v>
      </c>
      <c r="D141" s="22">
        <f>'Matrice EPRO Essentielle'!D141</f>
        <v>0</v>
      </c>
      <c r="E141" s="22">
        <f>'Matrice EPRO Essentielle'!E141</f>
        <v>0</v>
      </c>
      <c r="F141" s="22">
        <f>'Matrice EPRO Essentielle'!F141</f>
        <v>0</v>
      </c>
      <c r="G141" s="22">
        <f>'Matrice EPRO Essentielle'!G141</f>
        <v>0</v>
      </c>
      <c r="H141" s="22">
        <f>'Matrice EPRO Essentielle'!H141</f>
        <v>0</v>
      </c>
      <c r="I141" s="22">
        <f>'Matrice EPRO Essentielle'!I141</f>
        <v>0</v>
      </c>
      <c r="J141" s="23">
        <f>'Matrice EPRO Essentielle'!J141</f>
        <v>0</v>
      </c>
      <c r="K141" s="22">
        <f>'Matrice EPRO Essentielle'!K141</f>
        <v>0</v>
      </c>
      <c r="L141" s="84">
        <f>'Matrice EPRO Essentielle'!L141</f>
        <v>0</v>
      </c>
      <c r="M141" s="81" t="str">
        <f>'Matrice EPRO Essentielle'!M141</f>
        <v/>
      </c>
      <c r="N141" s="43"/>
      <c r="O141" s="44"/>
      <c r="P141" s="27"/>
      <c r="Q141" s="27"/>
      <c r="R141" s="27"/>
      <c r="S141" s="27"/>
      <c r="T141" s="27"/>
      <c r="U141" s="27"/>
      <c r="V141" s="45"/>
    </row>
    <row r="142" spans="2:22">
      <c r="B142" s="21">
        <f>'Matrice EPRO Essentielle'!B142</f>
        <v>0</v>
      </c>
      <c r="C142" s="22">
        <f>'Matrice EPRO Essentielle'!C142</f>
        <v>0</v>
      </c>
      <c r="D142" s="22">
        <f>'Matrice EPRO Essentielle'!D142</f>
        <v>0</v>
      </c>
      <c r="E142" s="22">
        <f>'Matrice EPRO Essentielle'!E142</f>
        <v>0</v>
      </c>
      <c r="F142" s="22">
        <f>'Matrice EPRO Essentielle'!F142</f>
        <v>0</v>
      </c>
      <c r="G142" s="22">
        <f>'Matrice EPRO Essentielle'!G142</f>
        <v>0</v>
      </c>
      <c r="H142" s="22">
        <f>'Matrice EPRO Essentielle'!H142</f>
        <v>0</v>
      </c>
      <c r="I142" s="22">
        <f>'Matrice EPRO Essentielle'!I142</f>
        <v>0</v>
      </c>
      <c r="J142" s="23">
        <f>'Matrice EPRO Essentielle'!J142</f>
        <v>0</v>
      </c>
      <c r="K142" s="22">
        <f>'Matrice EPRO Essentielle'!K142</f>
        <v>0</v>
      </c>
      <c r="L142" s="84">
        <f>'Matrice EPRO Essentielle'!L142</f>
        <v>0</v>
      </c>
      <c r="M142" s="81" t="str">
        <f>'Matrice EPRO Essentielle'!M142</f>
        <v/>
      </c>
      <c r="N142" s="43"/>
      <c r="O142" s="44"/>
      <c r="P142" s="27"/>
      <c r="Q142" s="27"/>
      <c r="R142" s="27"/>
      <c r="S142" s="27"/>
      <c r="T142" s="27"/>
      <c r="U142" s="27"/>
      <c r="V142" s="45"/>
    </row>
    <row r="143" spans="2:22">
      <c r="B143" s="21">
        <f>'Matrice EPRO Essentielle'!B143</f>
        <v>0</v>
      </c>
      <c r="C143" s="22">
        <f>'Matrice EPRO Essentielle'!C143</f>
        <v>0</v>
      </c>
      <c r="D143" s="22">
        <f>'Matrice EPRO Essentielle'!D143</f>
        <v>0</v>
      </c>
      <c r="E143" s="22">
        <f>'Matrice EPRO Essentielle'!E143</f>
        <v>0</v>
      </c>
      <c r="F143" s="22">
        <f>'Matrice EPRO Essentielle'!F143</f>
        <v>0</v>
      </c>
      <c r="G143" s="22">
        <f>'Matrice EPRO Essentielle'!G143</f>
        <v>0</v>
      </c>
      <c r="H143" s="22">
        <f>'Matrice EPRO Essentielle'!H143</f>
        <v>0</v>
      </c>
      <c r="I143" s="22">
        <f>'Matrice EPRO Essentielle'!I143</f>
        <v>0</v>
      </c>
      <c r="J143" s="23">
        <f>'Matrice EPRO Essentielle'!J143</f>
        <v>0</v>
      </c>
      <c r="K143" s="22">
        <f>'Matrice EPRO Essentielle'!K143</f>
        <v>0</v>
      </c>
      <c r="L143" s="84">
        <f>'Matrice EPRO Essentielle'!L143</f>
        <v>0</v>
      </c>
      <c r="M143" s="81" t="str">
        <f>'Matrice EPRO Essentielle'!M143</f>
        <v/>
      </c>
      <c r="N143" s="43"/>
      <c r="O143" s="44"/>
      <c r="P143" s="27"/>
      <c r="Q143" s="27"/>
      <c r="R143" s="27"/>
      <c r="S143" s="27"/>
      <c r="T143" s="27"/>
      <c r="U143" s="27"/>
      <c r="V143" s="45"/>
    </row>
    <row r="144" spans="2:22">
      <c r="B144" s="21">
        <f>'Matrice EPRO Essentielle'!B144</f>
        <v>0</v>
      </c>
      <c r="C144" s="22">
        <f>'Matrice EPRO Essentielle'!C144</f>
        <v>0</v>
      </c>
      <c r="D144" s="22">
        <f>'Matrice EPRO Essentielle'!D144</f>
        <v>0</v>
      </c>
      <c r="E144" s="22">
        <f>'Matrice EPRO Essentielle'!E144</f>
        <v>0</v>
      </c>
      <c r="F144" s="22">
        <f>'Matrice EPRO Essentielle'!F144</f>
        <v>0</v>
      </c>
      <c r="G144" s="22">
        <f>'Matrice EPRO Essentielle'!G144</f>
        <v>0</v>
      </c>
      <c r="H144" s="22">
        <f>'Matrice EPRO Essentielle'!H144</f>
        <v>0</v>
      </c>
      <c r="I144" s="22">
        <f>'Matrice EPRO Essentielle'!I144</f>
        <v>0</v>
      </c>
      <c r="J144" s="23">
        <f>'Matrice EPRO Essentielle'!J144</f>
        <v>0</v>
      </c>
      <c r="K144" s="22">
        <f>'Matrice EPRO Essentielle'!K144</f>
        <v>0</v>
      </c>
      <c r="L144" s="84">
        <f>'Matrice EPRO Essentielle'!L144</f>
        <v>0</v>
      </c>
      <c r="M144" s="81" t="str">
        <f>'Matrice EPRO Essentielle'!M144</f>
        <v/>
      </c>
      <c r="N144" s="43"/>
      <c r="O144" s="44"/>
      <c r="P144" s="27"/>
      <c r="Q144" s="27"/>
      <c r="R144" s="27"/>
      <c r="S144" s="27"/>
      <c r="T144" s="27"/>
      <c r="U144" s="27"/>
      <c r="V144" s="45"/>
    </row>
    <row r="145" spans="2:22">
      <c r="B145" s="21">
        <f>'Matrice EPRO Essentielle'!B145</f>
        <v>0</v>
      </c>
      <c r="C145" s="22">
        <f>'Matrice EPRO Essentielle'!C145</f>
        <v>0</v>
      </c>
      <c r="D145" s="22">
        <f>'Matrice EPRO Essentielle'!D145</f>
        <v>0</v>
      </c>
      <c r="E145" s="22">
        <f>'Matrice EPRO Essentielle'!E145</f>
        <v>0</v>
      </c>
      <c r="F145" s="22">
        <f>'Matrice EPRO Essentielle'!F145</f>
        <v>0</v>
      </c>
      <c r="G145" s="22">
        <f>'Matrice EPRO Essentielle'!G145</f>
        <v>0</v>
      </c>
      <c r="H145" s="22">
        <f>'Matrice EPRO Essentielle'!H145</f>
        <v>0</v>
      </c>
      <c r="I145" s="22">
        <f>'Matrice EPRO Essentielle'!I145</f>
        <v>0</v>
      </c>
      <c r="J145" s="23">
        <f>'Matrice EPRO Essentielle'!J145</f>
        <v>0</v>
      </c>
      <c r="K145" s="22">
        <f>'Matrice EPRO Essentielle'!K145</f>
        <v>0</v>
      </c>
      <c r="L145" s="84">
        <f>'Matrice EPRO Essentielle'!L145</f>
        <v>0</v>
      </c>
      <c r="M145" s="81" t="str">
        <f>'Matrice EPRO Essentielle'!M145</f>
        <v/>
      </c>
      <c r="N145" s="43"/>
      <c r="O145" s="44"/>
      <c r="P145" s="27"/>
      <c r="Q145" s="27"/>
      <c r="R145" s="27"/>
      <c r="S145" s="27"/>
      <c r="T145" s="27"/>
      <c r="U145" s="27"/>
      <c r="V145" s="45"/>
    </row>
    <row r="146" spans="2:22">
      <c r="B146" s="21">
        <f>'Matrice EPRO Essentielle'!B146</f>
        <v>0</v>
      </c>
      <c r="C146" s="22">
        <f>'Matrice EPRO Essentielle'!C146</f>
        <v>0</v>
      </c>
      <c r="D146" s="22">
        <f>'Matrice EPRO Essentielle'!D146</f>
        <v>0</v>
      </c>
      <c r="E146" s="22">
        <f>'Matrice EPRO Essentielle'!E146</f>
        <v>0</v>
      </c>
      <c r="F146" s="22">
        <f>'Matrice EPRO Essentielle'!F146</f>
        <v>0</v>
      </c>
      <c r="G146" s="22">
        <f>'Matrice EPRO Essentielle'!G146</f>
        <v>0</v>
      </c>
      <c r="H146" s="22">
        <f>'Matrice EPRO Essentielle'!H146</f>
        <v>0</v>
      </c>
      <c r="I146" s="22">
        <f>'Matrice EPRO Essentielle'!I146</f>
        <v>0</v>
      </c>
      <c r="J146" s="23">
        <f>'Matrice EPRO Essentielle'!J146</f>
        <v>0</v>
      </c>
      <c r="K146" s="22">
        <f>'Matrice EPRO Essentielle'!K146</f>
        <v>0</v>
      </c>
      <c r="L146" s="84">
        <f>'Matrice EPRO Essentielle'!L146</f>
        <v>0</v>
      </c>
      <c r="M146" s="81" t="str">
        <f>'Matrice EPRO Essentielle'!M146</f>
        <v/>
      </c>
      <c r="N146" s="43"/>
      <c r="O146" s="44"/>
      <c r="P146" s="27"/>
      <c r="Q146" s="27"/>
      <c r="R146" s="27"/>
      <c r="S146" s="27"/>
      <c r="T146" s="27"/>
      <c r="U146" s="27"/>
      <c r="V146" s="45"/>
    </row>
    <row r="147" spans="2:22">
      <c r="B147" s="21">
        <f>'Matrice EPRO Essentielle'!B147</f>
        <v>0</v>
      </c>
      <c r="C147" s="22">
        <f>'Matrice EPRO Essentielle'!C147</f>
        <v>0</v>
      </c>
      <c r="D147" s="22">
        <f>'Matrice EPRO Essentielle'!D147</f>
        <v>0</v>
      </c>
      <c r="E147" s="22">
        <f>'Matrice EPRO Essentielle'!E147</f>
        <v>0</v>
      </c>
      <c r="F147" s="22">
        <f>'Matrice EPRO Essentielle'!F147</f>
        <v>0</v>
      </c>
      <c r="G147" s="22">
        <f>'Matrice EPRO Essentielle'!G147</f>
        <v>0</v>
      </c>
      <c r="H147" s="22">
        <f>'Matrice EPRO Essentielle'!H147</f>
        <v>0</v>
      </c>
      <c r="I147" s="22">
        <f>'Matrice EPRO Essentielle'!I147</f>
        <v>0</v>
      </c>
      <c r="J147" s="23">
        <f>'Matrice EPRO Essentielle'!J147</f>
        <v>0</v>
      </c>
      <c r="K147" s="22">
        <f>'Matrice EPRO Essentielle'!K147</f>
        <v>0</v>
      </c>
      <c r="L147" s="84">
        <f>'Matrice EPRO Essentielle'!L147</f>
        <v>0</v>
      </c>
      <c r="M147" s="81" t="str">
        <f>'Matrice EPRO Essentielle'!M147</f>
        <v/>
      </c>
      <c r="N147" s="43"/>
      <c r="O147" s="44"/>
      <c r="P147" s="27"/>
      <c r="Q147" s="27"/>
      <c r="R147" s="27"/>
      <c r="S147" s="27"/>
      <c r="T147" s="27"/>
      <c r="U147" s="27"/>
      <c r="V147" s="45"/>
    </row>
    <row r="148" spans="2:22">
      <c r="B148" s="21">
        <f>'Matrice EPRO Essentielle'!B148</f>
        <v>0</v>
      </c>
      <c r="C148" s="22">
        <f>'Matrice EPRO Essentielle'!C148</f>
        <v>0</v>
      </c>
      <c r="D148" s="22">
        <f>'Matrice EPRO Essentielle'!D148</f>
        <v>0</v>
      </c>
      <c r="E148" s="22">
        <f>'Matrice EPRO Essentielle'!E148</f>
        <v>0</v>
      </c>
      <c r="F148" s="22">
        <f>'Matrice EPRO Essentielle'!F148</f>
        <v>0</v>
      </c>
      <c r="G148" s="22">
        <f>'Matrice EPRO Essentielle'!G148</f>
        <v>0</v>
      </c>
      <c r="H148" s="22">
        <f>'Matrice EPRO Essentielle'!H148</f>
        <v>0</v>
      </c>
      <c r="I148" s="22">
        <f>'Matrice EPRO Essentielle'!I148</f>
        <v>0</v>
      </c>
      <c r="J148" s="23">
        <f>'Matrice EPRO Essentielle'!J148</f>
        <v>0</v>
      </c>
      <c r="K148" s="22">
        <f>'Matrice EPRO Essentielle'!K148</f>
        <v>0</v>
      </c>
      <c r="L148" s="84">
        <f>'Matrice EPRO Essentielle'!L148</f>
        <v>0</v>
      </c>
      <c r="M148" s="81" t="str">
        <f>'Matrice EPRO Essentielle'!M148</f>
        <v/>
      </c>
      <c r="N148" s="43"/>
      <c r="O148" s="44"/>
      <c r="P148" s="27"/>
      <c r="Q148" s="27"/>
      <c r="R148" s="27"/>
      <c r="S148" s="27"/>
      <c r="T148" s="27"/>
      <c r="U148" s="27"/>
      <c r="V148" s="45"/>
    </row>
    <row r="149" spans="2:22">
      <c r="B149" s="21">
        <f>'Matrice EPRO Essentielle'!B149</f>
        <v>0</v>
      </c>
      <c r="C149" s="22">
        <f>'Matrice EPRO Essentielle'!C149</f>
        <v>0</v>
      </c>
      <c r="D149" s="22">
        <f>'Matrice EPRO Essentielle'!D149</f>
        <v>0</v>
      </c>
      <c r="E149" s="22">
        <f>'Matrice EPRO Essentielle'!E149</f>
        <v>0</v>
      </c>
      <c r="F149" s="22">
        <f>'Matrice EPRO Essentielle'!F149</f>
        <v>0</v>
      </c>
      <c r="G149" s="22">
        <f>'Matrice EPRO Essentielle'!G149</f>
        <v>0</v>
      </c>
      <c r="H149" s="22">
        <f>'Matrice EPRO Essentielle'!H149</f>
        <v>0</v>
      </c>
      <c r="I149" s="22">
        <f>'Matrice EPRO Essentielle'!I149</f>
        <v>0</v>
      </c>
      <c r="J149" s="23">
        <f>'Matrice EPRO Essentielle'!J149</f>
        <v>0</v>
      </c>
      <c r="K149" s="22">
        <f>'Matrice EPRO Essentielle'!K149</f>
        <v>0</v>
      </c>
      <c r="L149" s="84">
        <f>'Matrice EPRO Essentielle'!L149</f>
        <v>0</v>
      </c>
      <c r="M149" s="81" t="str">
        <f>'Matrice EPRO Essentielle'!M149</f>
        <v/>
      </c>
      <c r="N149" s="43"/>
      <c r="O149" s="44"/>
      <c r="P149" s="27"/>
      <c r="Q149" s="27"/>
      <c r="R149" s="27"/>
      <c r="S149" s="27"/>
      <c r="T149" s="27"/>
      <c r="U149" s="27"/>
      <c r="V149" s="45"/>
    </row>
    <row r="150" spans="2:22">
      <c r="B150" s="21">
        <f>'Matrice EPRO Essentielle'!B150</f>
        <v>0</v>
      </c>
      <c r="C150" s="22">
        <f>'Matrice EPRO Essentielle'!C150</f>
        <v>0</v>
      </c>
      <c r="D150" s="22">
        <f>'Matrice EPRO Essentielle'!D150</f>
        <v>0</v>
      </c>
      <c r="E150" s="22">
        <f>'Matrice EPRO Essentielle'!E150</f>
        <v>0</v>
      </c>
      <c r="F150" s="22">
        <f>'Matrice EPRO Essentielle'!F150</f>
        <v>0</v>
      </c>
      <c r="G150" s="22">
        <f>'Matrice EPRO Essentielle'!G150</f>
        <v>0</v>
      </c>
      <c r="H150" s="22">
        <f>'Matrice EPRO Essentielle'!H150</f>
        <v>0</v>
      </c>
      <c r="I150" s="22">
        <f>'Matrice EPRO Essentielle'!I150</f>
        <v>0</v>
      </c>
      <c r="J150" s="23">
        <f>'Matrice EPRO Essentielle'!J150</f>
        <v>0</v>
      </c>
      <c r="K150" s="22">
        <f>'Matrice EPRO Essentielle'!K150</f>
        <v>0</v>
      </c>
      <c r="L150" s="84">
        <f>'Matrice EPRO Essentielle'!L150</f>
        <v>0</v>
      </c>
      <c r="M150" s="81" t="str">
        <f>'Matrice EPRO Essentielle'!M150</f>
        <v/>
      </c>
      <c r="N150" s="43"/>
      <c r="O150" s="44"/>
      <c r="P150" s="27"/>
      <c r="Q150" s="27"/>
      <c r="R150" s="27"/>
      <c r="S150" s="27"/>
      <c r="T150" s="27"/>
      <c r="U150" s="27"/>
      <c r="V150" s="45"/>
    </row>
    <row r="151" spans="2:22">
      <c r="B151" s="21">
        <f>'Matrice EPRO Essentielle'!B151</f>
        <v>0</v>
      </c>
      <c r="C151" s="22">
        <f>'Matrice EPRO Essentielle'!C151</f>
        <v>0</v>
      </c>
      <c r="D151" s="22">
        <f>'Matrice EPRO Essentielle'!D151</f>
        <v>0</v>
      </c>
      <c r="E151" s="22">
        <f>'Matrice EPRO Essentielle'!E151</f>
        <v>0</v>
      </c>
      <c r="F151" s="22">
        <f>'Matrice EPRO Essentielle'!F151</f>
        <v>0</v>
      </c>
      <c r="G151" s="22">
        <f>'Matrice EPRO Essentielle'!G151</f>
        <v>0</v>
      </c>
      <c r="H151" s="22">
        <f>'Matrice EPRO Essentielle'!H151</f>
        <v>0</v>
      </c>
      <c r="I151" s="22">
        <f>'Matrice EPRO Essentielle'!I151</f>
        <v>0</v>
      </c>
      <c r="J151" s="23">
        <f>'Matrice EPRO Essentielle'!J151</f>
        <v>0</v>
      </c>
      <c r="K151" s="22">
        <f>'Matrice EPRO Essentielle'!K151</f>
        <v>0</v>
      </c>
      <c r="L151" s="84">
        <f>'Matrice EPRO Essentielle'!L151</f>
        <v>0</v>
      </c>
      <c r="M151" s="81" t="str">
        <f>'Matrice EPRO Essentielle'!M151</f>
        <v/>
      </c>
      <c r="N151" s="43"/>
      <c r="O151" s="44"/>
      <c r="P151" s="27"/>
      <c r="Q151" s="27"/>
      <c r="R151" s="27"/>
      <c r="S151" s="27"/>
      <c r="T151" s="27"/>
      <c r="U151" s="27"/>
      <c r="V151" s="45"/>
    </row>
    <row r="152" spans="2:22">
      <c r="B152" s="21">
        <f>'Matrice EPRO Essentielle'!B152</f>
        <v>0</v>
      </c>
      <c r="C152" s="22">
        <f>'Matrice EPRO Essentielle'!C152</f>
        <v>0</v>
      </c>
      <c r="D152" s="22">
        <f>'Matrice EPRO Essentielle'!D152</f>
        <v>0</v>
      </c>
      <c r="E152" s="22">
        <f>'Matrice EPRO Essentielle'!E152</f>
        <v>0</v>
      </c>
      <c r="F152" s="22">
        <f>'Matrice EPRO Essentielle'!F152</f>
        <v>0</v>
      </c>
      <c r="G152" s="22">
        <f>'Matrice EPRO Essentielle'!G152</f>
        <v>0</v>
      </c>
      <c r="H152" s="22">
        <f>'Matrice EPRO Essentielle'!H152</f>
        <v>0</v>
      </c>
      <c r="I152" s="22">
        <f>'Matrice EPRO Essentielle'!I152</f>
        <v>0</v>
      </c>
      <c r="J152" s="23">
        <f>'Matrice EPRO Essentielle'!J152</f>
        <v>0</v>
      </c>
      <c r="K152" s="22">
        <f>'Matrice EPRO Essentielle'!K152</f>
        <v>0</v>
      </c>
      <c r="L152" s="84">
        <f>'Matrice EPRO Essentielle'!L152</f>
        <v>0</v>
      </c>
      <c r="M152" s="81" t="str">
        <f>'Matrice EPRO Essentielle'!M152</f>
        <v/>
      </c>
      <c r="N152" s="43"/>
      <c r="O152" s="44"/>
      <c r="P152" s="27"/>
      <c r="Q152" s="27"/>
      <c r="R152" s="27"/>
      <c r="S152" s="27"/>
      <c r="T152" s="27"/>
      <c r="U152" s="27"/>
      <c r="V152" s="45"/>
    </row>
    <row r="153" spans="2:22">
      <c r="B153" s="21">
        <f>'Matrice EPRO Essentielle'!B153</f>
        <v>0</v>
      </c>
      <c r="C153" s="22">
        <f>'Matrice EPRO Essentielle'!C153</f>
        <v>0</v>
      </c>
      <c r="D153" s="22">
        <f>'Matrice EPRO Essentielle'!D153</f>
        <v>0</v>
      </c>
      <c r="E153" s="22">
        <f>'Matrice EPRO Essentielle'!E153</f>
        <v>0</v>
      </c>
      <c r="F153" s="22">
        <f>'Matrice EPRO Essentielle'!F153</f>
        <v>0</v>
      </c>
      <c r="G153" s="22">
        <f>'Matrice EPRO Essentielle'!G153</f>
        <v>0</v>
      </c>
      <c r="H153" s="22">
        <f>'Matrice EPRO Essentielle'!H153</f>
        <v>0</v>
      </c>
      <c r="I153" s="22">
        <f>'Matrice EPRO Essentielle'!I153</f>
        <v>0</v>
      </c>
      <c r="J153" s="23">
        <f>'Matrice EPRO Essentielle'!J153</f>
        <v>0</v>
      </c>
      <c r="K153" s="22">
        <f>'Matrice EPRO Essentielle'!K153</f>
        <v>0</v>
      </c>
      <c r="L153" s="84">
        <f>'Matrice EPRO Essentielle'!L153</f>
        <v>0</v>
      </c>
      <c r="M153" s="81" t="str">
        <f>'Matrice EPRO Essentielle'!M153</f>
        <v/>
      </c>
      <c r="N153" s="43"/>
      <c r="O153" s="44"/>
      <c r="P153" s="27"/>
      <c r="Q153" s="27"/>
      <c r="R153" s="27"/>
      <c r="S153" s="27"/>
      <c r="T153" s="27"/>
      <c r="U153" s="27"/>
      <c r="V153" s="45"/>
    </row>
    <row r="154" spans="2:22">
      <c r="B154" s="21">
        <f>'Matrice EPRO Essentielle'!B154</f>
        <v>0</v>
      </c>
      <c r="C154" s="22">
        <f>'Matrice EPRO Essentielle'!C154</f>
        <v>0</v>
      </c>
      <c r="D154" s="22">
        <f>'Matrice EPRO Essentielle'!D154</f>
        <v>0</v>
      </c>
      <c r="E154" s="22">
        <f>'Matrice EPRO Essentielle'!E154</f>
        <v>0</v>
      </c>
      <c r="F154" s="22">
        <f>'Matrice EPRO Essentielle'!F154</f>
        <v>0</v>
      </c>
      <c r="G154" s="22">
        <f>'Matrice EPRO Essentielle'!G154</f>
        <v>0</v>
      </c>
      <c r="H154" s="22">
        <f>'Matrice EPRO Essentielle'!H154</f>
        <v>0</v>
      </c>
      <c r="I154" s="22">
        <f>'Matrice EPRO Essentielle'!I154</f>
        <v>0</v>
      </c>
      <c r="J154" s="23">
        <f>'Matrice EPRO Essentielle'!J154</f>
        <v>0</v>
      </c>
      <c r="K154" s="22">
        <f>'Matrice EPRO Essentielle'!K154</f>
        <v>0</v>
      </c>
      <c r="L154" s="84">
        <f>'Matrice EPRO Essentielle'!L154</f>
        <v>0</v>
      </c>
      <c r="M154" s="81" t="str">
        <f>'Matrice EPRO Essentielle'!M154</f>
        <v/>
      </c>
      <c r="N154" s="43"/>
      <c r="O154" s="44"/>
      <c r="P154" s="27"/>
      <c r="Q154" s="27"/>
      <c r="R154" s="27"/>
      <c r="S154" s="27"/>
      <c r="T154" s="27"/>
      <c r="U154" s="27"/>
      <c r="V154" s="45"/>
    </row>
    <row r="155" spans="2:22">
      <c r="B155" s="21">
        <f>'Matrice EPRO Essentielle'!B155</f>
        <v>0</v>
      </c>
      <c r="C155" s="22">
        <f>'Matrice EPRO Essentielle'!C155</f>
        <v>0</v>
      </c>
      <c r="D155" s="22">
        <f>'Matrice EPRO Essentielle'!D155</f>
        <v>0</v>
      </c>
      <c r="E155" s="22">
        <f>'Matrice EPRO Essentielle'!E155</f>
        <v>0</v>
      </c>
      <c r="F155" s="22">
        <f>'Matrice EPRO Essentielle'!F155</f>
        <v>0</v>
      </c>
      <c r="G155" s="22">
        <f>'Matrice EPRO Essentielle'!G155</f>
        <v>0</v>
      </c>
      <c r="H155" s="22">
        <f>'Matrice EPRO Essentielle'!H155</f>
        <v>0</v>
      </c>
      <c r="I155" s="22">
        <f>'Matrice EPRO Essentielle'!I155</f>
        <v>0</v>
      </c>
      <c r="J155" s="23">
        <f>'Matrice EPRO Essentielle'!J155</f>
        <v>0</v>
      </c>
      <c r="K155" s="22">
        <f>'Matrice EPRO Essentielle'!K155</f>
        <v>0</v>
      </c>
      <c r="L155" s="84">
        <f>'Matrice EPRO Essentielle'!L155</f>
        <v>0</v>
      </c>
      <c r="M155" s="81" t="str">
        <f>'Matrice EPRO Essentielle'!M155</f>
        <v/>
      </c>
      <c r="N155" s="43"/>
      <c r="O155" s="44"/>
      <c r="P155" s="27"/>
      <c r="Q155" s="27"/>
      <c r="R155" s="27"/>
      <c r="S155" s="27"/>
      <c r="T155" s="27"/>
      <c r="U155" s="27"/>
      <c r="V155" s="45"/>
    </row>
    <row r="156" spans="2:22">
      <c r="B156" s="21">
        <f>'Matrice EPRO Essentielle'!B156</f>
        <v>0</v>
      </c>
      <c r="C156" s="22">
        <f>'Matrice EPRO Essentielle'!C156</f>
        <v>0</v>
      </c>
      <c r="D156" s="22">
        <f>'Matrice EPRO Essentielle'!D156</f>
        <v>0</v>
      </c>
      <c r="E156" s="22">
        <f>'Matrice EPRO Essentielle'!E156</f>
        <v>0</v>
      </c>
      <c r="F156" s="22">
        <f>'Matrice EPRO Essentielle'!F156</f>
        <v>0</v>
      </c>
      <c r="G156" s="22">
        <f>'Matrice EPRO Essentielle'!G156</f>
        <v>0</v>
      </c>
      <c r="H156" s="22">
        <f>'Matrice EPRO Essentielle'!H156</f>
        <v>0</v>
      </c>
      <c r="I156" s="22">
        <f>'Matrice EPRO Essentielle'!I156</f>
        <v>0</v>
      </c>
      <c r="J156" s="23">
        <f>'Matrice EPRO Essentielle'!J156</f>
        <v>0</v>
      </c>
      <c r="K156" s="22">
        <f>'Matrice EPRO Essentielle'!K156</f>
        <v>0</v>
      </c>
      <c r="L156" s="84">
        <f>'Matrice EPRO Essentielle'!L156</f>
        <v>0</v>
      </c>
      <c r="M156" s="81" t="str">
        <f>'Matrice EPRO Essentielle'!M156</f>
        <v/>
      </c>
      <c r="N156" s="43"/>
      <c r="O156" s="44"/>
      <c r="P156" s="27"/>
      <c r="Q156" s="27"/>
      <c r="R156" s="27"/>
      <c r="S156" s="27"/>
      <c r="T156" s="27"/>
      <c r="U156" s="27"/>
      <c r="V156" s="45"/>
    </row>
    <row r="157" spans="2:22">
      <c r="B157" s="21">
        <f>'Matrice EPRO Essentielle'!B157</f>
        <v>0</v>
      </c>
      <c r="C157" s="22">
        <f>'Matrice EPRO Essentielle'!C157</f>
        <v>0</v>
      </c>
      <c r="D157" s="22">
        <f>'Matrice EPRO Essentielle'!D157</f>
        <v>0</v>
      </c>
      <c r="E157" s="22">
        <f>'Matrice EPRO Essentielle'!E157</f>
        <v>0</v>
      </c>
      <c r="F157" s="22">
        <f>'Matrice EPRO Essentielle'!F157</f>
        <v>0</v>
      </c>
      <c r="G157" s="22">
        <f>'Matrice EPRO Essentielle'!G157</f>
        <v>0</v>
      </c>
      <c r="H157" s="22">
        <f>'Matrice EPRO Essentielle'!H157</f>
        <v>0</v>
      </c>
      <c r="I157" s="22">
        <f>'Matrice EPRO Essentielle'!I157</f>
        <v>0</v>
      </c>
      <c r="J157" s="23">
        <f>'Matrice EPRO Essentielle'!J157</f>
        <v>0</v>
      </c>
      <c r="K157" s="22">
        <f>'Matrice EPRO Essentielle'!K157</f>
        <v>0</v>
      </c>
      <c r="L157" s="84">
        <f>'Matrice EPRO Essentielle'!L157</f>
        <v>0</v>
      </c>
      <c r="M157" s="81" t="str">
        <f>'Matrice EPRO Essentielle'!M157</f>
        <v/>
      </c>
      <c r="N157" s="43"/>
      <c r="O157" s="44"/>
      <c r="P157" s="27"/>
      <c r="Q157" s="27"/>
      <c r="R157" s="27"/>
      <c r="S157" s="27"/>
      <c r="T157" s="27"/>
      <c r="U157" s="27"/>
      <c r="V157" s="45"/>
    </row>
    <row r="158" spans="2:22">
      <c r="B158" s="21">
        <f>'Matrice EPRO Essentielle'!B158</f>
        <v>0</v>
      </c>
      <c r="C158" s="22">
        <f>'Matrice EPRO Essentielle'!C158</f>
        <v>0</v>
      </c>
      <c r="D158" s="22">
        <f>'Matrice EPRO Essentielle'!D158</f>
        <v>0</v>
      </c>
      <c r="E158" s="22">
        <f>'Matrice EPRO Essentielle'!E158</f>
        <v>0</v>
      </c>
      <c r="F158" s="22">
        <f>'Matrice EPRO Essentielle'!F158</f>
        <v>0</v>
      </c>
      <c r="G158" s="22">
        <f>'Matrice EPRO Essentielle'!G158</f>
        <v>0</v>
      </c>
      <c r="H158" s="22">
        <f>'Matrice EPRO Essentielle'!H158</f>
        <v>0</v>
      </c>
      <c r="I158" s="22">
        <f>'Matrice EPRO Essentielle'!I158</f>
        <v>0</v>
      </c>
      <c r="J158" s="23">
        <f>'Matrice EPRO Essentielle'!J158</f>
        <v>0</v>
      </c>
      <c r="K158" s="22">
        <f>'Matrice EPRO Essentielle'!K158</f>
        <v>0</v>
      </c>
      <c r="L158" s="84">
        <f>'Matrice EPRO Essentielle'!L158</f>
        <v>0</v>
      </c>
      <c r="M158" s="81" t="str">
        <f>'Matrice EPRO Essentielle'!M158</f>
        <v/>
      </c>
      <c r="N158" s="43"/>
      <c r="O158" s="44"/>
      <c r="P158" s="27"/>
      <c r="Q158" s="27"/>
      <c r="R158" s="27"/>
      <c r="S158" s="27"/>
      <c r="T158" s="27"/>
      <c r="U158" s="27"/>
      <c r="V158" s="45"/>
    </row>
    <row r="159" spans="2:22">
      <c r="B159" s="21">
        <f>'Matrice EPRO Essentielle'!B159</f>
        <v>0</v>
      </c>
      <c r="C159" s="22">
        <f>'Matrice EPRO Essentielle'!C159</f>
        <v>0</v>
      </c>
      <c r="D159" s="22">
        <f>'Matrice EPRO Essentielle'!D159</f>
        <v>0</v>
      </c>
      <c r="E159" s="22">
        <f>'Matrice EPRO Essentielle'!E159</f>
        <v>0</v>
      </c>
      <c r="F159" s="22">
        <f>'Matrice EPRO Essentielle'!F159</f>
        <v>0</v>
      </c>
      <c r="G159" s="22">
        <f>'Matrice EPRO Essentielle'!G159</f>
        <v>0</v>
      </c>
      <c r="H159" s="22">
        <f>'Matrice EPRO Essentielle'!H159</f>
        <v>0</v>
      </c>
      <c r="I159" s="22">
        <f>'Matrice EPRO Essentielle'!I159</f>
        <v>0</v>
      </c>
      <c r="J159" s="23">
        <f>'Matrice EPRO Essentielle'!J159</f>
        <v>0</v>
      </c>
      <c r="K159" s="22">
        <f>'Matrice EPRO Essentielle'!K159</f>
        <v>0</v>
      </c>
      <c r="L159" s="84">
        <f>'Matrice EPRO Essentielle'!L159</f>
        <v>0</v>
      </c>
      <c r="M159" s="81" t="str">
        <f>'Matrice EPRO Essentielle'!M159</f>
        <v/>
      </c>
      <c r="N159" s="43"/>
      <c r="O159" s="44"/>
      <c r="P159" s="27"/>
      <c r="Q159" s="27"/>
      <c r="R159" s="27"/>
      <c r="S159" s="27"/>
      <c r="T159" s="27"/>
      <c r="U159" s="27"/>
      <c r="V159" s="45"/>
    </row>
    <row r="160" spans="2:22">
      <c r="B160" s="21">
        <f>'Matrice EPRO Essentielle'!B160</f>
        <v>0</v>
      </c>
      <c r="C160" s="22">
        <f>'Matrice EPRO Essentielle'!C160</f>
        <v>0</v>
      </c>
      <c r="D160" s="22">
        <f>'Matrice EPRO Essentielle'!D160</f>
        <v>0</v>
      </c>
      <c r="E160" s="22">
        <f>'Matrice EPRO Essentielle'!E160</f>
        <v>0</v>
      </c>
      <c r="F160" s="22">
        <f>'Matrice EPRO Essentielle'!F160</f>
        <v>0</v>
      </c>
      <c r="G160" s="22">
        <f>'Matrice EPRO Essentielle'!G160</f>
        <v>0</v>
      </c>
      <c r="H160" s="22">
        <f>'Matrice EPRO Essentielle'!H160</f>
        <v>0</v>
      </c>
      <c r="I160" s="22">
        <f>'Matrice EPRO Essentielle'!I160</f>
        <v>0</v>
      </c>
      <c r="J160" s="23">
        <f>'Matrice EPRO Essentielle'!J160</f>
        <v>0</v>
      </c>
      <c r="K160" s="22">
        <f>'Matrice EPRO Essentielle'!K160</f>
        <v>0</v>
      </c>
      <c r="L160" s="84">
        <f>'Matrice EPRO Essentielle'!L160</f>
        <v>0</v>
      </c>
      <c r="M160" s="81" t="str">
        <f>'Matrice EPRO Essentielle'!M160</f>
        <v/>
      </c>
      <c r="N160" s="43"/>
      <c r="O160" s="44"/>
      <c r="P160" s="27"/>
      <c r="Q160" s="27"/>
      <c r="R160" s="27"/>
      <c r="S160" s="27"/>
      <c r="T160" s="27"/>
      <c r="U160" s="27"/>
      <c r="V160" s="45"/>
    </row>
    <row r="161" spans="2:22">
      <c r="B161" s="21">
        <f>'Matrice EPRO Essentielle'!B161</f>
        <v>0</v>
      </c>
      <c r="C161" s="22">
        <f>'Matrice EPRO Essentielle'!C161</f>
        <v>0</v>
      </c>
      <c r="D161" s="22">
        <f>'Matrice EPRO Essentielle'!D161</f>
        <v>0</v>
      </c>
      <c r="E161" s="22">
        <f>'Matrice EPRO Essentielle'!E161</f>
        <v>0</v>
      </c>
      <c r="F161" s="22">
        <f>'Matrice EPRO Essentielle'!F161</f>
        <v>0</v>
      </c>
      <c r="G161" s="22">
        <f>'Matrice EPRO Essentielle'!G161</f>
        <v>0</v>
      </c>
      <c r="H161" s="22">
        <f>'Matrice EPRO Essentielle'!H161</f>
        <v>0</v>
      </c>
      <c r="I161" s="22">
        <f>'Matrice EPRO Essentielle'!I161</f>
        <v>0</v>
      </c>
      <c r="J161" s="23">
        <f>'Matrice EPRO Essentielle'!J161</f>
        <v>0</v>
      </c>
      <c r="K161" s="22">
        <f>'Matrice EPRO Essentielle'!K161</f>
        <v>0</v>
      </c>
      <c r="L161" s="84">
        <f>'Matrice EPRO Essentielle'!L161</f>
        <v>0</v>
      </c>
      <c r="M161" s="81" t="str">
        <f>'Matrice EPRO Essentielle'!M161</f>
        <v/>
      </c>
      <c r="N161" s="43"/>
      <c r="O161" s="44"/>
      <c r="P161" s="27"/>
      <c r="Q161" s="27"/>
      <c r="R161" s="27"/>
      <c r="S161" s="27"/>
      <c r="T161" s="27"/>
      <c r="U161" s="27"/>
      <c r="V161" s="45"/>
    </row>
    <row r="162" spans="2:22">
      <c r="B162" s="21">
        <f>'Matrice EPRO Essentielle'!B162</f>
        <v>0</v>
      </c>
      <c r="C162" s="22">
        <f>'Matrice EPRO Essentielle'!C162</f>
        <v>0</v>
      </c>
      <c r="D162" s="22">
        <f>'Matrice EPRO Essentielle'!D162</f>
        <v>0</v>
      </c>
      <c r="E162" s="22">
        <f>'Matrice EPRO Essentielle'!E162</f>
        <v>0</v>
      </c>
      <c r="F162" s="22">
        <f>'Matrice EPRO Essentielle'!F162</f>
        <v>0</v>
      </c>
      <c r="G162" s="22">
        <f>'Matrice EPRO Essentielle'!G162</f>
        <v>0</v>
      </c>
      <c r="H162" s="22">
        <f>'Matrice EPRO Essentielle'!H162</f>
        <v>0</v>
      </c>
      <c r="I162" s="22">
        <f>'Matrice EPRO Essentielle'!I162</f>
        <v>0</v>
      </c>
      <c r="J162" s="23">
        <f>'Matrice EPRO Essentielle'!J162</f>
        <v>0</v>
      </c>
      <c r="K162" s="22">
        <f>'Matrice EPRO Essentielle'!K162</f>
        <v>0</v>
      </c>
      <c r="L162" s="84">
        <f>'Matrice EPRO Essentielle'!L162</f>
        <v>0</v>
      </c>
      <c r="M162" s="81" t="str">
        <f>'Matrice EPRO Essentielle'!M162</f>
        <v/>
      </c>
      <c r="N162" s="43"/>
      <c r="O162" s="44"/>
      <c r="P162" s="27"/>
      <c r="Q162" s="27"/>
      <c r="R162" s="27"/>
      <c r="S162" s="27"/>
      <c r="T162" s="27"/>
      <c r="U162" s="27"/>
      <c r="V162" s="45"/>
    </row>
    <row r="163" spans="2:22">
      <c r="B163" s="21">
        <f>'Matrice EPRO Essentielle'!B163</f>
        <v>0</v>
      </c>
      <c r="C163" s="22">
        <f>'Matrice EPRO Essentielle'!C163</f>
        <v>0</v>
      </c>
      <c r="D163" s="22">
        <f>'Matrice EPRO Essentielle'!D163</f>
        <v>0</v>
      </c>
      <c r="E163" s="22">
        <f>'Matrice EPRO Essentielle'!E163</f>
        <v>0</v>
      </c>
      <c r="F163" s="22">
        <f>'Matrice EPRO Essentielle'!F163</f>
        <v>0</v>
      </c>
      <c r="G163" s="22">
        <f>'Matrice EPRO Essentielle'!G163</f>
        <v>0</v>
      </c>
      <c r="H163" s="22">
        <f>'Matrice EPRO Essentielle'!H163</f>
        <v>0</v>
      </c>
      <c r="I163" s="22">
        <f>'Matrice EPRO Essentielle'!I163</f>
        <v>0</v>
      </c>
      <c r="J163" s="23">
        <f>'Matrice EPRO Essentielle'!J163</f>
        <v>0</v>
      </c>
      <c r="K163" s="22">
        <f>'Matrice EPRO Essentielle'!K163</f>
        <v>0</v>
      </c>
      <c r="L163" s="84">
        <f>'Matrice EPRO Essentielle'!L163</f>
        <v>0</v>
      </c>
      <c r="M163" s="81" t="str">
        <f>'Matrice EPRO Essentielle'!M163</f>
        <v/>
      </c>
      <c r="N163" s="43"/>
      <c r="O163" s="44"/>
      <c r="P163" s="27"/>
      <c r="Q163" s="27"/>
      <c r="R163" s="27"/>
      <c r="S163" s="27"/>
      <c r="T163" s="27"/>
      <c r="U163" s="27"/>
      <c r="V163" s="45"/>
    </row>
    <row r="164" spans="2:22">
      <c r="B164" s="21">
        <f>'Matrice EPRO Essentielle'!B164</f>
        <v>0</v>
      </c>
      <c r="C164" s="22">
        <f>'Matrice EPRO Essentielle'!C164</f>
        <v>0</v>
      </c>
      <c r="D164" s="22">
        <f>'Matrice EPRO Essentielle'!D164</f>
        <v>0</v>
      </c>
      <c r="E164" s="22">
        <f>'Matrice EPRO Essentielle'!E164</f>
        <v>0</v>
      </c>
      <c r="F164" s="22">
        <f>'Matrice EPRO Essentielle'!F164</f>
        <v>0</v>
      </c>
      <c r="G164" s="22">
        <f>'Matrice EPRO Essentielle'!G164</f>
        <v>0</v>
      </c>
      <c r="H164" s="22">
        <f>'Matrice EPRO Essentielle'!H164</f>
        <v>0</v>
      </c>
      <c r="I164" s="22">
        <f>'Matrice EPRO Essentielle'!I164</f>
        <v>0</v>
      </c>
      <c r="J164" s="23">
        <f>'Matrice EPRO Essentielle'!J164</f>
        <v>0</v>
      </c>
      <c r="K164" s="22">
        <f>'Matrice EPRO Essentielle'!K164</f>
        <v>0</v>
      </c>
      <c r="L164" s="84">
        <f>'Matrice EPRO Essentielle'!L164</f>
        <v>0</v>
      </c>
      <c r="M164" s="81" t="str">
        <f>'Matrice EPRO Essentielle'!M164</f>
        <v/>
      </c>
      <c r="N164" s="43"/>
      <c r="O164" s="44"/>
      <c r="P164" s="27"/>
      <c r="Q164" s="27"/>
      <c r="R164" s="27"/>
      <c r="S164" s="27"/>
      <c r="T164" s="27"/>
      <c r="U164" s="27"/>
      <c r="V164" s="45"/>
    </row>
    <row r="165" spans="2:22">
      <c r="B165" s="21">
        <f>'Matrice EPRO Essentielle'!B165</f>
        <v>0</v>
      </c>
      <c r="C165" s="22">
        <f>'Matrice EPRO Essentielle'!C165</f>
        <v>0</v>
      </c>
      <c r="D165" s="22">
        <f>'Matrice EPRO Essentielle'!D165</f>
        <v>0</v>
      </c>
      <c r="E165" s="22">
        <f>'Matrice EPRO Essentielle'!E165</f>
        <v>0</v>
      </c>
      <c r="F165" s="22">
        <f>'Matrice EPRO Essentielle'!F165</f>
        <v>0</v>
      </c>
      <c r="G165" s="22">
        <f>'Matrice EPRO Essentielle'!G165</f>
        <v>0</v>
      </c>
      <c r="H165" s="22">
        <f>'Matrice EPRO Essentielle'!H165</f>
        <v>0</v>
      </c>
      <c r="I165" s="22">
        <f>'Matrice EPRO Essentielle'!I165</f>
        <v>0</v>
      </c>
      <c r="J165" s="23">
        <f>'Matrice EPRO Essentielle'!J165</f>
        <v>0</v>
      </c>
      <c r="K165" s="22">
        <f>'Matrice EPRO Essentielle'!K165</f>
        <v>0</v>
      </c>
      <c r="L165" s="84">
        <f>'Matrice EPRO Essentielle'!L165</f>
        <v>0</v>
      </c>
      <c r="M165" s="81" t="str">
        <f>'Matrice EPRO Essentielle'!M165</f>
        <v/>
      </c>
      <c r="N165" s="43"/>
      <c r="O165" s="44"/>
      <c r="P165" s="27"/>
      <c r="Q165" s="27"/>
      <c r="R165" s="27"/>
      <c r="S165" s="27"/>
      <c r="T165" s="27"/>
      <c r="U165" s="27"/>
      <c r="V165" s="45"/>
    </row>
    <row r="166" spans="2:22">
      <c r="B166" s="21">
        <f>'Matrice EPRO Essentielle'!B166</f>
        <v>0</v>
      </c>
      <c r="C166" s="22">
        <f>'Matrice EPRO Essentielle'!C166</f>
        <v>0</v>
      </c>
      <c r="D166" s="22">
        <f>'Matrice EPRO Essentielle'!D166</f>
        <v>0</v>
      </c>
      <c r="E166" s="22">
        <f>'Matrice EPRO Essentielle'!E166</f>
        <v>0</v>
      </c>
      <c r="F166" s="22">
        <f>'Matrice EPRO Essentielle'!F166</f>
        <v>0</v>
      </c>
      <c r="G166" s="22">
        <f>'Matrice EPRO Essentielle'!G166</f>
        <v>0</v>
      </c>
      <c r="H166" s="22">
        <f>'Matrice EPRO Essentielle'!H166</f>
        <v>0</v>
      </c>
      <c r="I166" s="22">
        <f>'Matrice EPRO Essentielle'!I166</f>
        <v>0</v>
      </c>
      <c r="J166" s="23">
        <f>'Matrice EPRO Essentielle'!J166</f>
        <v>0</v>
      </c>
      <c r="K166" s="22">
        <f>'Matrice EPRO Essentielle'!K166</f>
        <v>0</v>
      </c>
      <c r="L166" s="84">
        <f>'Matrice EPRO Essentielle'!L166</f>
        <v>0</v>
      </c>
      <c r="M166" s="81" t="str">
        <f>'Matrice EPRO Essentielle'!M166</f>
        <v/>
      </c>
      <c r="N166" s="43"/>
      <c r="O166" s="44"/>
      <c r="P166" s="27"/>
      <c r="Q166" s="27"/>
      <c r="R166" s="27"/>
      <c r="S166" s="27"/>
      <c r="T166" s="27"/>
      <c r="U166" s="27"/>
      <c r="V166" s="45"/>
    </row>
    <row r="167" spans="2:22">
      <c r="B167" s="21">
        <f>'Matrice EPRO Essentielle'!B167</f>
        <v>0</v>
      </c>
      <c r="C167" s="22">
        <f>'Matrice EPRO Essentielle'!C167</f>
        <v>0</v>
      </c>
      <c r="D167" s="22">
        <f>'Matrice EPRO Essentielle'!D167</f>
        <v>0</v>
      </c>
      <c r="E167" s="22">
        <f>'Matrice EPRO Essentielle'!E167</f>
        <v>0</v>
      </c>
      <c r="F167" s="22">
        <f>'Matrice EPRO Essentielle'!F167</f>
        <v>0</v>
      </c>
      <c r="G167" s="22">
        <f>'Matrice EPRO Essentielle'!G167</f>
        <v>0</v>
      </c>
      <c r="H167" s="22">
        <f>'Matrice EPRO Essentielle'!H167</f>
        <v>0</v>
      </c>
      <c r="I167" s="22">
        <f>'Matrice EPRO Essentielle'!I167</f>
        <v>0</v>
      </c>
      <c r="J167" s="23">
        <f>'Matrice EPRO Essentielle'!J167</f>
        <v>0</v>
      </c>
      <c r="K167" s="22">
        <f>'Matrice EPRO Essentielle'!K167</f>
        <v>0</v>
      </c>
      <c r="L167" s="84">
        <f>'Matrice EPRO Essentielle'!L167</f>
        <v>0</v>
      </c>
      <c r="M167" s="81" t="str">
        <f>'Matrice EPRO Essentielle'!M167</f>
        <v/>
      </c>
      <c r="N167" s="43"/>
      <c r="O167" s="44"/>
      <c r="P167" s="27"/>
      <c r="Q167" s="27"/>
      <c r="R167" s="27"/>
      <c r="S167" s="27"/>
      <c r="T167" s="27"/>
      <c r="U167" s="27"/>
      <c r="V167" s="45"/>
    </row>
    <row r="168" spans="2:22">
      <c r="B168" s="21">
        <f>'Matrice EPRO Essentielle'!B168</f>
        <v>0</v>
      </c>
      <c r="C168" s="22">
        <f>'Matrice EPRO Essentielle'!C168</f>
        <v>0</v>
      </c>
      <c r="D168" s="22">
        <f>'Matrice EPRO Essentielle'!D168</f>
        <v>0</v>
      </c>
      <c r="E168" s="22">
        <f>'Matrice EPRO Essentielle'!E168</f>
        <v>0</v>
      </c>
      <c r="F168" s="22">
        <f>'Matrice EPRO Essentielle'!F168</f>
        <v>0</v>
      </c>
      <c r="G168" s="22">
        <f>'Matrice EPRO Essentielle'!G168</f>
        <v>0</v>
      </c>
      <c r="H168" s="22">
        <f>'Matrice EPRO Essentielle'!H168</f>
        <v>0</v>
      </c>
      <c r="I168" s="22">
        <f>'Matrice EPRO Essentielle'!I168</f>
        <v>0</v>
      </c>
      <c r="J168" s="23">
        <f>'Matrice EPRO Essentielle'!J168</f>
        <v>0</v>
      </c>
      <c r="K168" s="22">
        <f>'Matrice EPRO Essentielle'!K168</f>
        <v>0</v>
      </c>
      <c r="L168" s="84">
        <f>'Matrice EPRO Essentielle'!L168</f>
        <v>0</v>
      </c>
      <c r="M168" s="81" t="str">
        <f>'Matrice EPRO Essentielle'!M168</f>
        <v/>
      </c>
      <c r="N168" s="43"/>
      <c r="O168" s="44"/>
      <c r="P168" s="27"/>
      <c r="Q168" s="27"/>
      <c r="R168" s="27"/>
      <c r="S168" s="27"/>
      <c r="T168" s="27"/>
      <c r="U168" s="27"/>
      <c r="V168" s="45"/>
    </row>
    <row r="169" spans="2:22">
      <c r="B169" s="21">
        <f>'Matrice EPRO Essentielle'!B169</f>
        <v>0</v>
      </c>
      <c r="C169" s="22">
        <f>'Matrice EPRO Essentielle'!C169</f>
        <v>0</v>
      </c>
      <c r="D169" s="22">
        <f>'Matrice EPRO Essentielle'!D169</f>
        <v>0</v>
      </c>
      <c r="E169" s="22">
        <f>'Matrice EPRO Essentielle'!E169</f>
        <v>0</v>
      </c>
      <c r="F169" s="22">
        <f>'Matrice EPRO Essentielle'!F169</f>
        <v>0</v>
      </c>
      <c r="G169" s="22">
        <f>'Matrice EPRO Essentielle'!G169</f>
        <v>0</v>
      </c>
      <c r="H169" s="22">
        <f>'Matrice EPRO Essentielle'!H169</f>
        <v>0</v>
      </c>
      <c r="I169" s="22">
        <f>'Matrice EPRO Essentielle'!I169</f>
        <v>0</v>
      </c>
      <c r="J169" s="23">
        <f>'Matrice EPRO Essentielle'!J169</f>
        <v>0</v>
      </c>
      <c r="K169" s="22">
        <f>'Matrice EPRO Essentielle'!K169</f>
        <v>0</v>
      </c>
      <c r="L169" s="84">
        <f>'Matrice EPRO Essentielle'!L169</f>
        <v>0</v>
      </c>
      <c r="M169" s="81" t="str">
        <f>'Matrice EPRO Essentielle'!M169</f>
        <v/>
      </c>
      <c r="N169" s="43"/>
      <c r="O169" s="44"/>
      <c r="P169" s="27"/>
      <c r="Q169" s="27"/>
      <c r="R169" s="27"/>
      <c r="S169" s="27"/>
      <c r="T169" s="27"/>
      <c r="U169" s="27"/>
      <c r="V169" s="45"/>
    </row>
    <row r="170" spans="2:22">
      <c r="B170" s="21">
        <f>'Matrice EPRO Essentielle'!B170</f>
        <v>0</v>
      </c>
      <c r="C170" s="22">
        <f>'Matrice EPRO Essentielle'!C170</f>
        <v>0</v>
      </c>
      <c r="D170" s="22">
        <f>'Matrice EPRO Essentielle'!D170</f>
        <v>0</v>
      </c>
      <c r="E170" s="22">
        <f>'Matrice EPRO Essentielle'!E170</f>
        <v>0</v>
      </c>
      <c r="F170" s="22">
        <f>'Matrice EPRO Essentielle'!F170</f>
        <v>0</v>
      </c>
      <c r="G170" s="22">
        <f>'Matrice EPRO Essentielle'!G170</f>
        <v>0</v>
      </c>
      <c r="H170" s="22">
        <f>'Matrice EPRO Essentielle'!H170</f>
        <v>0</v>
      </c>
      <c r="I170" s="22">
        <f>'Matrice EPRO Essentielle'!I170</f>
        <v>0</v>
      </c>
      <c r="J170" s="23">
        <f>'Matrice EPRO Essentielle'!J170</f>
        <v>0</v>
      </c>
      <c r="K170" s="22">
        <f>'Matrice EPRO Essentielle'!K170</f>
        <v>0</v>
      </c>
      <c r="L170" s="84">
        <f>'Matrice EPRO Essentielle'!L170</f>
        <v>0</v>
      </c>
      <c r="M170" s="81" t="str">
        <f>'Matrice EPRO Essentielle'!M170</f>
        <v/>
      </c>
      <c r="N170" s="43"/>
      <c r="O170" s="44"/>
      <c r="P170" s="27"/>
      <c r="Q170" s="27"/>
      <c r="R170" s="27"/>
      <c r="S170" s="27"/>
      <c r="T170" s="27"/>
      <c r="U170" s="27"/>
      <c r="V170" s="45"/>
    </row>
    <row r="171" spans="2:22">
      <c r="B171" s="21">
        <f>'Matrice EPRO Essentielle'!B171</f>
        <v>0</v>
      </c>
      <c r="C171" s="22">
        <f>'Matrice EPRO Essentielle'!C171</f>
        <v>0</v>
      </c>
      <c r="D171" s="22">
        <f>'Matrice EPRO Essentielle'!D171</f>
        <v>0</v>
      </c>
      <c r="E171" s="22">
        <f>'Matrice EPRO Essentielle'!E171</f>
        <v>0</v>
      </c>
      <c r="F171" s="22">
        <f>'Matrice EPRO Essentielle'!F171</f>
        <v>0</v>
      </c>
      <c r="G171" s="22">
        <f>'Matrice EPRO Essentielle'!G171</f>
        <v>0</v>
      </c>
      <c r="H171" s="22">
        <f>'Matrice EPRO Essentielle'!H171</f>
        <v>0</v>
      </c>
      <c r="I171" s="22">
        <f>'Matrice EPRO Essentielle'!I171</f>
        <v>0</v>
      </c>
      <c r="J171" s="23">
        <f>'Matrice EPRO Essentielle'!J171</f>
        <v>0</v>
      </c>
      <c r="K171" s="22">
        <f>'Matrice EPRO Essentielle'!K171</f>
        <v>0</v>
      </c>
      <c r="L171" s="84">
        <f>'Matrice EPRO Essentielle'!L171</f>
        <v>0</v>
      </c>
      <c r="M171" s="81" t="str">
        <f>'Matrice EPRO Essentielle'!M171</f>
        <v/>
      </c>
      <c r="N171" s="43"/>
      <c r="O171" s="44"/>
      <c r="P171" s="27"/>
      <c r="Q171" s="27"/>
      <c r="R171" s="27"/>
      <c r="S171" s="27"/>
      <c r="T171" s="27"/>
      <c r="U171" s="27"/>
      <c r="V171" s="45"/>
    </row>
    <row r="172" spans="2:22">
      <c r="B172" s="21">
        <f>'Matrice EPRO Essentielle'!B172</f>
        <v>0</v>
      </c>
      <c r="C172" s="22">
        <f>'Matrice EPRO Essentielle'!C172</f>
        <v>0</v>
      </c>
      <c r="D172" s="22">
        <f>'Matrice EPRO Essentielle'!D172</f>
        <v>0</v>
      </c>
      <c r="E172" s="22">
        <f>'Matrice EPRO Essentielle'!E172</f>
        <v>0</v>
      </c>
      <c r="F172" s="22">
        <f>'Matrice EPRO Essentielle'!F172</f>
        <v>0</v>
      </c>
      <c r="G172" s="22">
        <f>'Matrice EPRO Essentielle'!G172</f>
        <v>0</v>
      </c>
      <c r="H172" s="22">
        <f>'Matrice EPRO Essentielle'!H172</f>
        <v>0</v>
      </c>
      <c r="I172" s="22">
        <f>'Matrice EPRO Essentielle'!I172</f>
        <v>0</v>
      </c>
      <c r="J172" s="23">
        <f>'Matrice EPRO Essentielle'!J172</f>
        <v>0</v>
      </c>
      <c r="K172" s="22">
        <f>'Matrice EPRO Essentielle'!K172</f>
        <v>0</v>
      </c>
      <c r="L172" s="84">
        <f>'Matrice EPRO Essentielle'!L172</f>
        <v>0</v>
      </c>
      <c r="M172" s="81" t="str">
        <f>'Matrice EPRO Essentielle'!M172</f>
        <v/>
      </c>
      <c r="N172" s="43"/>
      <c r="O172" s="44"/>
      <c r="P172" s="27"/>
      <c r="Q172" s="27"/>
      <c r="R172" s="27"/>
      <c r="S172" s="27"/>
      <c r="T172" s="27"/>
      <c r="U172" s="27"/>
      <c r="V172" s="45"/>
    </row>
    <row r="173" spans="2:22">
      <c r="B173" s="21">
        <f>'Matrice EPRO Essentielle'!B173</f>
        <v>0</v>
      </c>
      <c r="C173" s="22">
        <f>'Matrice EPRO Essentielle'!C173</f>
        <v>0</v>
      </c>
      <c r="D173" s="22">
        <f>'Matrice EPRO Essentielle'!D173</f>
        <v>0</v>
      </c>
      <c r="E173" s="22">
        <f>'Matrice EPRO Essentielle'!E173</f>
        <v>0</v>
      </c>
      <c r="F173" s="22">
        <f>'Matrice EPRO Essentielle'!F173</f>
        <v>0</v>
      </c>
      <c r="G173" s="22">
        <f>'Matrice EPRO Essentielle'!G173</f>
        <v>0</v>
      </c>
      <c r="H173" s="22">
        <f>'Matrice EPRO Essentielle'!H173</f>
        <v>0</v>
      </c>
      <c r="I173" s="22">
        <f>'Matrice EPRO Essentielle'!I173</f>
        <v>0</v>
      </c>
      <c r="J173" s="23">
        <f>'Matrice EPRO Essentielle'!J173</f>
        <v>0</v>
      </c>
      <c r="K173" s="22">
        <f>'Matrice EPRO Essentielle'!K173</f>
        <v>0</v>
      </c>
      <c r="L173" s="84">
        <f>'Matrice EPRO Essentielle'!L173</f>
        <v>0</v>
      </c>
      <c r="M173" s="81" t="str">
        <f>'Matrice EPRO Essentielle'!M173</f>
        <v/>
      </c>
      <c r="N173" s="43"/>
      <c r="O173" s="44"/>
      <c r="P173" s="27"/>
      <c r="Q173" s="27"/>
      <c r="R173" s="27"/>
      <c r="S173" s="27"/>
      <c r="T173" s="27"/>
      <c r="U173" s="27"/>
      <c r="V173" s="45"/>
    </row>
    <row r="174" spans="2:22">
      <c r="B174" s="21">
        <f>'Matrice EPRO Essentielle'!B174</f>
        <v>0</v>
      </c>
      <c r="C174" s="22">
        <f>'Matrice EPRO Essentielle'!C174</f>
        <v>0</v>
      </c>
      <c r="D174" s="22">
        <f>'Matrice EPRO Essentielle'!D174</f>
        <v>0</v>
      </c>
      <c r="E174" s="22">
        <f>'Matrice EPRO Essentielle'!E174</f>
        <v>0</v>
      </c>
      <c r="F174" s="22">
        <f>'Matrice EPRO Essentielle'!F174</f>
        <v>0</v>
      </c>
      <c r="G174" s="22">
        <f>'Matrice EPRO Essentielle'!G174</f>
        <v>0</v>
      </c>
      <c r="H174" s="22">
        <f>'Matrice EPRO Essentielle'!H174</f>
        <v>0</v>
      </c>
      <c r="I174" s="22">
        <f>'Matrice EPRO Essentielle'!I174</f>
        <v>0</v>
      </c>
      <c r="J174" s="23">
        <f>'Matrice EPRO Essentielle'!J174</f>
        <v>0</v>
      </c>
      <c r="K174" s="22">
        <f>'Matrice EPRO Essentielle'!K174</f>
        <v>0</v>
      </c>
      <c r="L174" s="84">
        <f>'Matrice EPRO Essentielle'!L174</f>
        <v>0</v>
      </c>
      <c r="M174" s="81" t="str">
        <f>'Matrice EPRO Essentielle'!M174</f>
        <v/>
      </c>
      <c r="N174" s="43"/>
      <c r="O174" s="44"/>
      <c r="P174" s="27"/>
      <c r="Q174" s="27"/>
      <c r="R174" s="27"/>
      <c r="S174" s="27"/>
      <c r="T174" s="27"/>
      <c r="U174" s="27"/>
      <c r="V174" s="45"/>
    </row>
    <row r="175" spans="2:22">
      <c r="B175" s="21">
        <f>'Matrice EPRO Essentielle'!B175</f>
        <v>0</v>
      </c>
      <c r="C175" s="22">
        <f>'Matrice EPRO Essentielle'!C175</f>
        <v>0</v>
      </c>
      <c r="D175" s="22">
        <f>'Matrice EPRO Essentielle'!D175</f>
        <v>0</v>
      </c>
      <c r="E175" s="22">
        <f>'Matrice EPRO Essentielle'!E175</f>
        <v>0</v>
      </c>
      <c r="F175" s="22">
        <f>'Matrice EPRO Essentielle'!F175</f>
        <v>0</v>
      </c>
      <c r="G175" s="22">
        <f>'Matrice EPRO Essentielle'!G175</f>
        <v>0</v>
      </c>
      <c r="H175" s="22">
        <f>'Matrice EPRO Essentielle'!H175</f>
        <v>0</v>
      </c>
      <c r="I175" s="22">
        <f>'Matrice EPRO Essentielle'!I175</f>
        <v>0</v>
      </c>
      <c r="J175" s="23">
        <f>'Matrice EPRO Essentielle'!J175</f>
        <v>0</v>
      </c>
      <c r="K175" s="22">
        <f>'Matrice EPRO Essentielle'!K175</f>
        <v>0</v>
      </c>
      <c r="L175" s="84">
        <f>'Matrice EPRO Essentielle'!L175</f>
        <v>0</v>
      </c>
      <c r="M175" s="81" t="str">
        <f>'Matrice EPRO Essentielle'!M175</f>
        <v/>
      </c>
      <c r="N175" s="43"/>
      <c r="O175" s="44"/>
      <c r="P175" s="27"/>
      <c r="Q175" s="27"/>
      <c r="R175" s="27"/>
      <c r="S175" s="27"/>
      <c r="T175" s="27"/>
      <c r="U175" s="27"/>
      <c r="V175" s="45"/>
    </row>
    <row r="176" spans="2:22">
      <c r="B176" s="21">
        <f>'Matrice EPRO Essentielle'!B176</f>
        <v>0</v>
      </c>
      <c r="C176" s="22">
        <f>'Matrice EPRO Essentielle'!C176</f>
        <v>0</v>
      </c>
      <c r="D176" s="22">
        <f>'Matrice EPRO Essentielle'!D176</f>
        <v>0</v>
      </c>
      <c r="E176" s="22">
        <f>'Matrice EPRO Essentielle'!E176</f>
        <v>0</v>
      </c>
      <c r="F176" s="22">
        <f>'Matrice EPRO Essentielle'!F176</f>
        <v>0</v>
      </c>
      <c r="G176" s="22">
        <f>'Matrice EPRO Essentielle'!G176</f>
        <v>0</v>
      </c>
      <c r="H176" s="22">
        <f>'Matrice EPRO Essentielle'!H176</f>
        <v>0</v>
      </c>
      <c r="I176" s="22">
        <f>'Matrice EPRO Essentielle'!I176</f>
        <v>0</v>
      </c>
      <c r="J176" s="23">
        <f>'Matrice EPRO Essentielle'!J176</f>
        <v>0</v>
      </c>
      <c r="K176" s="22">
        <f>'Matrice EPRO Essentielle'!K176</f>
        <v>0</v>
      </c>
      <c r="L176" s="84">
        <f>'Matrice EPRO Essentielle'!L176</f>
        <v>0</v>
      </c>
      <c r="M176" s="81" t="str">
        <f>'Matrice EPRO Essentielle'!M176</f>
        <v/>
      </c>
      <c r="N176" s="43"/>
      <c r="O176" s="44"/>
      <c r="P176" s="27"/>
      <c r="Q176" s="27"/>
      <c r="R176" s="27"/>
      <c r="S176" s="27"/>
      <c r="T176" s="27"/>
      <c r="U176" s="27"/>
      <c r="V176" s="45"/>
    </row>
    <row r="177" spans="2:22">
      <c r="B177" s="21">
        <f>'Matrice EPRO Essentielle'!B177</f>
        <v>0</v>
      </c>
      <c r="C177" s="22">
        <f>'Matrice EPRO Essentielle'!C177</f>
        <v>0</v>
      </c>
      <c r="D177" s="22">
        <f>'Matrice EPRO Essentielle'!D177</f>
        <v>0</v>
      </c>
      <c r="E177" s="22">
        <f>'Matrice EPRO Essentielle'!E177</f>
        <v>0</v>
      </c>
      <c r="F177" s="22">
        <f>'Matrice EPRO Essentielle'!F177</f>
        <v>0</v>
      </c>
      <c r="G177" s="22">
        <f>'Matrice EPRO Essentielle'!G177</f>
        <v>0</v>
      </c>
      <c r="H177" s="22">
        <f>'Matrice EPRO Essentielle'!H177</f>
        <v>0</v>
      </c>
      <c r="I177" s="22">
        <f>'Matrice EPRO Essentielle'!I177</f>
        <v>0</v>
      </c>
      <c r="J177" s="23">
        <f>'Matrice EPRO Essentielle'!J177</f>
        <v>0</v>
      </c>
      <c r="K177" s="22">
        <f>'Matrice EPRO Essentielle'!K177</f>
        <v>0</v>
      </c>
      <c r="L177" s="84">
        <f>'Matrice EPRO Essentielle'!L177</f>
        <v>0</v>
      </c>
      <c r="M177" s="81" t="str">
        <f>'Matrice EPRO Essentielle'!M177</f>
        <v/>
      </c>
      <c r="N177" s="43"/>
      <c r="O177" s="44"/>
      <c r="P177" s="27"/>
      <c r="Q177" s="27"/>
      <c r="R177" s="27"/>
      <c r="S177" s="27"/>
      <c r="T177" s="27"/>
      <c r="U177" s="27"/>
      <c r="V177" s="45"/>
    </row>
    <row r="178" spans="2:22">
      <c r="B178" s="21">
        <f>'Matrice EPRO Essentielle'!B178</f>
        <v>0</v>
      </c>
      <c r="C178" s="22">
        <f>'Matrice EPRO Essentielle'!C178</f>
        <v>0</v>
      </c>
      <c r="D178" s="22">
        <f>'Matrice EPRO Essentielle'!D178</f>
        <v>0</v>
      </c>
      <c r="E178" s="22">
        <f>'Matrice EPRO Essentielle'!E178</f>
        <v>0</v>
      </c>
      <c r="F178" s="22">
        <f>'Matrice EPRO Essentielle'!F178</f>
        <v>0</v>
      </c>
      <c r="G178" s="22">
        <f>'Matrice EPRO Essentielle'!G178</f>
        <v>0</v>
      </c>
      <c r="H178" s="22">
        <f>'Matrice EPRO Essentielle'!H178</f>
        <v>0</v>
      </c>
      <c r="I178" s="22">
        <f>'Matrice EPRO Essentielle'!I178</f>
        <v>0</v>
      </c>
      <c r="J178" s="23">
        <f>'Matrice EPRO Essentielle'!J178</f>
        <v>0</v>
      </c>
      <c r="K178" s="22">
        <f>'Matrice EPRO Essentielle'!K178</f>
        <v>0</v>
      </c>
      <c r="L178" s="84">
        <f>'Matrice EPRO Essentielle'!L178</f>
        <v>0</v>
      </c>
      <c r="M178" s="81" t="str">
        <f>'Matrice EPRO Essentielle'!M178</f>
        <v/>
      </c>
      <c r="N178" s="43"/>
      <c r="O178" s="44"/>
      <c r="P178" s="27"/>
      <c r="Q178" s="27"/>
      <c r="R178" s="27"/>
      <c r="S178" s="27"/>
      <c r="T178" s="27"/>
      <c r="U178" s="27"/>
      <c r="V178" s="45"/>
    </row>
    <row r="179" spans="2:22">
      <c r="B179" s="21">
        <f>'Matrice EPRO Essentielle'!B179</f>
        <v>0</v>
      </c>
      <c r="C179" s="22">
        <f>'Matrice EPRO Essentielle'!C179</f>
        <v>0</v>
      </c>
      <c r="D179" s="22">
        <f>'Matrice EPRO Essentielle'!D179</f>
        <v>0</v>
      </c>
      <c r="E179" s="22">
        <f>'Matrice EPRO Essentielle'!E179</f>
        <v>0</v>
      </c>
      <c r="F179" s="22">
        <f>'Matrice EPRO Essentielle'!F179</f>
        <v>0</v>
      </c>
      <c r="G179" s="22">
        <f>'Matrice EPRO Essentielle'!G179</f>
        <v>0</v>
      </c>
      <c r="H179" s="22">
        <f>'Matrice EPRO Essentielle'!H179</f>
        <v>0</v>
      </c>
      <c r="I179" s="22">
        <f>'Matrice EPRO Essentielle'!I179</f>
        <v>0</v>
      </c>
      <c r="J179" s="23">
        <f>'Matrice EPRO Essentielle'!J179</f>
        <v>0</v>
      </c>
      <c r="K179" s="22">
        <f>'Matrice EPRO Essentielle'!K179</f>
        <v>0</v>
      </c>
      <c r="L179" s="84">
        <f>'Matrice EPRO Essentielle'!L179</f>
        <v>0</v>
      </c>
      <c r="M179" s="81" t="str">
        <f>'Matrice EPRO Essentielle'!M179</f>
        <v/>
      </c>
      <c r="N179" s="43"/>
      <c r="O179" s="44"/>
      <c r="P179" s="27"/>
      <c r="Q179" s="27"/>
      <c r="R179" s="27"/>
      <c r="S179" s="27"/>
      <c r="T179" s="27"/>
      <c r="U179" s="27"/>
      <c r="V179" s="45"/>
    </row>
    <row r="180" spans="2:22">
      <c r="B180" s="21">
        <f>'Matrice EPRO Essentielle'!B180</f>
        <v>0</v>
      </c>
      <c r="C180" s="22">
        <f>'Matrice EPRO Essentielle'!C180</f>
        <v>0</v>
      </c>
      <c r="D180" s="22">
        <f>'Matrice EPRO Essentielle'!D180</f>
        <v>0</v>
      </c>
      <c r="E180" s="22">
        <f>'Matrice EPRO Essentielle'!E180</f>
        <v>0</v>
      </c>
      <c r="F180" s="22">
        <f>'Matrice EPRO Essentielle'!F180</f>
        <v>0</v>
      </c>
      <c r="G180" s="22">
        <f>'Matrice EPRO Essentielle'!G180</f>
        <v>0</v>
      </c>
      <c r="H180" s="22">
        <f>'Matrice EPRO Essentielle'!H180</f>
        <v>0</v>
      </c>
      <c r="I180" s="22">
        <f>'Matrice EPRO Essentielle'!I180</f>
        <v>0</v>
      </c>
      <c r="J180" s="23">
        <f>'Matrice EPRO Essentielle'!J180</f>
        <v>0</v>
      </c>
      <c r="K180" s="22">
        <f>'Matrice EPRO Essentielle'!K180</f>
        <v>0</v>
      </c>
      <c r="L180" s="84">
        <f>'Matrice EPRO Essentielle'!L180</f>
        <v>0</v>
      </c>
      <c r="M180" s="81" t="str">
        <f>'Matrice EPRO Essentielle'!M180</f>
        <v/>
      </c>
      <c r="N180" s="43"/>
      <c r="O180" s="44"/>
      <c r="P180" s="27"/>
      <c r="Q180" s="27"/>
      <c r="R180" s="27"/>
      <c r="S180" s="27"/>
      <c r="T180" s="27"/>
      <c r="U180" s="27"/>
      <c r="V180" s="45"/>
    </row>
    <row r="181" spans="2:22">
      <c r="B181" s="21">
        <f>'Matrice EPRO Essentielle'!B181</f>
        <v>0</v>
      </c>
      <c r="C181" s="22">
        <f>'Matrice EPRO Essentielle'!C181</f>
        <v>0</v>
      </c>
      <c r="D181" s="22">
        <f>'Matrice EPRO Essentielle'!D181</f>
        <v>0</v>
      </c>
      <c r="E181" s="22">
        <f>'Matrice EPRO Essentielle'!E181</f>
        <v>0</v>
      </c>
      <c r="F181" s="22">
        <f>'Matrice EPRO Essentielle'!F181</f>
        <v>0</v>
      </c>
      <c r="G181" s="22">
        <f>'Matrice EPRO Essentielle'!G181</f>
        <v>0</v>
      </c>
      <c r="H181" s="22">
        <f>'Matrice EPRO Essentielle'!H181</f>
        <v>0</v>
      </c>
      <c r="I181" s="22">
        <f>'Matrice EPRO Essentielle'!I181</f>
        <v>0</v>
      </c>
      <c r="J181" s="23">
        <f>'Matrice EPRO Essentielle'!J181</f>
        <v>0</v>
      </c>
      <c r="K181" s="22">
        <f>'Matrice EPRO Essentielle'!K181</f>
        <v>0</v>
      </c>
      <c r="L181" s="84">
        <f>'Matrice EPRO Essentielle'!L181</f>
        <v>0</v>
      </c>
      <c r="M181" s="81" t="str">
        <f>'Matrice EPRO Essentielle'!M181</f>
        <v/>
      </c>
      <c r="N181" s="43"/>
      <c r="O181" s="44"/>
      <c r="P181" s="27"/>
      <c r="Q181" s="27"/>
      <c r="R181" s="27"/>
      <c r="S181" s="27"/>
      <c r="T181" s="27"/>
      <c r="U181" s="27"/>
      <c r="V181" s="45"/>
    </row>
    <row r="182" spans="2:22">
      <c r="B182" s="21">
        <f>'Matrice EPRO Essentielle'!B182</f>
        <v>0</v>
      </c>
      <c r="C182" s="22">
        <f>'Matrice EPRO Essentielle'!C182</f>
        <v>0</v>
      </c>
      <c r="D182" s="22">
        <f>'Matrice EPRO Essentielle'!D182</f>
        <v>0</v>
      </c>
      <c r="E182" s="22">
        <f>'Matrice EPRO Essentielle'!E182</f>
        <v>0</v>
      </c>
      <c r="F182" s="22">
        <f>'Matrice EPRO Essentielle'!F182</f>
        <v>0</v>
      </c>
      <c r="G182" s="22">
        <f>'Matrice EPRO Essentielle'!G182</f>
        <v>0</v>
      </c>
      <c r="H182" s="22">
        <f>'Matrice EPRO Essentielle'!H182</f>
        <v>0</v>
      </c>
      <c r="I182" s="22">
        <f>'Matrice EPRO Essentielle'!I182</f>
        <v>0</v>
      </c>
      <c r="J182" s="23">
        <f>'Matrice EPRO Essentielle'!J182</f>
        <v>0</v>
      </c>
      <c r="K182" s="22">
        <f>'Matrice EPRO Essentielle'!K182</f>
        <v>0</v>
      </c>
      <c r="L182" s="84">
        <f>'Matrice EPRO Essentielle'!L182</f>
        <v>0</v>
      </c>
      <c r="M182" s="81" t="str">
        <f>'Matrice EPRO Essentielle'!M182</f>
        <v/>
      </c>
      <c r="N182" s="43"/>
      <c r="O182" s="44"/>
      <c r="P182" s="27"/>
      <c r="Q182" s="27"/>
      <c r="R182" s="27"/>
      <c r="S182" s="27"/>
      <c r="T182" s="27"/>
      <c r="U182" s="27"/>
      <c r="V182" s="45"/>
    </row>
    <row r="183" spans="2:22">
      <c r="B183" s="21">
        <f>'Matrice EPRO Essentielle'!B183</f>
        <v>0</v>
      </c>
      <c r="C183" s="22">
        <f>'Matrice EPRO Essentielle'!C183</f>
        <v>0</v>
      </c>
      <c r="D183" s="22">
        <f>'Matrice EPRO Essentielle'!D183</f>
        <v>0</v>
      </c>
      <c r="E183" s="22">
        <f>'Matrice EPRO Essentielle'!E183</f>
        <v>0</v>
      </c>
      <c r="F183" s="22">
        <f>'Matrice EPRO Essentielle'!F183</f>
        <v>0</v>
      </c>
      <c r="G183" s="22">
        <f>'Matrice EPRO Essentielle'!G183</f>
        <v>0</v>
      </c>
      <c r="H183" s="22">
        <f>'Matrice EPRO Essentielle'!H183</f>
        <v>0</v>
      </c>
      <c r="I183" s="22">
        <f>'Matrice EPRO Essentielle'!I183</f>
        <v>0</v>
      </c>
      <c r="J183" s="23">
        <f>'Matrice EPRO Essentielle'!J183</f>
        <v>0</v>
      </c>
      <c r="K183" s="22">
        <f>'Matrice EPRO Essentielle'!K183</f>
        <v>0</v>
      </c>
      <c r="L183" s="84">
        <f>'Matrice EPRO Essentielle'!L183</f>
        <v>0</v>
      </c>
      <c r="M183" s="81" t="str">
        <f>'Matrice EPRO Essentielle'!M183</f>
        <v/>
      </c>
      <c r="N183" s="43"/>
      <c r="O183" s="44"/>
      <c r="P183" s="27"/>
      <c r="Q183" s="27"/>
      <c r="R183" s="27"/>
      <c r="S183" s="27"/>
      <c r="T183" s="27"/>
      <c r="U183" s="27"/>
      <c r="V183" s="45"/>
    </row>
    <row r="184" spans="2:22">
      <c r="B184" s="21">
        <f>'Matrice EPRO Essentielle'!B184</f>
        <v>0</v>
      </c>
      <c r="C184" s="22">
        <f>'Matrice EPRO Essentielle'!C184</f>
        <v>0</v>
      </c>
      <c r="D184" s="22">
        <f>'Matrice EPRO Essentielle'!D184</f>
        <v>0</v>
      </c>
      <c r="E184" s="22">
        <f>'Matrice EPRO Essentielle'!E184</f>
        <v>0</v>
      </c>
      <c r="F184" s="22">
        <f>'Matrice EPRO Essentielle'!F184</f>
        <v>0</v>
      </c>
      <c r="G184" s="22">
        <f>'Matrice EPRO Essentielle'!G184</f>
        <v>0</v>
      </c>
      <c r="H184" s="22">
        <f>'Matrice EPRO Essentielle'!H184</f>
        <v>0</v>
      </c>
      <c r="I184" s="22">
        <f>'Matrice EPRO Essentielle'!I184</f>
        <v>0</v>
      </c>
      <c r="J184" s="23">
        <f>'Matrice EPRO Essentielle'!J184</f>
        <v>0</v>
      </c>
      <c r="K184" s="22">
        <f>'Matrice EPRO Essentielle'!K184</f>
        <v>0</v>
      </c>
      <c r="L184" s="84">
        <f>'Matrice EPRO Essentielle'!L184</f>
        <v>0</v>
      </c>
      <c r="M184" s="81" t="str">
        <f>'Matrice EPRO Essentielle'!M184</f>
        <v/>
      </c>
      <c r="N184" s="43"/>
      <c r="O184" s="44"/>
      <c r="P184" s="27"/>
      <c r="Q184" s="27"/>
      <c r="R184" s="27"/>
      <c r="S184" s="27"/>
      <c r="T184" s="27"/>
      <c r="U184" s="27"/>
      <c r="V184" s="45"/>
    </row>
    <row r="185" spans="2:22">
      <c r="B185" s="21">
        <f>'Matrice EPRO Essentielle'!B185</f>
        <v>0</v>
      </c>
      <c r="C185" s="22">
        <f>'Matrice EPRO Essentielle'!C185</f>
        <v>0</v>
      </c>
      <c r="D185" s="22">
        <f>'Matrice EPRO Essentielle'!D185</f>
        <v>0</v>
      </c>
      <c r="E185" s="22">
        <f>'Matrice EPRO Essentielle'!E185</f>
        <v>0</v>
      </c>
      <c r="F185" s="22">
        <f>'Matrice EPRO Essentielle'!F185</f>
        <v>0</v>
      </c>
      <c r="G185" s="22">
        <f>'Matrice EPRO Essentielle'!G185</f>
        <v>0</v>
      </c>
      <c r="H185" s="22">
        <f>'Matrice EPRO Essentielle'!H185</f>
        <v>0</v>
      </c>
      <c r="I185" s="22">
        <f>'Matrice EPRO Essentielle'!I185</f>
        <v>0</v>
      </c>
      <c r="J185" s="23">
        <f>'Matrice EPRO Essentielle'!J185</f>
        <v>0</v>
      </c>
      <c r="K185" s="22">
        <f>'Matrice EPRO Essentielle'!K185</f>
        <v>0</v>
      </c>
      <c r="L185" s="84">
        <f>'Matrice EPRO Essentielle'!L185</f>
        <v>0</v>
      </c>
      <c r="M185" s="81" t="str">
        <f>'Matrice EPRO Essentielle'!M185</f>
        <v/>
      </c>
      <c r="N185" s="43"/>
      <c r="O185" s="44"/>
      <c r="P185" s="27"/>
      <c r="Q185" s="27"/>
      <c r="R185" s="27"/>
      <c r="S185" s="27"/>
      <c r="T185" s="27"/>
      <c r="U185" s="27"/>
      <c r="V185" s="45"/>
    </row>
    <row r="186" spans="2:22">
      <c r="B186" s="21">
        <f>'Matrice EPRO Essentielle'!B186</f>
        <v>0</v>
      </c>
      <c r="C186" s="22">
        <f>'Matrice EPRO Essentielle'!C186</f>
        <v>0</v>
      </c>
      <c r="D186" s="22">
        <f>'Matrice EPRO Essentielle'!D186</f>
        <v>0</v>
      </c>
      <c r="E186" s="22">
        <f>'Matrice EPRO Essentielle'!E186</f>
        <v>0</v>
      </c>
      <c r="F186" s="22">
        <f>'Matrice EPRO Essentielle'!F186</f>
        <v>0</v>
      </c>
      <c r="G186" s="22">
        <f>'Matrice EPRO Essentielle'!G186</f>
        <v>0</v>
      </c>
      <c r="H186" s="22">
        <f>'Matrice EPRO Essentielle'!H186</f>
        <v>0</v>
      </c>
      <c r="I186" s="22">
        <f>'Matrice EPRO Essentielle'!I186</f>
        <v>0</v>
      </c>
      <c r="J186" s="23">
        <f>'Matrice EPRO Essentielle'!J186</f>
        <v>0</v>
      </c>
      <c r="K186" s="22">
        <f>'Matrice EPRO Essentielle'!K186</f>
        <v>0</v>
      </c>
      <c r="L186" s="84">
        <f>'Matrice EPRO Essentielle'!L186</f>
        <v>0</v>
      </c>
      <c r="M186" s="81" t="str">
        <f>'Matrice EPRO Essentielle'!M186</f>
        <v/>
      </c>
      <c r="N186" s="43"/>
      <c r="O186" s="44"/>
      <c r="P186" s="27"/>
      <c r="Q186" s="27"/>
      <c r="R186" s="27"/>
      <c r="S186" s="27"/>
      <c r="T186" s="27"/>
      <c r="U186" s="27"/>
      <c r="V186" s="45"/>
    </row>
    <row r="187" spans="2:22">
      <c r="B187" s="21">
        <f>'Matrice EPRO Essentielle'!B187</f>
        <v>0</v>
      </c>
      <c r="C187" s="22">
        <f>'Matrice EPRO Essentielle'!C187</f>
        <v>0</v>
      </c>
      <c r="D187" s="22">
        <f>'Matrice EPRO Essentielle'!D187</f>
        <v>0</v>
      </c>
      <c r="E187" s="22">
        <f>'Matrice EPRO Essentielle'!E187</f>
        <v>0</v>
      </c>
      <c r="F187" s="22">
        <f>'Matrice EPRO Essentielle'!F187</f>
        <v>0</v>
      </c>
      <c r="G187" s="22">
        <f>'Matrice EPRO Essentielle'!G187</f>
        <v>0</v>
      </c>
      <c r="H187" s="22">
        <f>'Matrice EPRO Essentielle'!H187</f>
        <v>0</v>
      </c>
      <c r="I187" s="22">
        <f>'Matrice EPRO Essentielle'!I187</f>
        <v>0</v>
      </c>
      <c r="J187" s="23">
        <f>'Matrice EPRO Essentielle'!J187</f>
        <v>0</v>
      </c>
      <c r="K187" s="22">
        <f>'Matrice EPRO Essentielle'!K187</f>
        <v>0</v>
      </c>
      <c r="L187" s="84">
        <f>'Matrice EPRO Essentielle'!L187</f>
        <v>0</v>
      </c>
      <c r="M187" s="81" t="str">
        <f>'Matrice EPRO Essentielle'!M187</f>
        <v/>
      </c>
      <c r="N187" s="43"/>
      <c r="O187" s="44"/>
      <c r="P187" s="27"/>
      <c r="Q187" s="27"/>
      <c r="R187" s="27"/>
      <c r="S187" s="27"/>
      <c r="T187" s="27"/>
      <c r="U187" s="27"/>
      <c r="V187" s="45"/>
    </row>
    <row r="188" spans="2:22">
      <c r="B188" s="21">
        <f>'Matrice EPRO Essentielle'!B188</f>
        <v>0</v>
      </c>
      <c r="C188" s="22">
        <f>'Matrice EPRO Essentielle'!C188</f>
        <v>0</v>
      </c>
      <c r="D188" s="22">
        <f>'Matrice EPRO Essentielle'!D188</f>
        <v>0</v>
      </c>
      <c r="E188" s="22">
        <f>'Matrice EPRO Essentielle'!E188</f>
        <v>0</v>
      </c>
      <c r="F188" s="22">
        <f>'Matrice EPRO Essentielle'!F188</f>
        <v>0</v>
      </c>
      <c r="G188" s="22">
        <f>'Matrice EPRO Essentielle'!G188</f>
        <v>0</v>
      </c>
      <c r="H188" s="22">
        <f>'Matrice EPRO Essentielle'!H188</f>
        <v>0</v>
      </c>
      <c r="I188" s="22">
        <f>'Matrice EPRO Essentielle'!I188</f>
        <v>0</v>
      </c>
      <c r="J188" s="23">
        <f>'Matrice EPRO Essentielle'!J188</f>
        <v>0</v>
      </c>
      <c r="K188" s="22">
        <f>'Matrice EPRO Essentielle'!K188</f>
        <v>0</v>
      </c>
      <c r="L188" s="84">
        <f>'Matrice EPRO Essentielle'!L188</f>
        <v>0</v>
      </c>
      <c r="M188" s="81" t="str">
        <f>'Matrice EPRO Essentielle'!M188</f>
        <v/>
      </c>
      <c r="N188" s="43"/>
      <c r="O188" s="44"/>
      <c r="P188" s="27"/>
      <c r="Q188" s="27"/>
      <c r="R188" s="27"/>
      <c r="S188" s="27"/>
      <c r="T188" s="27"/>
      <c r="U188" s="27"/>
      <c r="V188" s="45"/>
    </row>
    <row r="189" spans="2:22">
      <c r="B189" s="21">
        <f>'Matrice EPRO Essentielle'!B189</f>
        <v>0</v>
      </c>
      <c r="C189" s="22">
        <f>'Matrice EPRO Essentielle'!C189</f>
        <v>0</v>
      </c>
      <c r="D189" s="22">
        <f>'Matrice EPRO Essentielle'!D189</f>
        <v>0</v>
      </c>
      <c r="E189" s="22">
        <f>'Matrice EPRO Essentielle'!E189</f>
        <v>0</v>
      </c>
      <c r="F189" s="22">
        <f>'Matrice EPRO Essentielle'!F189</f>
        <v>0</v>
      </c>
      <c r="G189" s="22">
        <f>'Matrice EPRO Essentielle'!G189</f>
        <v>0</v>
      </c>
      <c r="H189" s="22">
        <f>'Matrice EPRO Essentielle'!H189</f>
        <v>0</v>
      </c>
      <c r="I189" s="22">
        <f>'Matrice EPRO Essentielle'!I189</f>
        <v>0</v>
      </c>
      <c r="J189" s="23">
        <f>'Matrice EPRO Essentielle'!J189</f>
        <v>0</v>
      </c>
      <c r="K189" s="22">
        <f>'Matrice EPRO Essentielle'!K189</f>
        <v>0</v>
      </c>
      <c r="L189" s="84">
        <f>'Matrice EPRO Essentielle'!L189</f>
        <v>0</v>
      </c>
      <c r="M189" s="81" t="str">
        <f>'Matrice EPRO Essentielle'!M189</f>
        <v/>
      </c>
      <c r="N189" s="43"/>
      <c r="O189" s="44"/>
      <c r="P189" s="27"/>
      <c r="Q189" s="27"/>
      <c r="R189" s="27"/>
      <c r="S189" s="27"/>
      <c r="T189" s="27"/>
      <c r="U189" s="27"/>
      <c r="V189" s="45"/>
    </row>
    <row r="190" spans="2:22">
      <c r="B190" s="21">
        <f>'Matrice EPRO Essentielle'!B190</f>
        <v>0</v>
      </c>
      <c r="C190" s="22">
        <f>'Matrice EPRO Essentielle'!C190</f>
        <v>0</v>
      </c>
      <c r="D190" s="22">
        <f>'Matrice EPRO Essentielle'!D190</f>
        <v>0</v>
      </c>
      <c r="E190" s="22">
        <f>'Matrice EPRO Essentielle'!E190</f>
        <v>0</v>
      </c>
      <c r="F190" s="22">
        <f>'Matrice EPRO Essentielle'!F190</f>
        <v>0</v>
      </c>
      <c r="G190" s="22">
        <f>'Matrice EPRO Essentielle'!G190</f>
        <v>0</v>
      </c>
      <c r="H190" s="22">
        <f>'Matrice EPRO Essentielle'!H190</f>
        <v>0</v>
      </c>
      <c r="I190" s="22">
        <f>'Matrice EPRO Essentielle'!I190</f>
        <v>0</v>
      </c>
      <c r="J190" s="23">
        <f>'Matrice EPRO Essentielle'!J190</f>
        <v>0</v>
      </c>
      <c r="K190" s="22">
        <f>'Matrice EPRO Essentielle'!K190</f>
        <v>0</v>
      </c>
      <c r="L190" s="84">
        <f>'Matrice EPRO Essentielle'!L190</f>
        <v>0</v>
      </c>
      <c r="M190" s="81" t="str">
        <f>'Matrice EPRO Essentielle'!M190</f>
        <v/>
      </c>
      <c r="N190" s="43"/>
      <c r="O190" s="44"/>
      <c r="P190" s="27"/>
      <c r="Q190" s="27"/>
      <c r="R190" s="27"/>
      <c r="S190" s="27"/>
      <c r="T190" s="27"/>
      <c r="U190" s="27"/>
      <c r="V190" s="45"/>
    </row>
    <row r="191" spans="2:22">
      <c r="B191" s="21">
        <f>'Matrice EPRO Essentielle'!B191</f>
        <v>0</v>
      </c>
      <c r="C191" s="22">
        <f>'Matrice EPRO Essentielle'!C191</f>
        <v>0</v>
      </c>
      <c r="D191" s="22">
        <f>'Matrice EPRO Essentielle'!D191</f>
        <v>0</v>
      </c>
      <c r="E191" s="22">
        <f>'Matrice EPRO Essentielle'!E191</f>
        <v>0</v>
      </c>
      <c r="F191" s="22">
        <f>'Matrice EPRO Essentielle'!F191</f>
        <v>0</v>
      </c>
      <c r="G191" s="22">
        <f>'Matrice EPRO Essentielle'!G191</f>
        <v>0</v>
      </c>
      <c r="H191" s="22">
        <f>'Matrice EPRO Essentielle'!H191</f>
        <v>0</v>
      </c>
      <c r="I191" s="22">
        <f>'Matrice EPRO Essentielle'!I191</f>
        <v>0</v>
      </c>
      <c r="J191" s="23">
        <f>'Matrice EPRO Essentielle'!J191</f>
        <v>0</v>
      </c>
      <c r="K191" s="22">
        <f>'Matrice EPRO Essentielle'!K191</f>
        <v>0</v>
      </c>
      <c r="L191" s="84">
        <f>'Matrice EPRO Essentielle'!L191</f>
        <v>0</v>
      </c>
      <c r="M191" s="81" t="str">
        <f>'Matrice EPRO Essentielle'!M191</f>
        <v/>
      </c>
      <c r="N191" s="43"/>
      <c r="O191" s="44"/>
      <c r="P191" s="27"/>
      <c r="Q191" s="27"/>
      <c r="R191" s="27"/>
      <c r="S191" s="27"/>
      <c r="T191" s="27"/>
      <c r="U191" s="27"/>
      <c r="V191" s="45"/>
    </row>
    <row r="192" spans="2:22">
      <c r="B192" s="21">
        <f>'Matrice EPRO Essentielle'!B192</f>
        <v>0</v>
      </c>
      <c r="C192" s="22">
        <f>'Matrice EPRO Essentielle'!C192</f>
        <v>0</v>
      </c>
      <c r="D192" s="22">
        <f>'Matrice EPRO Essentielle'!D192</f>
        <v>0</v>
      </c>
      <c r="E192" s="22">
        <f>'Matrice EPRO Essentielle'!E192</f>
        <v>0</v>
      </c>
      <c r="F192" s="22">
        <f>'Matrice EPRO Essentielle'!F192</f>
        <v>0</v>
      </c>
      <c r="G192" s="22">
        <f>'Matrice EPRO Essentielle'!G192</f>
        <v>0</v>
      </c>
      <c r="H192" s="22">
        <f>'Matrice EPRO Essentielle'!H192</f>
        <v>0</v>
      </c>
      <c r="I192" s="22">
        <f>'Matrice EPRO Essentielle'!I192</f>
        <v>0</v>
      </c>
      <c r="J192" s="23">
        <f>'Matrice EPRO Essentielle'!J192</f>
        <v>0</v>
      </c>
      <c r="K192" s="22">
        <f>'Matrice EPRO Essentielle'!K192</f>
        <v>0</v>
      </c>
      <c r="L192" s="84">
        <f>'Matrice EPRO Essentielle'!L192</f>
        <v>0</v>
      </c>
      <c r="M192" s="81" t="str">
        <f>'Matrice EPRO Essentielle'!M192</f>
        <v/>
      </c>
      <c r="N192" s="43"/>
      <c r="O192" s="44"/>
      <c r="P192" s="27"/>
      <c r="Q192" s="27"/>
      <c r="R192" s="27"/>
      <c r="S192" s="27"/>
      <c r="T192" s="27"/>
      <c r="U192" s="27"/>
      <c r="V192" s="45"/>
    </row>
    <row r="193" spans="2:22">
      <c r="B193" s="21">
        <f>'Matrice EPRO Essentielle'!B193</f>
        <v>0</v>
      </c>
      <c r="C193" s="22">
        <f>'Matrice EPRO Essentielle'!C193</f>
        <v>0</v>
      </c>
      <c r="D193" s="22">
        <f>'Matrice EPRO Essentielle'!D193</f>
        <v>0</v>
      </c>
      <c r="E193" s="22">
        <f>'Matrice EPRO Essentielle'!E193</f>
        <v>0</v>
      </c>
      <c r="F193" s="22">
        <f>'Matrice EPRO Essentielle'!F193</f>
        <v>0</v>
      </c>
      <c r="G193" s="22">
        <f>'Matrice EPRO Essentielle'!G193</f>
        <v>0</v>
      </c>
      <c r="H193" s="22">
        <f>'Matrice EPRO Essentielle'!H193</f>
        <v>0</v>
      </c>
      <c r="I193" s="22">
        <f>'Matrice EPRO Essentielle'!I193</f>
        <v>0</v>
      </c>
      <c r="J193" s="23">
        <f>'Matrice EPRO Essentielle'!J193</f>
        <v>0</v>
      </c>
      <c r="K193" s="22">
        <f>'Matrice EPRO Essentielle'!K193</f>
        <v>0</v>
      </c>
      <c r="L193" s="84">
        <f>'Matrice EPRO Essentielle'!L193</f>
        <v>0</v>
      </c>
      <c r="M193" s="81" t="str">
        <f>'Matrice EPRO Essentielle'!M193</f>
        <v/>
      </c>
      <c r="N193" s="43"/>
      <c r="O193" s="44"/>
      <c r="P193" s="27"/>
      <c r="Q193" s="27"/>
      <c r="R193" s="27"/>
      <c r="S193" s="27"/>
      <c r="T193" s="27"/>
      <c r="U193" s="27"/>
      <c r="V193" s="45"/>
    </row>
    <row r="194" spans="2:22">
      <c r="B194" s="21">
        <f>'Matrice EPRO Essentielle'!B194</f>
        <v>0</v>
      </c>
      <c r="C194" s="22">
        <f>'Matrice EPRO Essentielle'!C194</f>
        <v>0</v>
      </c>
      <c r="D194" s="22">
        <f>'Matrice EPRO Essentielle'!D194</f>
        <v>0</v>
      </c>
      <c r="E194" s="22">
        <f>'Matrice EPRO Essentielle'!E194</f>
        <v>0</v>
      </c>
      <c r="F194" s="22">
        <f>'Matrice EPRO Essentielle'!F194</f>
        <v>0</v>
      </c>
      <c r="G194" s="22">
        <f>'Matrice EPRO Essentielle'!G194</f>
        <v>0</v>
      </c>
      <c r="H194" s="22">
        <f>'Matrice EPRO Essentielle'!H194</f>
        <v>0</v>
      </c>
      <c r="I194" s="22">
        <f>'Matrice EPRO Essentielle'!I194</f>
        <v>0</v>
      </c>
      <c r="J194" s="23">
        <f>'Matrice EPRO Essentielle'!J194</f>
        <v>0</v>
      </c>
      <c r="K194" s="22">
        <f>'Matrice EPRO Essentielle'!K194</f>
        <v>0</v>
      </c>
      <c r="L194" s="84">
        <f>'Matrice EPRO Essentielle'!L194</f>
        <v>0</v>
      </c>
      <c r="M194" s="81" t="str">
        <f>'Matrice EPRO Essentielle'!M194</f>
        <v/>
      </c>
      <c r="N194" s="43"/>
      <c r="O194" s="44"/>
      <c r="P194" s="27"/>
      <c r="Q194" s="27"/>
      <c r="R194" s="27"/>
      <c r="S194" s="27"/>
      <c r="T194" s="27"/>
      <c r="U194" s="27"/>
      <c r="V194" s="45"/>
    </row>
    <row r="195" spans="2:22">
      <c r="B195" s="21">
        <f>'Matrice EPRO Essentielle'!B195</f>
        <v>0</v>
      </c>
      <c r="C195" s="22">
        <f>'Matrice EPRO Essentielle'!C195</f>
        <v>0</v>
      </c>
      <c r="D195" s="22">
        <f>'Matrice EPRO Essentielle'!D195</f>
        <v>0</v>
      </c>
      <c r="E195" s="22">
        <f>'Matrice EPRO Essentielle'!E195</f>
        <v>0</v>
      </c>
      <c r="F195" s="22">
        <f>'Matrice EPRO Essentielle'!F195</f>
        <v>0</v>
      </c>
      <c r="G195" s="22">
        <f>'Matrice EPRO Essentielle'!G195</f>
        <v>0</v>
      </c>
      <c r="H195" s="22">
        <f>'Matrice EPRO Essentielle'!H195</f>
        <v>0</v>
      </c>
      <c r="I195" s="22">
        <f>'Matrice EPRO Essentielle'!I195</f>
        <v>0</v>
      </c>
      <c r="J195" s="23">
        <f>'Matrice EPRO Essentielle'!J195</f>
        <v>0</v>
      </c>
      <c r="K195" s="22">
        <f>'Matrice EPRO Essentielle'!K195</f>
        <v>0</v>
      </c>
      <c r="L195" s="84">
        <f>'Matrice EPRO Essentielle'!L195</f>
        <v>0</v>
      </c>
      <c r="M195" s="81" t="str">
        <f>'Matrice EPRO Essentielle'!M195</f>
        <v/>
      </c>
      <c r="N195" s="43"/>
      <c r="O195" s="44"/>
      <c r="P195" s="27"/>
      <c r="Q195" s="27"/>
      <c r="R195" s="27"/>
      <c r="S195" s="27"/>
      <c r="T195" s="27"/>
      <c r="U195" s="27"/>
      <c r="V195" s="45"/>
    </row>
    <row r="196" spans="2:22">
      <c r="B196" s="21">
        <f>'Matrice EPRO Essentielle'!B196</f>
        <v>0</v>
      </c>
      <c r="C196" s="22">
        <f>'Matrice EPRO Essentielle'!C196</f>
        <v>0</v>
      </c>
      <c r="D196" s="22">
        <f>'Matrice EPRO Essentielle'!D196</f>
        <v>0</v>
      </c>
      <c r="E196" s="22">
        <f>'Matrice EPRO Essentielle'!E196</f>
        <v>0</v>
      </c>
      <c r="F196" s="22">
        <f>'Matrice EPRO Essentielle'!F196</f>
        <v>0</v>
      </c>
      <c r="G196" s="22">
        <f>'Matrice EPRO Essentielle'!G196</f>
        <v>0</v>
      </c>
      <c r="H196" s="22">
        <f>'Matrice EPRO Essentielle'!H196</f>
        <v>0</v>
      </c>
      <c r="I196" s="22">
        <f>'Matrice EPRO Essentielle'!I196</f>
        <v>0</v>
      </c>
      <c r="J196" s="23">
        <f>'Matrice EPRO Essentielle'!J196</f>
        <v>0</v>
      </c>
      <c r="K196" s="22">
        <f>'Matrice EPRO Essentielle'!K196</f>
        <v>0</v>
      </c>
      <c r="L196" s="84">
        <f>'Matrice EPRO Essentielle'!L196</f>
        <v>0</v>
      </c>
      <c r="M196" s="81" t="str">
        <f>'Matrice EPRO Essentielle'!M196</f>
        <v/>
      </c>
      <c r="N196" s="43"/>
      <c r="O196" s="44"/>
      <c r="P196" s="27"/>
      <c r="Q196" s="27"/>
      <c r="R196" s="27"/>
      <c r="S196" s="27"/>
      <c r="T196" s="27"/>
      <c r="U196" s="27"/>
      <c r="V196" s="45"/>
    </row>
    <row r="197" spans="2:22">
      <c r="B197" s="21">
        <f>'Matrice EPRO Essentielle'!B197</f>
        <v>0</v>
      </c>
      <c r="C197" s="22">
        <f>'Matrice EPRO Essentielle'!C197</f>
        <v>0</v>
      </c>
      <c r="D197" s="22">
        <f>'Matrice EPRO Essentielle'!D197</f>
        <v>0</v>
      </c>
      <c r="E197" s="22">
        <f>'Matrice EPRO Essentielle'!E197</f>
        <v>0</v>
      </c>
      <c r="F197" s="22">
        <f>'Matrice EPRO Essentielle'!F197</f>
        <v>0</v>
      </c>
      <c r="G197" s="22">
        <f>'Matrice EPRO Essentielle'!G197</f>
        <v>0</v>
      </c>
      <c r="H197" s="22">
        <f>'Matrice EPRO Essentielle'!H197</f>
        <v>0</v>
      </c>
      <c r="I197" s="22">
        <f>'Matrice EPRO Essentielle'!I197</f>
        <v>0</v>
      </c>
      <c r="J197" s="23">
        <f>'Matrice EPRO Essentielle'!J197</f>
        <v>0</v>
      </c>
      <c r="K197" s="22">
        <f>'Matrice EPRO Essentielle'!K197</f>
        <v>0</v>
      </c>
      <c r="L197" s="84">
        <f>'Matrice EPRO Essentielle'!L197</f>
        <v>0</v>
      </c>
      <c r="M197" s="81" t="str">
        <f>'Matrice EPRO Essentielle'!M197</f>
        <v/>
      </c>
      <c r="N197" s="43"/>
      <c r="O197" s="44"/>
      <c r="P197" s="27"/>
      <c r="Q197" s="27"/>
      <c r="R197" s="27"/>
      <c r="S197" s="27"/>
      <c r="T197" s="27"/>
      <c r="U197" s="27"/>
      <c r="V197" s="45"/>
    </row>
    <row r="198" spans="2:22">
      <c r="B198" s="21">
        <f>'Matrice EPRO Essentielle'!B198</f>
        <v>0</v>
      </c>
      <c r="C198" s="22">
        <f>'Matrice EPRO Essentielle'!C198</f>
        <v>0</v>
      </c>
      <c r="D198" s="22">
        <f>'Matrice EPRO Essentielle'!D198</f>
        <v>0</v>
      </c>
      <c r="E198" s="22">
        <f>'Matrice EPRO Essentielle'!E198</f>
        <v>0</v>
      </c>
      <c r="F198" s="22">
        <f>'Matrice EPRO Essentielle'!F198</f>
        <v>0</v>
      </c>
      <c r="G198" s="22">
        <f>'Matrice EPRO Essentielle'!G198</f>
        <v>0</v>
      </c>
      <c r="H198" s="22">
        <f>'Matrice EPRO Essentielle'!H198</f>
        <v>0</v>
      </c>
      <c r="I198" s="22">
        <f>'Matrice EPRO Essentielle'!I198</f>
        <v>0</v>
      </c>
      <c r="J198" s="23">
        <f>'Matrice EPRO Essentielle'!J198</f>
        <v>0</v>
      </c>
      <c r="K198" s="22">
        <f>'Matrice EPRO Essentielle'!K198</f>
        <v>0</v>
      </c>
      <c r="L198" s="84">
        <f>'Matrice EPRO Essentielle'!L198</f>
        <v>0</v>
      </c>
      <c r="M198" s="81" t="str">
        <f>'Matrice EPRO Essentielle'!M198</f>
        <v/>
      </c>
      <c r="N198" s="43"/>
      <c r="O198" s="44"/>
      <c r="P198" s="27"/>
      <c r="Q198" s="27"/>
      <c r="R198" s="27"/>
      <c r="S198" s="27"/>
      <c r="T198" s="27"/>
      <c r="U198" s="27"/>
      <c r="V198" s="45"/>
    </row>
    <row r="199" spans="2:22">
      <c r="B199" s="21">
        <f>'Matrice EPRO Essentielle'!B199</f>
        <v>0</v>
      </c>
      <c r="C199" s="22">
        <f>'Matrice EPRO Essentielle'!C199</f>
        <v>0</v>
      </c>
      <c r="D199" s="22">
        <f>'Matrice EPRO Essentielle'!D199</f>
        <v>0</v>
      </c>
      <c r="E199" s="22">
        <f>'Matrice EPRO Essentielle'!E199</f>
        <v>0</v>
      </c>
      <c r="F199" s="22">
        <f>'Matrice EPRO Essentielle'!F199</f>
        <v>0</v>
      </c>
      <c r="G199" s="22">
        <f>'Matrice EPRO Essentielle'!G199</f>
        <v>0</v>
      </c>
      <c r="H199" s="22">
        <f>'Matrice EPRO Essentielle'!H199</f>
        <v>0</v>
      </c>
      <c r="I199" s="22">
        <f>'Matrice EPRO Essentielle'!I199</f>
        <v>0</v>
      </c>
      <c r="J199" s="23">
        <f>'Matrice EPRO Essentielle'!J199</f>
        <v>0</v>
      </c>
      <c r="K199" s="22">
        <f>'Matrice EPRO Essentielle'!K199</f>
        <v>0</v>
      </c>
      <c r="L199" s="84">
        <f>'Matrice EPRO Essentielle'!L199</f>
        <v>0</v>
      </c>
      <c r="M199" s="81" t="str">
        <f>'Matrice EPRO Essentielle'!M199</f>
        <v/>
      </c>
      <c r="N199" s="43"/>
      <c r="O199" s="44"/>
      <c r="P199" s="27"/>
      <c r="Q199" s="27"/>
      <c r="R199" s="27"/>
      <c r="S199" s="27"/>
      <c r="T199" s="27"/>
      <c r="U199" s="27"/>
      <c r="V199" s="45"/>
    </row>
    <row r="200" spans="2:22">
      <c r="B200" s="21">
        <f>'Matrice EPRO Essentielle'!B200</f>
        <v>0</v>
      </c>
      <c r="C200" s="22">
        <f>'Matrice EPRO Essentielle'!C200</f>
        <v>0</v>
      </c>
      <c r="D200" s="22">
        <f>'Matrice EPRO Essentielle'!D200</f>
        <v>0</v>
      </c>
      <c r="E200" s="22">
        <f>'Matrice EPRO Essentielle'!E200</f>
        <v>0</v>
      </c>
      <c r="F200" s="22">
        <f>'Matrice EPRO Essentielle'!F200</f>
        <v>0</v>
      </c>
      <c r="G200" s="22">
        <f>'Matrice EPRO Essentielle'!G200</f>
        <v>0</v>
      </c>
      <c r="H200" s="22">
        <f>'Matrice EPRO Essentielle'!H200</f>
        <v>0</v>
      </c>
      <c r="I200" s="22">
        <f>'Matrice EPRO Essentielle'!I200</f>
        <v>0</v>
      </c>
      <c r="J200" s="23">
        <f>'Matrice EPRO Essentielle'!J200</f>
        <v>0</v>
      </c>
      <c r="K200" s="22">
        <f>'Matrice EPRO Essentielle'!K200</f>
        <v>0</v>
      </c>
      <c r="L200" s="84">
        <f>'Matrice EPRO Essentielle'!L200</f>
        <v>0</v>
      </c>
      <c r="M200" s="81" t="str">
        <f>'Matrice EPRO Essentielle'!M200</f>
        <v/>
      </c>
      <c r="N200" s="43"/>
      <c r="O200" s="44"/>
      <c r="P200" s="27"/>
      <c r="Q200" s="27"/>
      <c r="R200" s="27"/>
      <c r="S200" s="27"/>
      <c r="T200" s="27"/>
      <c r="U200" s="27"/>
      <c r="V200" s="45"/>
    </row>
    <row r="201" spans="2:22">
      <c r="B201" s="21">
        <f>'Matrice EPRO Essentielle'!B201</f>
        <v>0</v>
      </c>
      <c r="C201" s="22">
        <f>'Matrice EPRO Essentielle'!C201</f>
        <v>0</v>
      </c>
      <c r="D201" s="22">
        <f>'Matrice EPRO Essentielle'!D201</f>
        <v>0</v>
      </c>
      <c r="E201" s="22">
        <f>'Matrice EPRO Essentielle'!E201</f>
        <v>0</v>
      </c>
      <c r="F201" s="22">
        <f>'Matrice EPRO Essentielle'!F201</f>
        <v>0</v>
      </c>
      <c r="G201" s="22">
        <f>'Matrice EPRO Essentielle'!G201</f>
        <v>0</v>
      </c>
      <c r="H201" s="22">
        <f>'Matrice EPRO Essentielle'!H201</f>
        <v>0</v>
      </c>
      <c r="I201" s="22">
        <f>'Matrice EPRO Essentielle'!I201</f>
        <v>0</v>
      </c>
      <c r="J201" s="23">
        <f>'Matrice EPRO Essentielle'!J201</f>
        <v>0</v>
      </c>
      <c r="K201" s="22">
        <f>'Matrice EPRO Essentielle'!K201</f>
        <v>0</v>
      </c>
      <c r="L201" s="84">
        <f>'Matrice EPRO Essentielle'!L201</f>
        <v>0</v>
      </c>
      <c r="M201" s="81" t="str">
        <f>'Matrice EPRO Essentielle'!M201</f>
        <v/>
      </c>
      <c r="N201" s="43"/>
      <c r="O201" s="44"/>
      <c r="P201" s="27"/>
      <c r="Q201" s="27"/>
      <c r="R201" s="27"/>
      <c r="S201" s="27"/>
      <c r="T201" s="27"/>
      <c r="U201" s="27"/>
      <c r="V201" s="45"/>
    </row>
    <row r="202" spans="2:22">
      <c r="B202" s="21">
        <f>'Matrice EPRO Essentielle'!B202</f>
        <v>0</v>
      </c>
      <c r="C202" s="22">
        <f>'Matrice EPRO Essentielle'!C202</f>
        <v>0</v>
      </c>
      <c r="D202" s="22">
        <f>'Matrice EPRO Essentielle'!D202</f>
        <v>0</v>
      </c>
      <c r="E202" s="22">
        <f>'Matrice EPRO Essentielle'!E202</f>
        <v>0</v>
      </c>
      <c r="F202" s="22">
        <f>'Matrice EPRO Essentielle'!F202</f>
        <v>0</v>
      </c>
      <c r="G202" s="22">
        <f>'Matrice EPRO Essentielle'!G202</f>
        <v>0</v>
      </c>
      <c r="H202" s="22">
        <f>'Matrice EPRO Essentielle'!H202</f>
        <v>0</v>
      </c>
      <c r="I202" s="22">
        <f>'Matrice EPRO Essentielle'!I202</f>
        <v>0</v>
      </c>
      <c r="J202" s="23">
        <f>'Matrice EPRO Essentielle'!J202</f>
        <v>0</v>
      </c>
      <c r="K202" s="22">
        <f>'Matrice EPRO Essentielle'!K202</f>
        <v>0</v>
      </c>
      <c r="L202" s="84">
        <f>'Matrice EPRO Essentielle'!L202</f>
        <v>0</v>
      </c>
      <c r="M202" s="81" t="str">
        <f>'Matrice EPRO Essentielle'!M202</f>
        <v/>
      </c>
      <c r="N202" s="43"/>
      <c r="O202" s="44"/>
      <c r="P202" s="27"/>
      <c r="Q202" s="27"/>
      <c r="R202" s="27"/>
      <c r="S202" s="27"/>
      <c r="T202" s="27"/>
      <c r="U202" s="27"/>
      <c r="V202" s="45"/>
    </row>
    <row r="203" spans="2:22">
      <c r="B203" s="21">
        <f>'Matrice EPRO Essentielle'!B203</f>
        <v>0</v>
      </c>
      <c r="C203" s="22">
        <f>'Matrice EPRO Essentielle'!C203</f>
        <v>0</v>
      </c>
      <c r="D203" s="22">
        <f>'Matrice EPRO Essentielle'!D203</f>
        <v>0</v>
      </c>
      <c r="E203" s="22">
        <f>'Matrice EPRO Essentielle'!E203</f>
        <v>0</v>
      </c>
      <c r="F203" s="22">
        <f>'Matrice EPRO Essentielle'!F203</f>
        <v>0</v>
      </c>
      <c r="G203" s="22">
        <f>'Matrice EPRO Essentielle'!G203</f>
        <v>0</v>
      </c>
      <c r="H203" s="22">
        <f>'Matrice EPRO Essentielle'!H203</f>
        <v>0</v>
      </c>
      <c r="I203" s="22">
        <f>'Matrice EPRO Essentielle'!I203</f>
        <v>0</v>
      </c>
      <c r="J203" s="23">
        <f>'Matrice EPRO Essentielle'!J203</f>
        <v>0</v>
      </c>
      <c r="K203" s="22">
        <f>'Matrice EPRO Essentielle'!K203</f>
        <v>0</v>
      </c>
      <c r="L203" s="84">
        <f>'Matrice EPRO Essentielle'!L203</f>
        <v>0</v>
      </c>
      <c r="M203" s="81" t="str">
        <f>'Matrice EPRO Essentielle'!M203</f>
        <v/>
      </c>
      <c r="N203" s="43"/>
      <c r="O203" s="44"/>
      <c r="P203" s="27"/>
      <c r="Q203" s="27"/>
      <c r="R203" s="27"/>
      <c r="S203" s="27"/>
      <c r="T203" s="27"/>
      <c r="U203" s="27"/>
      <c r="V203" s="45"/>
    </row>
    <row r="204" spans="2:22">
      <c r="B204" s="21">
        <f>'Matrice EPRO Essentielle'!B204</f>
        <v>0</v>
      </c>
      <c r="C204" s="22">
        <f>'Matrice EPRO Essentielle'!C204</f>
        <v>0</v>
      </c>
      <c r="D204" s="22">
        <f>'Matrice EPRO Essentielle'!D204</f>
        <v>0</v>
      </c>
      <c r="E204" s="22">
        <f>'Matrice EPRO Essentielle'!E204</f>
        <v>0</v>
      </c>
      <c r="F204" s="22">
        <f>'Matrice EPRO Essentielle'!F204</f>
        <v>0</v>
      </c>
      <c r="G204" s="22">
        <f>'Matrice EPRO Essentielle'!G204</f>
        <v>0</v>
      </c>
      <c r="H204" s="22">
        <f>'Matrice EPRO Essentielle'!H204</f>
        <v>0</v>
      </c>
      <c r="I204" s="22">
        <f>'Matrice EPRO Essentielle'!I204</f>
        <v>0</v>
      </c>
      <c r="J204" s="23">
        <f>'Matrice EPRO Essentielle'!J204</f>
        <v>0</v>
      </c>
      <c r="K204" s="22">
        <f>'Matrice EPRO Essentielle'!K204</f>
        <v>0</v>
      </c>
      <c r="L204" s="84">
        <f>'Matrice EPRO Essentielle'!L204</f>
        <v>0</v>
      </c>
      <c r="M204" s="81" t="str">
        <f>'Matrice EPRO Essentielle'!M204</f>
        <v/>
      </c>
      <c r="N204" s="43"/>
      <c r="O204" s="44"/>
      <c r="P204" s="27"/>
      <c r="Q204" s="27"/>
      <c r="R204" s="27"/>
      <c r="S204" s="27"/>
      <c r="T204" s="27"/>
      <c r="U204" s="27"/>
      <c r="V204" s="45"/>
    </row>
    <row r="205" spans="2:22">
      <c r="B205" s="21">
        <f>'Matrice EPRO Essentielle'!B205</f>
        <v>0</v>
      </c>
      <c r="C205" s="22">
        <f>'Matrice EPRO Essentielle'!C205</f>
        <v>0</v>
      </c>
      <c r="D205" s="22">
        <f>'Matrice EPRO Essentielle'!D205</f>
        <v>0</v>
      </c>
      <c r="E205" s="22">
        <f>'Matrice EPRO Essentielle'!E205</f>
        <v>0</v>
      </c>
      <c r="F205" s="22">
        <f>'Matrice EPRO Essentielle'!F205</f>
        <v>0</v>
      </c>
      <c r="G205" s="22">
        <f>'Matrice EPRO Essentielle'!G205</f>
        <v>0</v>
      </c>
      <c r="H205" s="22">
        <f>'Matrice EPRO Essentielle'!H205</f>
        <v>0</v>
      </c>
      <c r="I205" s="22">
        <f>'Matrice EPRO Essentielle'!I205</f>
        <v>0</v>
      </c>
      <c r="J205" s="23">
        <f>'Matrice EPRO Essentielle'!J205</f>
        <v>0</v>
      </c>
      <c r="K205" s="22">
        <f>'Matrice EPRO Essentielle'!K205</f>
        <v>0</v>
      </c>
      <c r="L205" s="84">
        <f>'Matrice EPRO Essentielle'!L205</f>
        <v>0</v>
      </c>
      <c r="M205" s="81" t="str">
        <f>'Matrice EPRO Essentielle'!M205</f>
        <v/>
      </c>
      <c r="N205" s="43"/>
      <c r="O205" s="44"/>
      <c r="P205" s="27"/>
      <c r="Q205" s="27"/>
      <c r="R205" s="27"/>
      <c r="S205" s="27"/>
      <c r="T205" s="27"/>
      <c r="U205" s="27"/>
      <c r="V205" s="45"/>
    </row>
    <row r="206" spans="2:22">
      <c r="B206" s="21">
        <f>'Matrice EPRO Essentielle'!B206</f>
        <v>0</v>
      </c>
      <c r="C206" s="22">
        <f>'Matrice EPRO Essentielle'!C206</f>
        <v>0</v>
      </c>
      <c r="D206" s="22">
        <f>'Matrice EPRO Essentielle'!D206</f>
        <v>0</v>
      </c>
      <c r="E206" s="22">
        <f>'Matrice EPRO Essentielle'!E206</f>
        <v>0</v>
      </c>
      <c r="F206" s="22">
        <f>'Matrice EPRO Essentielle'!F206</f>
        <v>0</v>
      </c>
      <c r="G206" s="22">
        <f>'Matrice EPRO Essentielle'!G206</f>
        <v>0</v>
      </c>
      <c r="H206" s="22">
        <f>'Matrice EPRO Essentielle'!H206</f>
        <v>0</v>
      </c>
      <c r="I206" s="22">
        <f>'Matrice EPRO Essentielle'!I206</f>
        <v>0</v>
      </c>
      <c r="J206" s="23">
        <f>'Matrice EPRO Essentielle'!J206</f>
        <v>0</v>
      </c>
      <c r="K206" s="22">
        <f>'Matrice EPRO Essentielle'!K206</f>
        <v>0</v>
      </c>
      <c r="L206" s="84">
        <f>'Matrice EPRO Essentielle'!L206</f>
        <v>0</v>
      </c>
      <c r="M206" s="81" t="str">
        <f>'Matrice EPRO Essentielle'!M206</f>
        <v/>
      </c>
      <c r="N206" s="43"/>
      <c r="O206" s="44"/>
      <c r="P206" s="27"/>
      <c r="Q206" s="27"/>
      <c r="R206" s="27"/>
      <c r="S206" s="27"/>
      <c r="T206" s="27"/>
      <c r="U206" s="27"/>
      <c r="V206" s="45"/>
    </row>
    <row r="207" spans="2:22">
      <c r="B207" s="21">
        <f>'Matrice EPRO Essentielle'!B207</f>
        <v>0</v>
      </c>
      <c r="C207" s="22">
        <f>'Matrice EPRO Essentielle'!C207</f>
        <v>0</v>
      </c>
      <c r="D207" s="22">
        <f>'Matrice EPRO Essentielle'!D207</f>
        <v>0</v>
      </c>
      <c r="E207" s="22">
        <f>'Matrice EPRO Essentielle'!E207</f>
        <v>0</v>
      </c>
      <c r="F207" s="22">
        <f>'Matrice EPRO Essentielle'!F207</f>
        <v>0</v>
      </c>
      <c r="G207" s="22">
        <f>'Matrice EPRO Essentielle'!G207</f>
        <v>0</v>
      </c>
      <c r="H207" s="22">
        <f>'Matrice EPRO Essentielle'!H207</f>
        <v>0</v>
      </c>
      <c r="I207" s="22">
        <f>'Matrice EPRO Essentielle'!I207</f>
        <v>0</v>
      </c>
      <c r="J207" s="23">
        <f>'Matrice EPRO Essentielle'!J207</f>
        <v>0</v>
      </c>
      <c r="K207" s="22">
        <f>'Matrice EPRO Essentielle'!K207</f>
        <v>0</v>
      </c>
      <c r="L207" s="84">
        <f>'Matrice EPRO Essentielle'!L207</f>
        <v>0</v>
      </c>
      <c r="M207" s="81" t="str">
        <f>'Matrice EPRO Essentielle'!M207</f>
        <v/>
      </c>
      <c r="N207" s="43"/>
      <c r="O207" s="44"/>
      <c r="P207" s="27"/>
      <c r="Q207" s="27"/>
      <c r="R207" s="27"/>
      <c r="S207" s="27"/>
      <c r="T207" s="27"/>
      <c r="U207" s="27"/>
      <c r="V207" s="45"/>
    </row>
    <row r="208" spans="2:22">
      <c r="B208" s="21">
        <f>'Matrice EPRO Essentielle'!B208</f>
        <v>0</v>
      </c>
      <c r="C208" s="22">
        <f>'Matrice EPRO Essentielle'!C208</f>
        <v>0</v>
      </c>
      <c r="D208" s="22">
        <f>'Matrice EPRO Essentielle'!D208</f>
        <v>0</v>
      </c>
      <c r="E208" s="22">
        <f>'Matrice EPRO Essentielle'!E208</f>
        <v>0</v>
      </c>
      <c r="F208" s="22">
        <f>'Matrice EPRO Essentielle'!F208</f>
        <v>0</v>
      </c>
      <c r="G208" s="22">
        <f>'Matrice EPRO Essentielle'!G208</f>
        <v>0</v>
      </c>
      <c r="H208" s="22">
        <f>'Matrice EPRO Essentielle'!H208</f>
        <v>0</v>
      </c>
      <c r="I208" s="22">
        <f>'Matrice EPRO Essentielle'!I208</f>
        <v>0</v>
      </c>
      <c r="J208" s="23">
        <f>'Matrice EPRO Essentielle'!J208</f>
        <v>0</v>
      </c>
      <c r="K208" s="22">
        <f>'Matrice EPRO Essentielle'!K208</f>
        <v>0</v>
      </c>
      <c r="L208" s="84">
        <f>'Matrice EPRO Essentielle'!L208</f>
        <v>0</v>
      </c>
      <c r="M208" s="81" t="str">
        <f>'Matrice EPRO Essentielle'!M208</f>
        <v/>
      </c>
      <c r="N208" s="43"/>
      <c r="O208" s="44"/>
      <c r="P208" s="27"/>
      <c r="Q208" s="27"/>
      <c r="R208" s="27"/>
      <c r="S208" s="27"/>
      <c r="T208" s="27"/>
      <c r="U208" s="27"/>
      <c r="V208" s="45"/>
    </row>
    <row r="209" spans="2:22">
      <c r="B209" s="21">
        <f>'Matrice EPRO Essentielle'!B209</f>
        <v>0</v>
      </c>
      <c r="C209" s="22">
        <f>'Matrice EPRO Essentielle'!C209</f>
        <v>0</v>
      </c>
      <c r="D209" s="22">
        <f>'Matrice EPRO Essentielle'!D209</f>
        <v>0</v>
      </c>
      <c r="E209" s="22">
        <f>'Matrice EPRO Essentielle'!E209</f>
        <v>0</v>
      </c>
      <c r="F209" s="22">
        <f>'Matrice EPRO Essentielle'!F209</f>
        <v>0</v>
      </c>
      <c r="G209" s="22">
        <f>'Matrice EPRO Essentielle'!G209</f>
        <v>0</v>
      </c>
      <c r="H209" s="22">
        <f>'Matrice EPRO Essentielle'!H209</f>
        <v>0</v>
      </c>
      <c r="I209" s="22">
        <f>'Matrice EPRO Essentielle'!I209</f>
        <v>0</v>
      </c>
      <c r="J209" s="23">
        <f>'Matrice EPRO Essentielle'!J209</f>
        <v>0</v>
      </c>
      <c r="K209" s="22">
        <f>'Matrice EPRO Essentielle'!K209</f>
        <v>0</v>
      </c>
      <c r="L209" s="84">
        <f>'Matrice EPRO Essentielle'!L209</f>
        <v>0</v>
      </c>
      <c r="M209" s="81" t="str">
        <f>'Matrice EPRO Essentielle'!M209</f>
        <v/>
      </c>
      <c r="N209" s="43"/>
      <c r="O209" s="44"/>
      <c r="P209" s="27"/>
      <c r="Q209" s="27"/>
      <c r="R209" s="27"/>
      <c r="S209" s="27"/>
      <c r="T209" s="27"/>
      <c r="U209" s="27"/>
      <c r="V209" s="45"/>
    </row>
    <row r="210" spans="2:22">
      <c r="B210" s="21">
        <f>'Matrice EPRO Essentielle'!B210</f>
        <v>0</v>
      </c>
      <c r="C210" s="22">
        <f>'Matrice EPRO Essentielle'!C210</f>
        <v>0</v>
      </c>
      <c r="D210" s="22">
        <f>'Matrice EPRO Essentielle'!D210</f>
        <v>0</v>
      </c>
      <c r="E210" s="22">
        <f>'Matrice EPRO Essentielle'!E210</f>
        <v>0</v>
      </c>
      <c r="F210" s="22">
        <f>'Matrice EPRO Essentielle'!F210</f>
        <v>0</v>
      </c>
      <c r="G210" s="22">
        <f>'Matrice EPRO Essentielle'!G210</f>
        <v>0</v>
      </c>
      <c r="H210" s="22">
        <f>'Matrice EPRO Essentielle'!H210</f>
        <v>0</v>
      </c>
      <c r="I210" s="22">
        <f>'Matrice EPRO Essentielle'!I210</f>
        <v>0</v>
      </c>
      <c r="J210" s="23">
        <f>'Matrice EPRO Essentielle'!J210</f>
        <v>0</v>
      </c>
      <c r="K210" s="22">
        <f>'Matrice EPRO Essentielle'!K210</f>
        <v>0</v>
      </c>
      <c r="L210" s="84">
        <f>'Matrice EPRO Essentielle'!L210</f>
        <v>0</v>
      </c>
      <c r="M210" s="81" t="str">
        <f>'Matrice EPRO Essentielle'!M210</f>
        <v/>
      </c>
      <c r="N210" s="43"/>
      <c r="O210" s="44"/>
      <c r="P210" s="27"/>
      <c r="Q210" s="27"/>
      <c r="R210" s="27"/>
      <c r="S210" s="27"/>
      <c r="T210" s="27"/>
      <c r="U210" s="27"/>
      <c r="V210" s="45"/>
    </row>
    <row r="211" spans="2:22">
      <c r="B211" s="21">
        <f>'Matrice EPRO Essentielle'!B211</f>
        <v>0</v>
      </c>
      <c r="C211" s="22">
        <f>'Matrice EPRO Essentielle'!C211</f>
        <v>0</v>
      </c>
      <c r="D211" s="22">
        <f>'Matrice EPRO Essentielle'!D211</f>
        <v>0</v>
      </c>
      <c r="E211" s="22">
        <f>'Matrice EPRO Essentielle'!E211</f>
        <v>0</v>
      </c>
      <c r="F211" s="22">
        <f>'Matrice EPRO Essentielle'!F211</f>
        <v>0</v>
      </c>
      <c r="G211" s="22">
        <f>'Matrice EPRO Essentielle'!G211</f>
        <v>0</v>
      </c>
      <c r="H211" s="22">
        <f>'Matrice EPRO Essentielle'!H211</f>
        <v>0</v>
      </c>
      <c r="I211" s="22">
        <f>'Matrice EPRO Essentielle'!I211</f>
        <v>0</v>
      </c>
      <c r="J211" s="23">
        <f>'Matrice EPRO Essentielle'!J211</f>
        <v>0</v>
      </c>
      <c r="K211" s="22">
        <f>'Matrice EPRO Essentielle'!K211</f>
        <v>0</v>
      </c>
      <c r="L211" s="84">
        <f>'Matrice EPRO Essentielle'!L211</f>
        <v>0</v>
      </c>
      <c r="M211" s="81" t="str">
        <f>'Matrice EPRO Essentielle'!M211</f>
        <v/>
      </c>
      <c r="N211" s="43"/>
      <c r="O211" s="44"/>
      <c r="P211" s="27"/>
      <c r="Q211" s="27"/>
      <c r="R211" s="27"/>
      <c r="S211" s="27"/>
      <c r="T211" s="27"/>
      <c r="U211" s="27"/>
      <c r="V211" s="45"/>
    </row>
    <row r="212" spans="2:22">
      <c r="B212" s="21">
        <f>'Matrice EPRO Essentielle'!B212</f>
        <v>0</v>
      </c>
      <c r="C212" s="22">
        <f>'Matrice EPRO Essentielle'!C212</f>
        <v>0</v>
      </c>
      <c r="D212" s="22">
        <f>'Matrice EPRO Essentielle'!D212</f>
        <v>0</v>
      </c>
      <c r="E212" s="22">
        <f>'Matrice EPRO Essentielle'!E212</f>
        <v>0</v>
      </c>
      <c r="F212" s="22">
        <f>'Matrice EPRO Essentielle'!F212</f>
        <v>0</v>
      </c>
      <c r="G212" s="22">
        <f>'Matrice EPRO Essentielle'!G212</f>
        <v>0</v>
      </c>
      <c r="H212" s="22">
        <f>'Matrice EPRO Essentielle'!H212</f>
        <v>0</v>
      </c>
      <c r="I212" s="22">
        <f>'Matrice EPRO Essentielle'!I212</f>
        <v>0</v>
      </c>
      <c r="J212" s="23">
        <f>'Matrice EPRO Essentielle'!J212</f>
        <v>0</v>
      </c>
      <c r="K212" s="22">
        <f>'Matrice EPRO Essentielle'!K212</f>
        <v>0</v>
      </c>
      <c r="L212" s="84">
        <f>'Matrice EPRO Essentielle'!L212</f>
        <v>0</v>
      </c>
      <c r="M212" s="81" t="str">
        <f>'Matrice EPRO Essentielle'!M212</f>
        <v/>
      </c>
      <c r="N212" s="43"/>
      <c r="O212" s="44"/>
      <c r="P212" s="27"/>
      <c r="Q212" s="27"/>
      <c r="R212" s="27"/>
      <c r="S212" s="27"/>
      <c r="T212" s="27"/>
      <c r="U212" s="27"/>
      <c r="V212" s="45"/>
    </row>
    <row r="213" spans="2:22">
      <c r="B213" s="21">
        <f>'Matrice EPRO Essentielle'!B213</f>
        <v>0</v>
      </c>
      <c r="C213" s="22">
        <f>'Matrice EPRO Essentielle'!C213</f>
        <v>0</v>
      </c>
      <c r="D213" s="22">
        <f>'Matrice EPRO Essentielle'!D213</f>
        <v>0</v>
      </c>
      <c r="E213" s="22">
        <f>'Matrice EPRO Essentielle'!E213</f>
        <v>0</v>
      </c>
      <c r="F213" s="22">
        <f>'Matrice EPRO Essentielle'!F213</f>
        <v>0</v>
      </c>
      <c r="G213" s="22">
        <f>'Matrice EPRO Essentielle'!G213</f>
        <v>0</v>
      </c>
      <c r="H213" s="22">
        <f>'Matrice EPRO Essentielle'!H213</f>
        <v>0</v>
      </c>
      <c r="I213" s="22">
        <f>'Matrice EPRO Essentielle'!I213</f>
        <v>0</v>
      </c>
      <c r="J213" s="23">
        <f>'Matrice EPRO Essentielle'!J213</f>
        <v>0</v>
      </c>
      <c r="K213" s="22">
        <f>'Matrice EPRO Essentielle'!K213</f>
        <v>0</v>
      </c>
      <c r="L213" s="84">
        <f>'Matrice EPRO Essentielle'!L213</f>
        <v>0</v>
      </c>
      <c r="M213" s="81" t="str">
        <f>'Matrice EPRO Essentielle'!M213</f>
        <v/>
      </c>
      <c r="N213" s="43"/>
      <c r="O213" s="44"/>
      <c r="P213" s="27"/>
      <c r="Q213" s="27"/>
      <c r="R213" s="27"/>
      <c r="S213" s="27"/>
      <c r="T213" s="27"/>
      <c r="U213" s="27"/>
      <c r="V213" s="45"/>
    </row>
    <row r="214" spans="2:22">
      <c r="B214" s="21">
        <f>'Matrice EPRO Essentielle'!B214</f>
        <v>0</v>
      </c>
      <c r="C214" s="22">
        <f>'Matrice EPRO Essentielle'!C214</f>
        <v>0</v>
      </c>
      <c r="D214" s="22">
        <f>'Matrice EPRO Essentielle'!D214</f>
        <v>0</v>
      </c>
      <c r="E214" s="22">
        <f>'Matrice EPRO Essentielle'!E214</f>
        <v>0</v>
      </c>
      <c r="F214" s="22">
        <f>'Matrice EPRO Essentielle'!F214</f>
        <v>0</v>
      </c>
      <c r="G214" s="22">
        <f>'Matrice EPRO Essentielle'!G214</f>
        <v>0</v>
      </c>
      <c r="H214" s="22">
        <f>'Matrice EPRO Essentielle'!H214</f>
        <v>0</v>
      </c>
      <c r="I214" s="22">
        <f>'Matrice EPRO Essentielle'!I214</f>
        <v>0</v>
      </c>
      <c r="J214" s="23">
        <f>'Matrice EPRO Essentielle'!J214</f>
        <v>0</v>
      </c>
      <c r="K214" s="22">
        <f>'Matrice EPRO Essentielle'!K214</f>
        <v>0</v>
      </c>
      <c r="L214" s="84">
        <f>'Matrice EPRO Essentielle'!L214</f>
        <v>0</v>
      </c>
      <c r="M214" s="81" t="str">
        <f>'Matrice EPRO Essentielle'!M214</f>
        <v/>
      </c>
      <c r="N214" s="43"/>
      <c r="O214" s="44"/>
      <c r="P214" s="27"/>
      <c r="Q214" s="27"/>
      <c r="R214" s="27"/>
      <c r="S214" s="27"/>
      <c r="T214" s="27"/>
      <c r="U214" s="27"/>
      <c r="V214" s="45"/>
    </row>
    <row r="215" spans="2:22">
      <c r="B215" s="21">
        <f>'Matrice EPRO Essentielle'!B215</f>
        <v>0</v>
      </c>
      <c r="C215" s="22">
        <f>'Matrice EPRO Essentielle'!C215</f>
        <v>0</v>
      </c>
      <c r="D215" s="22">
        <f>'Matrice EPRO Essentielle'!D215</f>
        <v>0</v>
      </c>
      <c r="E215" s="22">
        <f>'Matrice EPRO Essentielle'!E215</f>
        <v>0</v>
      </c>
      <c r="F215" s="22">
        <f>'Matrice EPRO Essentielle'!F215</f>
        <v>0</v>
      </c>
      <c r="G215" s="22">
        <f>'Matrice EPRO Essentielle'!G215</f>
        <v>0</v>
      </c>
      <c r="H215" s="22">
        <f>'Matrice EPRO Essentielle'!H215</f>
        <v>0</v>
      </c>
      <c r="I215" s="22">
        <f>'Matrice EPRO Essentielle'!I215</f>
        <v>0</v>
      </c>
      <c r="J215" s="23">
        <f>'Matrice EPRO Essentielle'!J215</f>
        <v>0</v>
      </c>
      <c r="K215" s="22">
        <f>'Matrice EPRO Essentielle'!K215</f>
        <v>0</v>
      </c>
      <c r="L215" s="84">
        <f>'Matrice EPRO Essentielle'!L215</f>
        <v>0</v>
      </c>
      <c r="M215" s="81" t="str">
        <f>'Matrice EPRO Essentielle'!M215</f>
        <v/>
      </c>
      <c r="N215" s="43"/>
      <c r="O215" s="44"/>
      <c r="P215" s="27"/>
      <c r="Q215" s="27"/>
      <c r="R215" s="27"/>
      <c r="S215" s="27"/>
      <c r="T215" s="27"/>
      <c r="U215" s="27"/>
      <c r="V215" s="45"/>
    </row>
    <row r="216" spans="2:22">
      <c r="B216" s="21">
        <f>'Matrice EPRO Essentielle'!B216</f>
        <v>0</v>
      </c>
      <c r="C216" s="22">
        <f>'Matrice EPRO Essentielle'!C216</f>
        <v>0</v>
      </c>
      <c r="D216" s="22">
        <f>'Matrice EPRO Essentielle'!D216</f>
        <v>0</v>
      </c>
      <c r="E216" s="22">
        <f>'Matrice EPRO Essentielle'!E216</f>
        <v>0</v>
      </c>
      <c r="F216" s="22">
        <f>'Matrice EPRO Essentielle'!F216</f>
        <v>0</v>
      </c>
      <c r="G216" s="22">
        <f>'Matrice EPRO Essentielle'!G216</f>
        <v>0</v>
      </c>
      <c r="H216" s="22">
        <f>'Matrice EPRO Essentielle'!H216</f>
        <v>0</v>
      </c>
      <c r="I216" s="22">
        <f>'Matrice EPRO Essentielle'!I216</f>
        <v>0</v>
      </c>
      <c r="J216" s="23">
        <f>'Matrice EPRO Essentielle'!J216</f>
        <v>0</v>
      </c>
      <c r="K216" s="22">
        <f>'Matrice EPRO Essentielle'!K216</f>
        <v>0</v>
      </c>
      <c r="L216" s="84">
        <f>'Matrice EPRO Essentielle'!L216</f>
        <v>0</v>
      </c>
      <c r="M216" s="81" t="str">
        <f>'Matrice EPRO Essentielle'!M216</f>
        <v/>
      </c>
      <c r="N216" s="43"/>
      <c r="O216" s="44"/>
      <c r="P216" s="27"/>
      <c r="Q216" s="27"/>
      <c r="R216" s="27"/>
      <c r="S216" s="27"/>
      <c r="T216" s="27"/>
      <c r="U216" s="27"/>
      <c r="V216" s="45"/>
    </row>
    <row r="217" spans="2:22">
      <c r="B217" s="21">
        <f>'Matrice EPRO Essentielle'!B217</f>
        <v>0</v>
      </c>
      <c r="C217" s="22">
        <f>'Matrice EPRO Essentielle'!C217</f>
        <v>0</v>
      </c>
      <c r="D217" s="22">
        <f>'Matrice EPRO Essentielle'!D217</f>
        <v>0</v>
      </c>
      <c r="E217" s="22">
        <f>'Matrice EPRO Essentielle'!E217</f>
        <v>0</v>
      </c>
      <c r="F217" s="22">
        <f>'Matrice EPRO Essentielle'!F217</f>
        <v>0</v>
      </c>
      <c r="G217" s="22">
        <f>'Matrice EPRO Essentielle'!G217</f>
        <v>0</v>
      </c>
      <c r="H217" s="22">
        <f>'Matrice EPRO Essentielle'!H217</f>
        <v>0</v>
      </c>
      <c r="I217" s="22">
        <f>'Matrice EPRO Essentielle'!I217</f>
        <v>0</v>
      </c>
      <c r="J217" s="23">
        <f>'Matrice EPRO Essentielle'!J217</f>
        <v>0</v>
      </c>
      <c r="K217" s="22">
        <f>'Matrice EPRO Essentielle'!K217</f>
        <v>0</v>
      </c>
      <c r="L217" s="84">
        <f>'Matrice EPRO Essentielle'!L217</f>
        <v>0</v>
      </c>
      <c r="M217" s="81" t="str">
        <f>'Matrice EPRO Essentielle'!M217</f>
        <v/>
      </c>
      <c r="N217" s="43"/>
      <c r="O217" s="44"/>
      <c r="P217" s="27"/>
      <c r="Q217" s="27"/>
      <c r="R217" s="27"/>
      <c r="S217" s="27"/>
      <c r="T217" s="27"/>
      <c r="U217" s="27"/>
      <c r="V217" s="45"/>
    </row>
    <row r="218" spans="2:22">
      <c r="B218" s="21">
        <f>'Matrice EPRO Essentielle'!B218</f>
        <v>0</v>
      </c>
      <c r="C218" s="22">
        <f>'Matrice EPRO Essentielle'!C218</f>
        <v>0</v>
      </c>
      <c r="D218" s="22">
        <f>'Matrice EPRO Essentielle'!D218</f>
        <v>0</v>
      </c>
      <c r="E218" s="22">
        <f>'Matrice EPRO Essentielle'!E218</f>
        <v>0</v>
      </c>
      <c r="F218" s="22">
        <f>'Matrice EPRO Essentielle'!F218</f>
        <v>0</v>
      </c>
      <c r="G218" s="22">
        <f>'Matrice EPRO Essentielle'!G218</f>
        <v>0</v>
      </c>
      <c r="H218" s="22">
        <f>'Matrice EPRO Essentielle'!H218</f>
        <v>0</v>
      </c>
      <c r="I218" s="22">
        <f>'Matrice EPRO Essentielle'!I218</f>
        <v>0</v>
      </c>
      <c r="J218" s="23">
        <f>'Matrice EPRO Essentielle'!J218</f>
        <v>0</v>
      </c>
      <c r="K218" s="22">
        <f>'Matrice EPRO Essentielle'!K218</f>
        <v>0</v>
      </c>
      <c r="L218" s="84">
        <f>'Matrice EPRO Essentielle'!L218</f>
        <v>0</v>
      </c>
      <c r="M218" s="81" t="str">
        <f>'Matrice EPRO Essentielle'!M218</f>
        <v/>
      </c>
      <c r="N218" s="43"/>
      <c r="O218" s="44"/>
      <c r="P218" s="27"/>
      <c r="Q218" s="27"/>
      <c r="R218" s="27"/>
      <c r="S218" s="27"/>
      <c r="T218" s="27"/>
      <c r="U218" s="27"/>
      <c r="V218" s="45"/>
    </row>
    <row r="219" spans="2:22">
      <c r="B219" s="21">
        <f>'Matrice EPRO Essentielle'!B219</f>
        <v>0</v>
      </c>
      <c r="C219" s="22">
        <f>'Matrice EPRO Essentielle'!C219</f>
        <v>0</v>
      </c>
      <c r="D219" s="22">
        <f>'Matrice EPRO Essentielle'!D219</f>
        <v>0</v>
      </c>
      <c r="E219" s="22">
        <f>'Matrice EPRO Essentielle'!E219</f>
        <v>0</v>
      </c>
      <c r="F219" s="22">
        <f>'Matrice EPRO Essentielle'!F219</f>
        <v>0</v>
      </c>
      <c r="G219" s="22">
        <f>'Matrice EPRO Essentielle'!G219</f>
        <v>0</v>
      </c>
      <c r="H219" s="22">
        <f>'Matrice EPRO Essentielle'!H219</f>
        <v>0</v>
      </c>
      <c r="I219" s="22">
        <f>'Matrice EPRO Essentielle'!I219</f>
        <v>0</v>
      </c>
      <c r="J219" s="23">
        <f>'Matrice EPRO Essentielle'!J219</f>
        <v>0</v>
      </c>
      <c r="K219" s="22">
        <f>'Matrice EPRO Essentielle'!K219</f>
        <v>0</v>
      </c>
      <c r="L219" s="84">
        <f>'Matrice EPRO Essentielle'!L219</f>
        <v>0</v>
      </c>
      <c r="M219" s="81" t="str">
        <f>'Matrice EPRO Essentielle'!M219</f>
        <v/>
      </c>
      <c r="N219" s="43"/>
      <c r="O219" s="44"/>
      <c r="P219" s="27"/>
      <c r="Q219" s="27"/>
      <c r="R219" s="27"/>
      <c r="S219" s="27"/>
      <c r="T219" s="27"/>
      <c r="U219" s="27"/>
      <c r="V219" s="45"/>
    </row>
    <row r="220" spans="2:22">
      <c r="B220" s="21">
        <f>'Matrice EPRO Essentielle'!B220</f>
        <v>0</v>
      </c>
      <c r="C220" s="22">
        <f>'Matrice EPRO Essentielle'!C220</f>
        <v>0</v>
      </c>
      <c r="D220" s="22">
        <f>'Matrice EPRO Essentielle'!D220</f>
        <v>0</v>
      </c>
      <c r="E220" s="22">
        <f>'Matrice EPRO Essentielle'!E220</f>
        <v>0</v>
      </c>
      <c r="F220" s="22">
        <f>'Matrice EPRO Essentielle'!F220</f>
        <v>0</v>
      </c>
      <c r="G220" s="22">
        <f>'Matrice EPRO Essentielle'!G220</f>
        <v>0</v>
      </c>
      <c r="H220" s="22">
        <f>'Matrice EPRO Essentielle'!H220</f>
        <v>0</v>
      </c>
      <c r="I220" s="22">
        <f>'Matrice EPRO Essentielle'!I220</f>
        <v>0</v>
      </c>
      <c r="J220" s="23">
        <f>'Matrice EPRO Essentielle'!J220</f>
        <v>0</v>
      </c>
      <c r="K220" s="22">
        <f>'Matrice EPRO Essentielle'!K220</f>
        <v>0</v>
      </c>
      <c r="L220" s="84">
        <f>'Matrice EPRO Essentielle'!L220</f>
        <v>0</v>
      </c>
      <c r="M220" s="81" t="str">
        <f>'Matrice EPRO Essentielle'!M220</f>
        <v/>
      </c>
      <c r="N220" s="43"/>
      <c r="O220" s="44"/>
      <c r="P220" s="27"/>
      <c r="Q220" s="27"/>
      <c r="R220" s="27"/>
      <c r="S220" s="27"/>
      <c r="T220" s="27"/>
      <c r="U220" s="27"/>
      <c r="V220" s="45"/>
    </row>
    <row r="221" spans="2:22">
      <c r="B221" s="21">
        <f>'Matrice EPRO Essentielle'!B221</f>
        <v>0</v>
      </c>
      <c r="C221" s="22">
        <f>'Matrice EPRO Essentielle'!C221</f>
        <v>0</v>
      </c>
      <c r="D221" s="22">
        <f>'Matrice EPRO Essentielle'!D221</f>
        <v>0</v>
      </c>
      <c r="E221" s="22">
        <f>'Matrice EPRO Essentielle'!E221</f>
        <v>0</v>
      </c>
      <c r="F221" s="22">
        <f>'Matrice EPRO Essentielle'!F221</f>
        <v>0</v>
      </c>
      <c r="G221" s="22">
        <f>'Matrice EPRO Essentielle'!G221</f>
        <v>0</v>
      </c>
      <c r="H221" s="22">
        <f>'Matrice EPRO Essentielle'!H221</f>
        <v>0</v>
      </c>
      <c r="I221" s="22">
        <f>'Matrice EPRO Essentielle'!I221</f>
        <v>0</v>
      </c>
      <c r="J221" s="23">
        <f>'Matrice EPRO Essentielle'!J221</f>
        <v>0</v>
      </c>
      <c r="K221" s="22">
        <f>'Matrice EPRO Essentielle'!K221</f>
        <v>0</v>
      </c>
      <c r="L221" s="84">
        <f>'Matrice EPRO Essentielle'!L221</f>
        <v>0</v>
      </c>
      <c r="M221" s="81" t="str">
        <f>'Matrice EPRO Essentielle'!M221</f>
        <v/>
      </c>
      <c r="N221" s="43"/>
      <c r="O221" s="44"/>
      <c r="P221" s="27"/>
      <c r="Q221" s="27"/>
      <c r="R221" s="27"/>
      <c r="S221" s="27"/>
      <c r="T221" s="27"/>
      <c r="U221" s="27"/>
      <c r="V221" s="45"/>
    </row>
    <row r="222" spans="2:22">
      <c r="B222" s="21">
        <f>'Matrice EPRO Essentielle'!B222</f>
        <v>0</v>
      </c>
      <c r="C222" s="22">
        <f>'Matrice EPRO Essentielle'!C222</f>
        <v>0</v>
      </c>
      <c r="D222" s="22">
        <f>'Matrice EPRO Essentielle'!D222</f>
        <v>0</v>
      </c>
      <c r="E222" s="22">
        <f>'Matrice EPRO Essentielle'!E222</f>
        <v>0</v>
      </c>
      <c r="F222" s="22">
        <f>'Matrice EPRO Essentielle'!F222</f>
        <v>0</v>
      </c>
      <c r="G222" s="22">
        <f>'Matrice EPRO Essentielle'!G222</f>
        <v>0</v>
      </c>
      <c r="H222" s="22">
        <f>'Matrice EPRO Essentielle'!H222</f>
        <v>0</v>
      </c>
      <c r="I222" s="22">
        <f>'Matrice EPRO Essentielle'!I222</f>
        <v>0</v>
      </c>
      <c r="J222" s="23">
        <f>'Matrice EPRO Essentielle'!J222</f>
        <v>0</v>
      </c>
      <c r="K222" s="22">
        <f>'Matrice EPRO Essentielle'!K222</f>
        <v>0</v>
      </c>
      <c r="L222" s="84">
        <f>'Matrice EPRO Essentielle'!L222</f>
        <v>0</v>
      </c>
      <c r="M222" s="81" t="str">
        <f>'Matrice EPRO Essentielle'!M222</f>
        <v/>
      </c>
      <c r="N222" s="43"/>
      <c r="O222" s="44"/>
      <c r="P222" s="27"/>
      <c r="Q222" s="27"/>
      <c r="R222" s="27"/>
      <c r="S222" s="27"/>
      <c r="T222" s="27"/>
      <c r="U222" s="27"/>
      <c r="V222" s="45"/>
    </row>
    <row r="223" spans="2:22">
      <c r="B223" s="21">
        <f>'Matrice EPRO Essentielle'!B223</f>
        <v>0</v>
      </c>
      <c r="C223" s="22">
        <f>'Matrice EPRO Essentielle'!C223</f>
        <v>0</v>
      </c>
      <c r="D223" s="22">
        <f>'Matrice EPRO Essentielle'!D223</f>
        <v>0</v>
      </c>
      <c r="E223" s="22">
        <f>'Matrice EPRO Essentielle'!E223</f>
        <v>0</v>
      </c>
      <c r="F223" s="22">
        <f>'Matrice EPRO Essentielle'!F223</f>
        <v>0</v>
      </c>
      <c r="G223" s="22">
        <f>'Matrice EPRO Essentielle'!G223</f>
        <v>0</v>
      </c>
      <c r="H223" s="22">
        <f>'Matrice EPRO Essentielle'!H223</f>
        <v>0</v>
      </c>
      <c r="I223" s="22">
        <f>'Matrice EPRO Essentielle'!I223</f>
        <v>0</v>
      </c>
      <c r="J223" s="23">
        <f>'Matrice EPRO Essentielle'!J223</f>
        <v>0</v>
      </c>
      <c r="K223" s="22">
        <f>'Matrice EPRO Essentielle'!K223</f>
        <v>0</v>
      </c>
      <c r="L223" s="84">
        <f>'Matrice EPRO Essentielle'!L223</f>
        <v>0</v>
      </c>
      <c r="M223" s="81" t="str">
        <f>'Matrice EPRO Essentielle'!M223</f>
        <v/>
      </c>
      <c r="N223" s="43"/>
      <c r="O223" s="44"/>
      <c r="P223" s="27"/>
      <c r="Q223" s="27"/>
      <c r="R223" s="27"/>
      <c r="S223" s="27"/>
      <c r="T223" s="27"/>
      <c r="U223" s="27"/>
      <c r="V223" s="45"/>
    </row>
    <row r="224" spans="2:22">
      <c r="B224" s="21">
        <f>'Matrice EPRO Essentielle'!B224</f>
        <v>0</v>
      </c>
      <c r="C224" s="22">
        <f>'Matrice EPRO Essentielle'!C224</f>
        <v>0</v>
      </c>
      <c r="D224" s="22">
        <f>'Matrice EPRO Essentielle'!D224</f>
        <v>0</v>
      </c>
      <c r="E224" s="22">
        <f>'Matrice EPRO Essentielle'!E224</f>
        <v>0</v>
      </c>
      <c r="F224" s="22">
        <f>'Matrice EPRO Essentielle'!F224</f>
        <v>0</v>
      </c>
      <c r="G224" s="22">
        <f>'Matrice EPRO Essentielle'!G224</f>
        <v>0</v>
      </c>
      <c r="H224" s="22">
        <f>'Matrice EPRO Essentielle'!H224</f>
        <v>0</v>
      </c>
      <c r="I224" s="22">
        <f>'Matrice EPRO Essentielle'!I224</f>
        <v>0</v>
      </c>
      <c r="J224" s="23">
        <f>'Matrice EPRO Essentielle'!J224</f>
        <v>0</v>
      </c>
      <c r="K224" s="22">
        <f>'Matrice EPRO Essentielle'!K224</f>
        <v>0</v>
      </c>
      <c r="L224" s="84">
        <f>'Matrice EPRO Essentielle'!L224</f>
        <v>0</v>
      </c>
      <c r="M224" s="81" t="str">
        <f>'Matrice EPRO Essentielle'!M224</f>
        <v/>
      </c>
      <c r="N224" s="43"/>
      <c r="O224" s="44"/>
      <c r="P224" s="27"/>
      <c r="Q224" s="27"/>
      <c r="R224" s="27"/>
      <c r="S224" s="27"/>
      <c r="T224" s="27"/>
      <c r="U224" s="27"/>
      <c r="V224" s="45"/>
    </row>
    <row r="225" spans="2:22">
      <c r="B225" s="21">
        <f>'Matrice EPRO Essentielle'!B225</f>
        <v>0</v>
      </c>
      <c r="C225" s="22">
        <f>'Matrice EPRO Essentielle'!C225</f>
        <v>0</v>
      </c>
      <c r="D225" s="22">
        <f>'Matrice EPRO Essentielle'!D225</f>
        <v>0</v>
      </c>
      <c r="E225" s="22">
        <f>'Matrice EPRO Essentielle'!E225</f>
        <v>0</v>
      </c>
      <c r="F225" s="22">
        <f>'Matrice EPRO Essentielle'!F225</f>
        <v>0</v>
      </c>
      <c r="G225" s="22">
        <f>'Matrice EPRO Essentielle'!G225</f>
        <v>0</v>
      </c>
      <c r="H225" s="22">
        <f>'Matrice EPRO Essentielle'!H225</f>
        <v>0</v>
      </c>
      <c r="I225" s="22">
        <f>'Matrice EPRO Essentielle'!I225</f>
        <v>0</v>
      </c>
      <c r="J225" s="23">
        <f>'Matrice EPRO Essentielle'!J225</f>
        <v>0</v>
      </c>
      <c r="K225" s="22">
        <f>'Matrice EPRO Essentielle'!K225</f>
        <v>0</v>
      </c>
      <c r="L225" s="84">
        <f>'Matrice EPRO Essentielle'!L225</f>
        <v>0</v>
      </c>
      <c r="M225" s="81" t="str">
        <f>'Matrice EPRO Essentielle'!M225</f>
        <v/>
      </c>
      <c r="N225" s="43"/>
      <c r="O225" s="44"/>
      <c r="P225" s="27"/>
      <c r="Q225" s="27"/>
      <c r="R225" s="27"/>
      <c r="S225" s="27"/>
      <c r="T225" s="27"/>
      <c r="U225" s="27"/>
      <c r="V225" s="45"/>
    </row>
    <row r="226" spans="2:22">
      <c r="B226" s="21">
        <f>'Matrice EPRO Essentielle'!B226</f>
        <v>0</v>
      </c>
      <c r="C226" s="22">
        <f>'Matrice EPRO Essentielle'!C226</f>
        <v>0</v>
      </c>
      <c r="D226" s="22">
        <f>'Matrice EPRO Essentielle'!D226</f>
        <v>0</v>
      </c>
      <c r="E226" s="22">
        <f>'Matrice EPRO Essentielle'!E226</f>
        <v>0</v>
      </c>
      <c r="F226" s="22">
        <f>'Matrice EPRO Essentielle'!F226</f>
        <v>0</v>
      </c>
      <c r="G226" s="22">
        <f>'Matrice EPRO Essentielle'!G226</f>
        <v>0</v>
      </c>
      <c r="H226" s="22">
        <f>'Matrice EPRO Essentielle'!H226</f>
        <v>0</v>
      </c>
      <c r="I226" s="22">
        <f>'Matrice EPRO Essentielle'!I226</f>
        <v>0</v>
      </c>
      <c r="J226" s="23">
        <f>'Matrice EPRO Essentielle'!J226</f>
        <v>0</v>
      </c>
      <c r="K226" s="22">
        <f>'Matrice EPRO Essentielle'!K226</f>
        <v>0</v>
      </c>
      <c r="L226" s="84">
        <f>'Matrice EPRO Essentielle'!L226</f>
        <v>0</v>
      </c>
      <c r="M226" s="81" t="str">
        <f>'Matrice EPRO Essentielle'!M226</f>
        <v/>
      </c>
      <c r="N226" s="43"/>
      <c r="O226" s="44"/>
      <c r="P226" s="27"/>
      <c r="Q226" s="27"/>
      <c r="R226" s="27"/>
      <c r="S226" s="27"/>
      <c r="T226" s="27"/>
      <c r="U226" s="27"/>
      <c r="V226" s="45"/>
    </row>
    <row r="227" spans="2:22">
      <c r="B227" s="21">
        <f>'Matrice EPRO Essentielle'!B227</f>
        <v>0</v>
      </c>
      <c r="C227" s="22">
        <f>'Matrice EPRO Essentielle'!C227</f>
        <v>0</v>
      </c>
      <c r="D227" s="22">
        <f>'Matrice EPRO Essentielle'!D227</f>
        <v>0</v>
      </c>
      <c r="E227" s="22">
        <f>'Matrice EPRO Essentielle'!E227</f>
        <v>0</v>
      </c>
      <c r="F227" s="22">
        <f>'Matrice EPRO Essentielle'!F227</f>
        <v>0</v>
      </c>
      <c r="G227" s="22">
        <f>'Matrice EPRO Essentielle'!G227</f>
        <v>0</v>
      </c>
      <c r="H227" s="22">
        <f>'Matrice EPRO Essentielle'!H227</f>
        <v>0</v>
      </c>
      <c r="I227" s="22">
        <f>'Matrice EPRO Essentielle'!I227</f>
        <v>0</v>
      </c>
      <c r="J227" s="23">
        <f>'Matrice EPRO Essentielle'!J227</f>
        <v>0</v>
      </c>
      <c r="K227" s="22">
        <f>'Matrice EPRO Essentielle'!K227</f>
        <v>0</v>
      </c>
      <c r="L227" s="84">
        <f>'Matrice EPRO Essentielle'!L227</f>
        <v>0</v>
      </c>
      <c r="M227" s="81" t="str">
        <f>'Matrice EPRO Essentielle'!M227</f>
        <v/>
      </c>
      <c r="N227" s="43"/>
      <c r="O227" s="44"/>
      <c r="P227" s="27"/>
      <c r="Q227" s="27"/>
      <c r="R227" s="27"/>
      <c r="S227" s="27"/>
      <c r="T227" s="27"/>
      <c r="U227" s="27"/>
      <c r="V227" s="45"/>
    </row>
    <row r="228" spans="2:22">
      <c r="B228" s="21">
        <f>'Matrice EPRO Essentielle'!B228</f>
        <v>0</v>
      </c>
      <c r="C228" s="22">
        <f>'Matrice EPRO Essentielle'!C228</f>
        <v>0</v>
      </c>
      <c r="D228" s="22">
        <f>'Matrice EPRO Essentielle'!D228</f>
        <v>0</v>
      </c>
      <c r="E228" s="22">
        <f>'Matrice EPRO Essentielle'!E228</f>
        <v>0</v>
      </c>
      <c r="F228" s="22">
        <f>'Matrice EPRO Essentielle'!F228</f>
        <v>0</v>
      </c>
      <c r="G228" s="22">
        <f>'Matrice EPRO Essentielle'!G228</f>
        <v>0</v>
      </c>
      <c r="H228" s="22">
        <f>'Matrice EPRO Essentielle'!H228</f>
        <v>0</v>
      </c>
      <c r="I228" s="22">
        <f>'Matrice EPRO Essentielle'!I228</f>
        <v>0</v>
      </c>
      <c r="J228" s="23">
        <f>'Matrice EPRO Essentielle'!J228</f>
        <v>0</v>
      </c>
      <c r="K228" s="22">
        <f>'Matrice EPRO Essentielle'!K228</f>
        <v>0</v>
      </c>
      <c r="L228" s="84">
        <f>'Matrice EPRO Essentielle'!L228</f>
        <v>0</v>
      </c>
      <c r="M228" s="81" t="str">
        <f>'Matrice EPRO Essentielle'!M228</f>
        <v/>
      </c>
      <c r="N228" s="43"/>
      <c r="O228" s="44"/>
      <c r="P228" s="27"/>
      <c r="Q228" s="27"/>
      <c r="R228" s="27"/>
      <c r="S228" s="27"/>
      <c r="T228" s="27"/>
      <c r="U228" s="27"/>
      <c r="V228" s="45"/>
    </row>
    <row r="229" spans="2:22">
      <c r="B229" s="21">
        <f>'Matrice EPRO Essentielle'!B229</f>
        <v>0</v>
      </c>
      <c r="C229" s="22">
        <f>'Matrice EPRO Essentielle'!C229</f>
        <v>0</v>
      </c>
      <c r="D229" s="22">
        <f>'Matrice EPRO Essentielle'!D229</f>
        <v>0</v>
      </c>
      <c r="E229" s="22">
        <f>'Matrice EPRO Essentielle'!E229</f>
        <v>0</v>
      </c>
      <c r="F229" s="22">
        <f>'Matrice EPRO Essentielle'!F229</f>
        <v>0</v>
      </c>
      <c r="G229" s="22">
        <f>'Matrice EPRO Essentielle'!G229</f>
        <v>0</v>
      </c>
      <c r="H229" s="22">
        <f>'Matrice EPRO Essentielle'!H229</f>
        <v>0</v>
      </c>
      <c r="I229" s="22">
        <f>'Matrice EPRO Essentielle'!I229</f>
        <v>0</v>
      </c>
      <c r="J229" s="23">
        <f>'Matrice EPRO Essentielle'!J229</f>
        <v>0</v>
      </c>
      <c r="K229" s="22">
        <f>'Matrice EPRO Essentielle'!K229</f>
        <v>0</v>
      </c>
      <c r="L229" s="84">
        <f>'Matrice EPRO Essentielle'!L229</f>
        <v>0</v>
      </c>
      <c r="M229" s="81" t="str">
        <f>'Matrice EPRO Essentielle'!M229</f>
        <v/>
      </c>
      <c r="N229" s="43"/>
      <c r="O229" s="44"/>
      <c r="P229" s="27"/>
      <c r="Q229" s="27"/>
      <c r="R229" s="27"/>
      <c r="S229" s="27"/>
      <c r="T229" s="27"/>
      <c r="U229" s="27"/>
      <c r="V229" s="45"/>
    </row>
    <row r="230" spans="2:22">
      <c r="B230" s="21">
        <f>'Matrice EPRO Essentielle'!B230</f>
        <v>0</v>
      </c>
      <c r="C230" s="22">
        <f>'Matrice EPRO Essentielle'!C230</f>
        <v>0</v>
      </c>
      <c r="D230" s="22">
        <f>'Matrice EPRO Essentielle'!D230</f>
        <v>0</v>
      </c>
      <c r="E230" s="22">
        <f>'Matrice EPRO Essentielle'!E230</f>
        <v>0</v>
      </c>
      <c r="F230" s="22">
        <f>'Matrice EPRO Essentielle'!F230</f>
        <v>0</v>
      </c>
      <c r="G230" s="22">
        <f>'Matrice EPRO Essentielle'!G230</f>
        <v>0</v>
      </c>
      <c r="H230" s="22">
        <f>'Matrice EPRO Essentielle'!H230</f>
        <v>0</v>
      </c>
      <c r="I230" s="22">
        <f>'Matrice EPRO Essentielle'!I230</f>
        <v>0</v>
      </c>
      <c r="J230" s="23">
        <f>'Matrice EPRO Essentielle'!J230</f>
        <v>0</v>
      </c>
      <c r="K230" s="22">
        <f>'Matrice EPRO Essentielle'!K230</f>
        <v>0</v>
      </c>
      <c r="L230" s="84">
        <f>'Matrice EPRO Essentielle'!L230</f>
        <v>0</v>
      </c>
      <c r="M230" s="81" t="str">
        <f>'Matrice EPRO Essentielle'!M230</f>
        <v/>
      </c>
      <c r="N230" s="43"/>
      <c r="O230" s="44"/>
      <c r="P230" s="27"/>
      <c r="Q230" s="27"/>
      <c r="R230" s="27"/>
      <c r="S230" s="27"/>
      <c r="T230" s="27"/>
      <c r="U230" s="27"/>
      <c r="V230" s="45"/>
    </row>
    <row r="231" spans="2:22">
      <c r="B231" s="21">
        <f>'Matrice EPRO Essentielle'!B231</f>
        <v>0</v>
      </c>
      <c r="C231" s="22">
        <f>'Matrice EPRO Essentielle'!C231</f>
        <v>0</v>
      </c>
      <c r="D231" s="22">
        <f>'Matrice EPRO Essentielle'!D231</f>
        <v>0</v>
      </c>
      <c r="E231" s="22">
        <f>'Matrice EPRO Essentielle'!E231</f>
        <v>0</v>
      </c>
      <c r="F231" s="22">
        <f>'Matrice EPRO Essentielle'!F231</f>
        <v>0</v>
      </c>
      <c r="G231" s="22">
        <f>'Matrice EPRO Essentielle'!G231</f>
        <v>0</v>
      </c>
      <c r="H231" s="22">
        <f>'Matrice EPRO Essentielle'!H231</f>
        <v>0</v>
      </c>
      <c r="I231" s="22">
        <f>'Matrice EPRO Essentielle'!I231</f>
        <v>0</v>
      </c>
      <c r="J231" s="23">
        <f>'Matrice EPRO Essentielle'!J231</f>
        <v>0</v>
      </c>
      <c r="K231" s="22">
        <f>'Matrice EPRO Essentielle'!K231</f>
        <v>0</v>
      </c>
      <c r="L231" s="84">
        <f>'Matrice EPRO Essentielle'!L231</f>
        <v>0</v>
      </c>
      <c r="M231" s="81" t="str">
        <f>'Matrice EPRO Essentielle'!M231</f>
        <v/>
      </c>
      <c r="N231" s="43"/>
      <c r="O231" s="44"/>
      <c r="P231" s="27"/>
      <c r="Q231" s="27"/>
      <c r="R231" s="27"/>
      <c r="S231" s="27"/>
      <c r="T231" s="27"/>
      <c r="U231" s="27"/>
      <c r="V231" s="45"/>
    </row>
    <row r="232" spans="2:22">
      <c r="B232" s="21">
        <f>'Matrice EPRO Essentielle'!B232</f>
        <v>0</v>
      </c>
      <c r="C232" s="22">
        <f>'Matrice EPRO Essentielle'!C232</f>
        <v>0</v>
      </c>
      <c r="D232" s="22">
        <f>'Matrice EPRO Essentielle'!D232</f>
        <v>0</v>
      </c>
      <c r="E232" s="22">
        <f>'Matrice EPRO Essentielle'!E232</f>
        <v>0</v>
      </c>
      <c r="F232" s="22">
        <f>'Matrice EPRO Essentielle'!F232</f>
        <v>0</v>
      </c>
      <c r="G232" s="22">
        <f>'Matrice EPRO Essentielle'!G232</f>
        <v>0</v>
      </c>
      <c r="H232" s="22">
        <f>'Matrice EPRO Essentielle'!H232</f>
        <v>0</v>
      </c>
      <c r="I232" s="22">
        <f>'Matrice EPRO Essentielle'!I232</f>
        <v>0</v>
      </c>
      <c r="J232" s="23">
        <f>'Matrice EPRO Essentielle'!J232</f>
        <v>0</v>
      </c>
      <c r="K232" s="22">
        <f>'Matrice EPRO Essentielle'!K232</f>
        <v>0</v>
      </c>
      <c r="L232" s="84">
        <f>'Matrice EPRO Essentielle'!L232</f>
        <v>0</v>
      </c>
      <c r="M232" s="81" t="str">
        <f>'Matrice EPRO Essentielle'!M232</f>
        <v/>
      </c>
      <c r="N232" s="43"/>
      <c r="O232" s="44"/>
      <c r="P232" s="27"/>
      <c r="Q232" s="27"/>
      <c r="R232" s="27"/>
      <c r="S232" s="27"/>
      <c r="T232" s="27"/>
      <c r="U232" s="27"/>
      <c r="V232" s="45"/>
    </row>
    <row r="233" spans="2:22">
      <c r="B233" s="21">
        <f>'Matrice EPRO Essentielle'!B233</f>
        <v>0</v>
      </c>
      <c r="C233" s="22">
        <f>'Matrice EPRO Essentielle'!C233</f>
        <v>0</v>
      </c>
      <c r="D233" s="22">
        <f>'Matrice EPRO Essentielle'!D233</f>
        <v>0</v>
      </c>
      <c r="E233" s="22">
        <f>'Matrice EPRO Essentielle'!E233</f>
        <v>0</v>
      </c>
      <c r="F233" s="22">
        <f>'Matrice EPRO Essentielle'!F233</f>
        <v>0</v>
      </c>
      <c r="G233" s="22">
        <f>'Matrice EPRO Essentielle'!G233</f>
        <v>0</v>
      </c>
      <c r="H233" s="22">
        <f>'Matrice EPRO Essentielle'!H233</f>
        <v>0</v>
      </c>
      <c r="I233" s="22">
        <f>'Matrice EPRO Essentielle'!I233</f>
        <v>0</v>
      </c>
      <c r="J233" s="23">
        <f>'Matrice EPRO Essentielle'!J233</f>
        <v>0</v>
      </c>
      <c r="K233" s="22">
        <f>'Matrice EPRO Essentielle'!K233</f>
        <v>0</v>
      </c>
      <c r="L233" s="84">
        <f>'Matrice EPRO Essentielle'!L233</f>
        <v>0</v>
      </c>
      <c r="M233" s="81" t="str">
        <f>'Matrice EPRO Essentielle'!M233</f>
        <v/>
      </c>
      <c r="N233" s="43"/>
      <c r="O233" s="44"/>
      <c r="P233" s="27"/>
      <c r="Q233" s="27"/>
      <c r="R233" s="27"/>
      <c r="S233" s="27"/>
      <c r="T233" s="27"/>
      <c r="U233" s="27"/>
      <c r="V233" s="45"/>
    </row>
    <row r="234" spans="2:22">
      <c r="B234" s="21">
        <f>'Matrice EPRO Essentielle'!B234</f>
        <v>0</v>
      </c>
      <c r="C234" s="22">
        <f>'Matrice EPRO Essentielle'!C234</f>
        <v>0</v>
      </c>
      <c r="D234" s="22">
        <f>'Matrice EPRO Essentielle'!D234</f>
        <v>0</v>
      </c>
      <c r="E234" s="22">
        <f>'Matrice EPRO Essentielle'!E234</f>
        <v>0</v>
      </c>
      <c r="F234" s="22">
        <f>'Matrice EPRO Essentielle'!F234</f>
        <v>0</v>
      </c>
      <c r="G234" s="22">
        <f>'Matrice EPRO Essentielle'!G234</f>
        <v>0</v>
      </c>
      <c r="H234" s="22">
        <f>'Matrice EPRO Essentielle'!H234</f>
        <v>0</v>
      </c>
      <c r="I234" s="22">
        <f>'Matrice EPRO Essentielle'!I234</f>
        <v>0</v>
      </c>
      <c r="J234" s="23">
        <f>'Matrice EPRO Essentielle'!J234</f>
        <v>0</v>
      </c>
      <c r="K234" s="22">
        <f>'Matrice EPRO Essentielle'!K234</f>
        <v>0</v>
      </c>
      <c r="L234" s="84">
        <f>'Matrice EPRO Essentielle'!L234</f>
        <v>0</v>
      </c>
      <c r="M234" s="81" t="str">
        <f>'Matrice EPRO Essentielle'!M234</f>
        <v/>
      </c>
      <c r="N234" s="43"/>
      <c r="O234" s="44"/>
      <c r="P234" s="27"/>
      <c r="Q234" s="27"/>
      <c r="R234" s="27"/>
      <c r="S234" s="27"/>
      <c r="T234" s="27"/>
      <c r="U234" s="27"/>
      <c r="V234" s="45"/>
    </row>
    <row r="235" spans="2:22">
      <c r="B235" s="21">
        <f>'Matrice EPRO Essentielle'!B235</f>
        <v>0</v>
      </c>
      <c r="C235" s="22">
        <f>'Matrice EPRO Essentielle'!C235</f>
        <v>0</v>
      </c>
      <c r="D235" s="22">
        <f>'Matrice EPRO Essentielle'!D235</f>
        <v>0</v>
      </c>
      <c r="E235" s="22">
        <f>'Matrice EPRO Essentielle'!E235</f>
        <v>0</v>
      </c>
      <c r="F235" s="22">
        <f>'Matrice EPRO Essentielle'!F235</f>
        <v>0</v>
      </c>
      <c r="G235" s="22">
        <f>'Matrice EPRO Essentielle'!G235</f>
        <v>0</v>
      </c>
      <c r="H235" s="22">
        <f>'Matrice EPRO Essentielle'!H235</f>
        <v>0</v>
      </c>
      <c r="I235" s="22">
        <f>'Matrice EPRO Essentielle'!I235</f>
        <v>0</v>
      </c>
      <c r="J235" s="23">
        <f>'Matrice EPRO Essentielle'!J235</f>
        <v>0</v>
      </c>
      <c r="K235" s="22">
        <f>'Matrice EPRO Essentielle'!K235</f>
        <v>0</v>
      </c>
      <c r="L235" s="84">
        <f>'Matrice EPRO Essentielle'!L235</f>
        <v>0</v>
      </c>
      <c r="M235" s="81" t="str">
        <f>'Matrice EPRO Essentielle'!M235</f>
        <v/>
      </c>
      <c r="N235" s="43"/>
      <c r="O235" s="44"/>
      <c r="P235" s="27"/>
      <c r="Q235" s="27"/>
      <c r="R235" s="27"/>
      <c r="S235" s="27"/>
      <c r="T235" s="27"/>
      <c r="U235" s="27"/>
      <c r="V235" s="45"/>
    </row>
    <row r="236" spans="2:22">
      <c r="B236" s="21">
        <f>'Matrice EPRO Essentielle'!B236</f>
        <v>0</v>
      </c>
      <c r="C236" s="22">
        <f>'Matrice EPRO Essentielle'!C236</f>
        <v>0</v>
      </c>
      <c r="D236" s="22">
        <f>'Matrice EPRO Essentielle'!D236</f>
        <v>0</v>
      </c>
      <c r="E236" s="22">
        <f>'Matrice EPRO Essentielle'!E236</f>
        <v>0</v>
      </c>
      <c r="F236" s="22">
        <f>'Matrice EPRO Essentielle'!F236</f>
        <v>0</v>
      </c>
      <c r="G236" s="22">
        <f>'Matrice EPRO Essentielle'!G236</f>
        <v>0</v>
      </c>
      <c r="H236" s="22">
        <f>'Matrice EPRO Essentielle'!H236</f>
        <v>0</v>
      </c>
      <c r="I236" s="22">
        <f>'Matrice EPRO Essentielle'!I236</f>
        <v>0</v>
      </c>
      <c r="J236" s="23">
        <f>'Matrice EPRO Essentielle'!J236</f>
        <v>0</v>
      </c>
      <c r="K236" s="22">
        <f>'Matrice EPRO Essentielle'!K236</f>
        <v>0</v>
      </c>
      <c r="L236" s="84">
        <f>'Matrice EPRO Essentielle'!L236</f>
        <v>0</v>
      </c>
      <c r="M236" s="81" t="str">
        <f>'Matrice EPRO Essentielle'!M236</f>
        <v/>
      </c>
      <c r="N236" s="43"/>
      <c r="O236" s="44"/>
      <c r="P236" s="27"/>
      <c r="Q236" s="27"/>
      <c r="R236" s="27"/>
      <c r="S236" s="27"/>
      <c r="T236" s="27"/>
      <c r="U236" s="27"/>
      <c r="V236" s="45"/>
    </row>
    <row r="237" spans="2:22">
      <c r="B237" s="21">
        <f>'Matrice EPRO Essentielle'!B237</f>
        <v>0</v>
      </c>
      <c r="C237" s="22">
        <f>'Matrice EPRO Essentielle'!C237</f>
        <v>0</v>
      </c>
      <c r="D237" s="22">
        <f>'Matrice EPRO Essentielle'!D237</f>
        <v>0</v>
      </c>
      <c r="E237" s="22">
        <f>'Matrice EPRO Essentielle'!E237</f>
        <v>0</v>
      </c>
      <c r="F237" s="22">
        <f>'Matrice EPRO Essentielle'!F237</f>
        <v>0</v>
      </c>
      <c r="G237" s="22">
        <f>'Matrice EPRO Essentielle'!G237</f>
        <v>0</v>
      </c>
      <c r="H237" s="22">
        <f>'Matrice EPRO Essentielle'!H237</f>
        <v>0</v>
      </c>
      <c r="I237" s="22">
        <f>'Matrice EPRO Essentielle'!I237</f>
        <v>0</v>
      </c>
      <c r="J237" s="23">
        <f>'Matrice EPRO Essentielle'!J237</f>
        <v>0</v>
      </c>
      <c r="K237" s="22">
        <f>'Matrice EPRO Essentielle'!K237</f>
        <v>0</v>
      </c>
      <c r="L237" s="84">
        <f>'Matrice EPRO Essentielle'!L237</f>
        <v>0</v>
      </c>
      <c r="M237" s="81" t="str">
        <f>'Matrice EPRO Essentielle'!M237</f>
        <v/>
      </c>
      <c r="N237" s="43"/>
      <c r="O237" s="44"/>
      <c r="P237" s="27"/>
      <c r="Q237" s="27"/>
      <c r="R237" s="27"/>
      <c r="S237" s="27"/>
      <c r="T237" s="27"/>
      <c r="U237" s="27"/>
      <c r="V237" s="45"/>
    </row>
    <row r="238" spans="2:22">
      <c r="B238" s="21">
        <f>'Matrice EPRO Essentielle'!B238</f>
        <v>0</v>
      </c>
      <c r="C238" s="22">
        <f>'Matrice EPRO Essentielle'!C238</f>
        <v>0</v>
      </c>
      <c r="D238" s="22">
        <f>'Matrice EPRO Essentielle'!D238</f>
        <v>0</v>
      </c>
      <c r="E238" s="22">
        <f>'Matrice EPRO Essentielle'!E238</f>
        <v>0</v>
      </c>
      <c r="F238" s="22">
        <f>'Matrice EPRO Essentielle'!F238</f>
        <v>0</v>
      </c>
      <c r="G238" s="22">
        <f>'Matrice EPRO Essentielle'!G238</f>
        <v>0</v>
      </c>
      <c r="H238" s="22">
        <f>'Matrice EPRO Essentielle'!H238</f>
        <v>0</v>
      </c>
      <c r="I238" s="22">
        <f>'Matrice EPRO Essentielle'!I238</f>
        <v>0</v>
      </c>
      <c r="J238" s="23">
        <f>'Matrice EPRO Essentielle'!J238</f>
        <v>0</v>
      </c>
      <c r="K238" s="22">
        <f>'Matrice EPRO Essentielle'!K238</f>
        <v>0</v>
      </c>
      <c r="L238" s="84">
        <f>'Matrice EPRO Essentielle'!L238</f>
        <v>0</v>
      </c>
      <c r="M238" s="81" t="str">
        <f>'Matrice EPRO Essentielle'!M238</f>
        <v/>
      </c>
      <c r="N238" s="43"/>
      <c r="O238" s="44"/>
      <c r="P238" s="27"/>
      <c r="Q238" s="27"/>
      <c r="R238" s="27"/>
      <c r="S238" s="27"/>
      <c r="T238" s="27"/>
      <c r="U238" s="27"/>
      <c r="V238" s="45"/>
    </row>
    <row r="239" spans="2:22">
      <c r="B239" s="21">
        <f>'Matrice EPRO Essentielle'!B239</f>
        <v>0</v>
      </c>
      <c r="C239" s="22">
        <f>'Matrice EPRO Essentielle'!C239</f>
        <v>0</v>
      </c>
      <c r="D239" s="22">
        <f>'Matrice EPRO Essentielle'!D239</f>
        <v>0</v>
      </c>
      <c r="E239" s="22">
        <f>'Matrice EPRO Essentielle'!E239</f>
        <v>0</v>
      </c>
      <c r="F239" s="22">
        <f>'Matrice EPRO Essentielle'!F239</f>
        <v>0</v>
      </c>
      <c r="G239" s="22">
        <f>'Matrice EPRO Essentielle'!G239</f>
        <v>0</v>
      </c>
      <c r="H239" s="22">
        <f>'Matrice EPRO Essentielle'!H239</f>
        <v>0</v>
      </c>
      <c r="I239" s="22">
        <f>'Matrice EPRO Essentielle'!I239</f>
        <v>0</v>
      </c>
      <c r="J239" s="23">
        <f>'Matrice EPRO Essentielle'!J239</f>
        <v>0</v>
      </c>
      <c r="K239" s="22">
        <f>'Matrice EPRO Essentielle'!K239</f>
        <v>0</v>
      </c>
      <c r="L239" s="84">
        <f>'Matrice EPRO Essentielle'!L239</f>
        <v>0</v>
      </c>
      <c r="M239" s="81" t="str">
        <f>'Matrice EPRO Essentielle'!M239</f>
        <v/>
      </c>
      <c r="N239" s="43"/>
      <c r="O239" s="44"/>
      <c r="P239" s="27"/>
      <c r="Q239" s="27"/>
      <c r="R239" s="27"/>
      <c r="S239" s="27"/>
      <c r="T239" s="27"/>
      <c r="U239" s="27"/>
      <c r="V239" s="45"/>
    </row>
    <row r="240" spans="2:22">
      <c r="B240" s="21">
        <f>'Matrice EPRO Essentielle'!B240</f>
        <v>0</v>
      </c>
      <c r="C240" s="22">
        <f>'Matrice EPRO Essentielle'!C240</f>
        <v>0</v>
      </c>
      <c r="D240" s="22">
        <f>'Matrice EPRO Essentielle'!D240</f>
        <v>0</v>
      </c>
      <c r="E240" s="22">
        <f>'Matrice EPRO Essentielle'!E240</f>
        <v>0</v>
      </c>
      <c r="F240" s="22">
        <f>'Matrice EPRO Essentielle'!F240</f>
        <v>0</v>
      </c>
      <c r="G240" s="22">
        <f>'Matrice EPRO Essentielle'!G240</f>
        <v>0</v>
      </c>
      <c r="H240" s="22">
        <f>'Matrice EPRO Essentielle'!H240</f>
        <v>0</v>
      </c>
      <c r="I240" s="22">
        <f>'Matrice EPRO Essentielle'!I240</f>
        <v>0</v>
      </c>
      <c r="J240" s="23">
        <f>'Matrice EPRO Essentielle'!J240</f>
        <v>0</v>
      </c>
      <c r="K240" s="22">
        <f>'Matrice EPRO Essentielle'!K240</f>
        <v>0</v>
      </c>
      <c r="L240" s="84">
        <f>'Matrice EPRO Essentielle'!L240</f>
        <v>0</v>
      </c>
      <c r="M240" s="81" t="str">
        <f>'Matrice EPRO Essentielle'!M240</f>
        <v/>
      </c>
      <c r="N240" s="43"/>
      <c r="O240" s="44"/>
      <c r="P240" s="27"/>
      <c r="Q240" s="27"/>
      <c r="R240" s="27"/>
      <c r="S240" s="27"/>
      <c r="T240" s="27"/>
      <c r="U240" s="27"/>
      <c r="V240" s="45"/>
    </row>
    <row r="241" spans="2:22">
      <c r="B241" s="21">
        <f>'Matrice EPRO Essentielle'!B241</f>
        <v>0</v>
      </c>
      <c r="C241" s="22">
        <f>'Matrice EPRO Essentielle'!C241</f>
        <v>0</v>
      </c>
      <c r="D241" s="22">
        <f>'Matrice EPRO Essentielle'!D241</f>
        <v>0</v>
      </c>
      <c r="E241" s="22">
        <f>'Matrice EPRO Essentielle'!E241</f>
        <v>0</v>
      </c>
      <c r="F241" s="22">
        <f>'Matrice EPRO Essentielle'!F241</f>
        <v>0</v>
      </c>
      <c r="G241" s="22">
        <f>'Matrice EPRO Essentielle'!G241</f>
        <v>0</v>
      </c>
      <c r="H241" s="22">
        <f>'Matrice EPRO Essentielle'!H241</f>
        <v>0</v>
      </c>
      <c r="I241" s="22">
        <f>'Matrice EPRO Essentielle'!I241</f>
        <v>0</v>
      </c>
      <c r="J241" s="23">
        <f>'Matrice EPRO Essentielle'!J241</f>
        <v>0</v>
      </c>
      <c r="K241" s="22">
        <f>'Matrice EPRO Essentielle'!K241</f>
        <v>0</v>
      </c>
      <c r="L241" s="84">
        <f>'Matrice EPRO Essentielle'!L241</f>
        <v>0</v>
      </c>
      <c r="M241" s="81" t="str">
        <f>'Matrice EPRO Essentielle'!M241</f>
        <v/>
      </c>
      <c r="N241" s="43"/>
      <c r="O241" s="44"/>
      <c r="P241" s="27"/>
      <c r="Q241" s="27"/>
      <c r="R241" s="27"/>
      <c r="S241" s="27"/>
      <c r="T241" s="27"/>
      <c r="U241" s="27"/>
      <c r="V241" s="45"/>
    </row>
    <row r="242" spans="2:22">
      <c r="B242" s="21">
        <f>'Matrice EPRO Essentielle'!B242</f>
        <v>0</v>
      </c>
      <c r="C242" s="22">
        <f>'Matrice EPRO Essentielle'!C242</f>
        <v>0</v>
      </c>
      <c r="D242" s="22">
        <f>'Matrice EPRO Essentielle'!D242</f>
        <v>0</v>
      </c>
      <c r="E242" s="22">
        <f>'Matrice EPRO Essentielle'!E242</f>
        <v>0</v>
      </c>
      <c r="F242" s="22">
        <f>'Matrice EPRO Essentielle'!F242</f>
        <v>0</v>
      </c>
      <c r="G242" s="22">
        <f>'Matrice EPRO Essentielle'!G242</f>
        <v>0</v>
      </c>
      <c r="H242" s="22">
        <f>'Matrice EPRO Essentielle'!H242</f>
        <v>0</v>
      </c>
      <c r="I242" s="22">
        <f>'Matrice EPRO Essentielle'!I242</f>
        <v>0</v>
      </c>
      <c r="J242" s="23">
        <f>'Matrice EPRO Essentielle'!J242</f>
        <v>0</v>
      </c>
      <c r="K242" s="22">
        <f>'Matrice EPRO Essentielle'!K242</f>
        <v>0</v>
      </c>
      <c r="L242" s="84">
        <f>'Matrice EPRO Essentielle'!L242</f>
        <v>0</v>
      </c>
      <c r="M242" s="81" t="str">
        <f>'Matrice EPRO Essentielle'!M242</f>
        <v/>
      </c>
      <c r="N242" s="43"/>
      <c r="O242" s="44"/>
      <c r="P242" s="27"/>
      <c r="Q242" s="27"/>
      <c r="R242" s="27"/>
      <c r="S242" s="27"/>
      <c r="T242" s="27"/>
      <c r="U242" s="27"/>
      <c r="V242" s="45"/>
    </row>
    <row r="243" spans="2:22">
      <c r="B243" s="21">
        <f>'Matrice EPRO Essentielle'!B243</f>
        <v>0</v>
      </c>
      <c r="C243" s="22">
        <f>'Matrice EPRO Essentielle'!C243</f>
        <v>0</v>
      </c>
      <c r="D243" s="22">
        <f>'Matrice EPRO Essentielle'!D243</f>
        <v>0</v>
      </c>
      <c r="E243" s="22">
        <f>'Matrice EPRO Essentielle'!E243</f>
        <v>0</v>
      </c>
      <c r="F243" s="22">
        <f>'Matrice EPRO Essentielle'!F243</f>
        <v>0</v>
      </c>
      <c r="G243" s="22">
        <f>'Matrice EPRO Essentielle'!G243</f>
        <v>0</v>
      </c>
      <c r="H243" s="22">
        <f>'Matrice EPRO Essentielle'!H243</f>
        <v>0</v>
      </c>
      <c r="I243" s="22">
        <f>'Matrice EPRO Essentielle'!I243</f>
        <v>0</v>
      </c>
      <c r="J243" s="23">
        <f>'Matrice EPRO Essentielle'!J243</f>
        <v>0</v>
      </c>
      <c r="K243" s="22">
        <f>'Matrice EPRO Essentielle'!K243</f>
        <v>0</v>
      </c>
      <c r="L243" s="84">
        <f>'Matrice EPRO Essentielle'!L243</f>
        <v>0</v>
      </c>
      <c r="M243" s="81" t="str">
        <f>'Matrice EPRO Essentielle'!M243</f>
        <v/>
      </c>
      <c r="N243" s="43"/>
      <c r="O243" s="44"/>
      <c r="P243" s="27"/>
      <c r="Q243" s="27"/>
      <c r="R243" s="27"/>
      <c r="S243" s="27"/>
      <c r="T243" s="27"/>
      <c r="U243" s="27"/>
      <c r="V243" s="45"/>
    </row>
    <row r="244" spans="2:22">
      <c r="B244" s="21">
        <f>'Matrice EPRO Essentielle'!B244</f>
        <v>0</v>
      </c>
      <c r="C244" s="22">
        <f>'Matrice EPRO Essentielle'!C244</f>
        <v>0</v>
      </c>
      <c r="D244" s="22">
        <f>'Matrice EPRO Essentielle'!D244</f>
        <v>0</v>
      </c>
      <c r="E244" s="22">
        <f>'Matrice EPRO Essentielle'!E244</f>
        <v>0</v>
      </c>
      <c r="F244" s="22">
        <f>'Matrice EPRO Essentielle'!F244</f>
        <v>0</v>
      </c>
      <c r="G244" s="22">
        <f>'Matrice EPRO Essentielle'!G244</f>
        <v>0</v>
      </c>
      <c r="H244" s="22">
        <f>'Matrice EPRO Essentielle'!H244</f>
        <v>0</v>
      </c>
      <c r="I244" s="22">
        <f>'Matrice EPRO Essentielle'!I244</f>
        <v>0</v>
      </c>
      <c r="J244" s="23">
        <f>'Matrice EPRO Essentielle'!J244</f>
        <v>0</v>
      </c>
      <c r="K244" s="22">
        <f>'Matrice EPRO Essentielle'!K244</f>
        <v>0</v>
      </c>
      <c r="L244" s="84">
        <f>'Matrice EPRO Essentielle'!L244</f>
        <v>0</v>
      </c>
      <c r="M244" s="81" t="str">
        <f>'Matrice EPRO Essentielle'!M244</f>
        <v/>
      </c>
      <c r="N244" s="43"/>
      <c r="O244" s="44"/>
      <c r="P244" s="27"/>
      <c r="Q244" s="27"/>
      <c r="R244" s="27"/>
      <c r="S244" s="27"/>
      <c r="T244" s="27"/>
      <c r="U244" s="27"/>
      <c r="V244" s="45"/>
    </row>
    <row r="245" spans="2:22">
      <c r="B245" s="21">
        <f>'Matrice EPRO Essentielle'!B245</f>
        <v>0</v>
      </c>
      <c r="C245" s="22">
        <f>'Matrice EPRO Essentielle'!C245</f>
        <v>0</v>
      </c>
      <c r="D245" s="22">
        <f>'Matrice EPRO Essentielle'!D245</f>
        <v>0</v>
      </c>
      <c r="E245" s="22">
        <f>'Matrice EPRO Essentielle'!E245</f>
        <v>0</v>
      </c>
      <c r="F245" s="22">
        <f>'Matrice EPRO Essentielle'!F245</f>
        <v>0</v>
      </c>
      <c r="G245" s="22">
        <f>'Matrice EPRO Essentielle'!G245</f>
        <v>0</v>
      </c>
      <c r="H245" s="22">
        <f>'Matrice EPRO Essentielle'!H245</f>
        <v>0</v>
      </c>
      <c r="I245" s="22">
        <f>'Matrice EPRO Essentielle'!I245</f>
        <v>0</v>
      </c>
      <c r="J245" s="23">
        <f>'Matrice EPRO Essentielle'!J245</f>
        <v>0</v>
      </c>
      <c r="K245" s="22">
        <f>'Matrice EPRO Essentielle'!K245</f>
        <v>0</v>
      </c>
      <c r="L245" s="84">
        <f>'Matrice EPRO Essentielle'!L245</f>
        <v>0</v>
      </c>
      <c r="M245" s="81" t="str">
        <f>'Matrice EPRO Essentielle'!M245</f>
        <v/>
      </c>
      <c r="N245" s="43"/>
      <c r="O245" s="44"/>
      <c r="P245" s="27"/>
      <c r="Q245" s="27"/>
      <c r="R245" s="27"/>
      <c r="S245" s="27"/>
      <c r="T245" s="27"/>
      <c r="U245" s="27"/>
      <c r="V245" s="45"/>
    </row>
    <row r="246" spans="2:22">
      <c r="B246" s="21">
        <f>'Matrice EPRO Essentielle'!B246</f>
        <v>0</v>
      </c>
      <c r="C246" s="22">
        <f>'Matrice EPRO Essentielle'!C246</f>
        <v>0</v>
      </c>
      <c r="D246" s="22">
        <f>'Matrice EPRO Essentielle'!D246</f>
        <v>0</v>
      </c>
      <c r="E246" s="22">
        <f>'Matrice EPRO Essentielle'!E246</f>
        <v>0</v>
      </c>
      <c r="F246" s="22">
        <f>'Matrice EPRO Essentielle'!F246</f>
        <v>0</v>
      </c>
      <c r="G246" s="22">
        <f>'Matrice EPRO Essentielle'!G246</f>
        <v>0</v>
      </c>
      <c r="H246" s="22">
        <f>'Matrice EPRO Essentielle'!H246</f>
        <v>0</v>
      </c>
      <c r="I246" s="22">
        <f>'Matrice EPRO Essentielle'!I246</f>
        <v>0</v>
      </c>
      <c r="J246" s="23">
        <f>'Matrice EPRO Essentielle'!J246</f>
        <v>0</v>
      </c>
      <c r="K246" s="22">
        <f>'Matrice EPRO Essentielle'!K246</f>
        <v>0</v>
      </c>
      <c r="L246" s="84">
        <f>'Matrice EPRO Essentielle'!L246</f>
        <v>0</v>
      </c>
      <c r="M246" s="81" t="str">
        <f>'Matrice EPRO Essentielle'!M246</f>
        <v/>
      </c>
      <c r="N246" s="43"/>
      <c r="O246" s="44"/>
      <c r="P246" s="27"/>
      <c r="Q246" s="27"/>
      <c r="R246" s="27"/>
      <c r="S246" s="27"/>
      <c r="T246" s="27"/>
      <c r="U246" s="27"/>
      <c r="V246" s="45"/>
    </row>
    <row r="247" spans="2:22">
      <c r="B247" s="21">
        <f>'Matrice EPRO Essentielle'!B247</f>
        <v>0</v>
      </c>
      <c r="C247" s="22">
        <f>'Matrice EPRO Essentielle'!C247</f>
        <v>0</v>
      </c>
      <c r="D247" s="22">
        <f>'Matrice EPRO Essentielle'!D247</f>
        <v>0</v>
      </c>
      <c r="E247" s="22">
        <f>'Matrice EPRO Essentielle'!E247</f>
        <v>0</v>
      </c>
      <c r="F247" s="22">
        <f>'Matrice EPRO Essentielle'!F247</f>
        <v>0</v>
      </c>
      <c r="G247" s="22">
        <f>'Matrice EPRO Essentielle'!G247</f>
        <v>0</v>
      </c>
      <c r="H247" s="22">
        <f>'Matrice EPRO Essentielle'!H247</f>
        <v>0</v>
      </c>
      <c r="I247" s="22">
        <f>'Matrice EPRO Essentielle'!I247</f>
        <v>0</v>
      </c>
      <c r="J247" s="23">
        <f>'Matrice EPRO Essentielle'!J247</f>
        <v>0</v>
      </c>
      <c r="K247" s="22">
        <f>'Matrice EPRO Essentielle'!K247</f>
        <v>0</v>
      </c>
      <c r="L247" s="84">
        <f>'Matrice EPRO Essentielle'!L247</f>
        <v>0</v>
      </c>
      <c r="M247" s="81" t="str">
        <f>'Matrice EPRO Essentielle'!M247</f>
        <v/>
      </c>
      <c r="N247" s="43"/>
      <c r="O247" s="44"/>
      <c r="P247" s="27"/>
      <c r="Q247" s="27"/>
      <c r="R247" s="27"/>
      <c r="S247" s="27"/>
      <c r="T247" s="27"/>
      <c r="U247" s="27"/>
      <c r="V247" s="45"/>
    </row>
    <row r="248" spans="2:22">
      <c r="B248" s="21">
        <f>'Matrice EPRO Essentielle'!B248</f>
        <v>0</v>
      </c>
      <c r="C248" s="22">
        <f>'Matrice EPRO Essentielle'!C248</f>
        <v>0</v>
      </c>
      <c r="D248" s="22">
        <f>'Matrice EPRO Essentielle'!D248</f>
        <v>0</v>
      </c>
      <c r="E248" s="22">
        <f>'Matrice EPRO Essentielle'!E248</f>
        <v>0</v>
      </c>
      <c r="F248" s="22">
        <f>'Matrice EPRO Essentielle'!F248</f>
        <v>0</v>
      </c>
      <c r="G248" s="22">
        <f>'Matrice EPRO Essentielle'!G248</f>
        <v>0</v>
      </c>
      <c r="H248" s="22">
        <f>'Matrice EPRO Essentielle'!H248</f>
        <v>0</v>
      </c>
      <c r="I248" s="22">
        <f>'Matrice EPRO Essentielle'!I248</f>
        <v>0</v>
      </c>
      <c r="J248" s="23">
        <f>'Matrice EPRO Essentielle'!J248</f>
        <v>0</v>
      </c>
      <c r="K248" s="22">
        <f>'Matrice EPRO Essentielle'!K248</f>
        <v>0</v>
      </c>
      <c r="L248" s="84">
        <f>'Matrice EPRO Essentielle'!L248</f>
        <v>0</v>
      </c>
      <c r="M248" s="81" t="str">
        <f>'Matrice EPRO Essentielle'!M248</f>
        <v/>
      </c>
      <c r="N248" s="43"/>
      <c r="O248" s="44"/>
      <c r="P248" s="27"/>
      <c r="Q248" s="27"/>
      <c r="R248" s="27"/>
      <c r="S248" s="27"/>
      <c r="T248" s="27"/>
      <c r="U248" s="27"/>
      <c r="V248" s="45"/>
    </row>
    <row r="249" spans="2:22">
      <c r="B249" s="21">
        <f>'Matrice EPRO Essentielle'!B249</f>
        <v>0</v>
      </c>
      <c r="C249" s="22">
        <f>'Matrice EPRO Essentielle'!C249</f>
        <v>0</v>
      </c>
      <c r="D249" s="22">
        <f>'Matrice EPRO Essentielle'!D249</f>
        <v>0</v>
      </c>
      <c r="E249" s="22">
        <f>'Matrice EPRO Essentielle'!E249</f>
        <v>0</v>
      </c>
      <c r="F249" s="22">
        <f>'Matrice EPRO Essentielle'!F249</f>
        <v>0</v>
      </c>
      <c r="G249" s="22">
        <f>'Matrice EPRO Essentielle'!G249</f>
        <v>0</v>
      </c>
      <c r="H249" s="22">
        <f>'Matrice EPRO Essentielle'!H249</f>
        <v>0</v>
      </c>
      <c r="I249" s="22">
        <f>'Matrice EPRO Essentielle'!I249</f>
        <v>0</v>
      </c>
      <c r="J249" s="23">
        <f>'Matrice EPRO Essentielle'!J249</f>
        <v>0</v>
      </c>
      <c r="K249" s="22">
        <f>'Matrice EPRO Essentielle'!K249</f>
        <v>0</v>
      </c>
      <c r="L249" s="84">
        <f>'Matrice EPRO Essentielle'!L249</f>
        <v>0</v>
      </c>
      <c r="M249" s="81" t="str">
        <f>'Matrice EPRO Essentielle'!M249</f>
        <v/>
      </c>
      <c r="N249" s="43"/>
      <c r="O249" s="44"/>
      <c r="P249" s="27"/>
      <c r="Q249" s="27"/>
      <c r="R249" s="27"/>
      <c r="S249" s="27"/>
      <c r="T249" s="27"/>
      <c r="U249" s="27"/>
      <c r="V249" s="45"/>
    </row>
    <row r="250" spans="2:22">
      <c r="B250" s="21">
        <f>'Matrice EPRO Essentielle'!B250</f>
        <v>0</v>
      </c>
      <c r="C250" s="22">
        <f>'Matrice EPRO Essentielle'!C250</f>
        <v>0</v>
      </c>
      <c r="D250" s="22">
        <f>'Matrice EPRO Essentielle'!D250</f>
        <v>0</v>
      </c>
      <c r="E250" s="22">
        <f>'Matrice EPRO Essentielle'!E250</f>
        <v>0</v>
      </c>
      <c r="F250" s="22">
        <f>'Matrice EPRO Essentielle'!F250</f>
        <v>0</v>
      </c>
      <c r="G250" s="22">
        <f>'Matrice EPRO Essentielle'!G250</f>
        <v>0</v>
      </c>
      <c r="H250" s="22">
        <f>'Matrice EPRO Essentielle'!H250</f>
        <v>0</v>
      </c>
      <c r="I250" s="22">
        <f>'Matrice EPRO Essentielle'!I250</f>
        <v>0</v>
      </c>
      <c r="J250" s="23">
        <f>'Matrice EPRO Essentielle'!J250</f>
        <v>0</v>
      </c>
      <c r="K250" s="22">
        <f>'Matrice EPRO Essentielle'!K250</f>
        <v>0</v>
      </c>
      <c r="L250" s="84">
        <f>'Matrice EPRO Essentielle'!L250</f>
        <v>0</v>
      </c>
      <c r="M250" s="81" t="str">
        <f>'Matrice EPRO Essentielle'!M250</f>
        <v/>
      </c>
      <c r="N250" s="43"/>
      <c r="O250" s="44"/>
      <c r="P250" s="27"/>
      <c r="Q250" s="27"/>
      <c r="R250" s="27"/>
      <c r="S250" s="27"/>
      <c r="T250" s="27"/>
      <c r="U250" s="27"/>
      <c r="V250" s="45"/>
    </row>
    <row r="251" spans="2:22">
      <c r="B251" s="21">
        <f>'Matrice EPRO Essentielle'!B251</f>
        <v>0</v>
      </c>
      <c r="C251" s="22">
        <f>'Matrice EPRO Essentielle'!C251</f>
        <v>0</v>
      </c>
      <c r="D251" s="22">
        <f>'Matrice EPRO Essentielle'!D251</f>
        <v>0</v>
      </c>
      <c r="E251" s="22">
        <f>'Matrice EPRO Essentielle'!E251</f>
        <v>0</v>
      </c>
      <c r="F251" s="22">
        <f>'Matrice EPRO Essentielle'!F251</f>
        <v>0</v>
      </c>
      <c r="G251" s="22">
        <f>'Matrice EPRO Essentielle'!G251</f>
        <v>0</v>
      </c>
      <c r="H251" s="22">
        <f>'Matrice EPRO Essentielle'!H251</f>
        <v>0</v>
      </c>
      <c r="I251" s="22">
        <f>'Matrice EPRO Essentielle'!I251</f>
        <v>0</v>
      </c>
      <c r="J251" s="23">
        <f>'Matrice EPRO Essentielle'!J251</f>
        <v>0</v>
      </c>
      <c r="K251" s="22">
        <f>'Matrice EPRO Essentielle'!K251</f>
        <v>0</v>
      </c>
      <c r="L251" s="84">
        <f>'Matrice EPRO Essentielle'!L251</f>
        <v>0</v>
      </c>
      <c r="M251" s="81" t="str">
        <f>'Matrice EPRO Essentielle'!M251</f>
        <v/>
      </c>
      <c r="N251" s="43"/>
      <c r="O251" s="44"/>
      <c r="P251" s="27"/>
      <c r="Q251" s="27"/>
      <c r="R251" s="27"/>
      <c r="S251" s="27"/>
      <c r="T251" s="27"/>
      <c r="U251" s="27"/>
      <c r="V251" s="45"/>
    </row>
    <row r="252" spans="2:22">
      <c r="B252" s="21">
        <f>'Matrice EPRO Essentielle'!B252</f>
        <v>0</v>
      </c>
      <c r="C252" s="22">
        <f>'Matrice EPRO Essentielle'!C252</f>
        <v>0</v>
      </c>
      <c r="D252" s="22">
        <f>'Matrice EPRO Essentielle'!D252</f>
        <v>0</v>
      </c>
      <c r="E252" s="22">
        <f>'Matrice EPRO Essentielle'!E252</f>
        <v>0</v>
      </c>
      <c r="F252" s="22">
        <f>'Matrice EPRO Essentielle'!F252</f>
        <v>0</v>
      </c>
      <c r="G252" s="22">
        <f>'Matrice EPRO Essentielle'!G252</f>
        <v>0</v>
      </c>
      <c r="H252" s="22">
        <f>'Matrice EPRO Essentielle'!H252</f>
        <v>0</v>
      </c>
      <c r="I252" s="22">
        <f>'Matrice EPRO Essentielle'!I252</f>
        <v>0</v>
      </c>
      <c r="J252" s="23">
        <f>'Matrice EPRO Essentielle'!J252</f>
        <v>0</v>
      </c>
      <c r="K252" s="22">
        <f>'Matrice EPRO Essentielle'!K252</f>
        <v>0</v>
      </c>
      <c r="L252" s="84">
        <f>'Matrice EPRO Essentielle'!L252</f>
        <v>0</v>
      </c>
      <c r="M252" s="81" t="str">
        <f>'Matrice EPRO Essentielle'!M252</f>
        <v/>
      </c>
      <c r="N252" s="43"/>
      <c r="O252" s="44"/>
      <c r="P252" s="27"/>
      <c r="Q252" s="27"/>
      <c r="R252" s="27"/>
      <c r="S252" s="27"/>
      <c r="T252" s="27"/>
      <c r="U252" s="27"/>
      <c r="V252" s="45"/>
    </row>
    <row r="253" spans="2:22">
      <c r="B253" s="21">
        <f>'Matrice EPRO Essentielle'!B253</f>
        <v>0</v>
      </c>
      <c r="C253" s="22">
        <f>'Matrice EPRO Essentielle'!C253</f>
        <v>0</v>
      </c>
      <c r="D253" s="22">
        <f>'Matrice EPRO Essentielle'!D253</f>
        <v>0</v>
      </c>
      <c r="E253" s="22">
        <f>'Matrice EPRO Essentielle'!E253</f>
        <v>0</v>
      </c>
      <c r="F253" s="22">
        <f>'Matrice EPRO Essentielle'!F253</f>
        <v>0</v>
      </c>
      <c r="G253" s="22">
        <f>'Matrice EPRO Essentielle'!G253</f>
        <v>0</v>
      </c>
      <c r="H253" s="22">
        <f>'Matrice EPRO Essentielle'!H253</f>
        <v>0</v>
      </c>
      <c r="I253" s="22">
        <f>'Matrice EPRO Essentielle'!I253</f>
        <v>0</v>
      </c>
      <c r="J253" s="23">
        <f>'Matrice EPRO Essentielle'!J253</f>
        <v>0</v>
      </c>
      <c r="K253" s="22">
        <f>'Matrice EPRO Essentielle'!K253</f>
        <v>0</v>
      </c>
      <c r="L253" s="84">
        <f>'Matrice EPRO Essentielle'!L253</f>
        <v>0</v>
      </c>
      <c r="M253" s="81" t="str">
        <f>'Matrice EPRO Essentielle'!M253</f>
        <v/>
      </c>
      <c r="N253" s="43"/>
      <c r="O253" s="44"/>
      <c r="P253" s="27"/>
      <c r="Q253" s="27"/>
      <c r="R253" s="27"/>
      <c r="S253" s="27"/>
      <c r="T253" s="27"/>
      <c r="U253" s="27"/>
      <c r="V253" s="45"/>
    </row>
    <row r="254" spans="2:22">
      <c r="B254" s="21">
        <f>'Matrice EPRO Essentielle'!B254</f>
        <v>0</v>
      </c>
      <c r="C254" s="22">
        <f>'Matrice EPRO Essentielle'!C254</f>
        <v>0</v>
      </c>
      <c r="D254" s="22">
        <f>'Matrice EPRO Essentielle'!D254</f>
        <v>0</v>
      </c>
      <c r="E254" s="22">
        <f>'Matrice EPRO Essentielle'!E254</f>
        <v>0</v>
      </c>
      <c r="F254" s="22">
        <f>'Matrice EPRO Essentielle'!F254</f>
        <v>0</v>
      </c>
      <c r="G254" s="22">
        <f>'Matrice EPRO Essentielle'!G254</f>
        <v>0</v>
      </c>
      <c r="H254" s="22">
        <f>'Matrice EPRO Essentielle'!H254</f>
        <v>0</v>
      </c>
      <c r="I254" s="22">
        <f>'Matrice EPRO Essentielle'!I254</f>
        <v>0</v>
      </c>
      <c r="J254" s="23">
        <f>'Matrice EPRO Essentielle'!J254</f>
        <v>0</v>
      </c>
      <c r="K254" s="22">
        <f>'Matrice EPRO Essentielle'!K254</f>
        <v>0</v>
      </c>
      <c r="L254" s="84">
        <f>'Matrice EPRO Essentielle'!L254</f>
        <v>0</v>
      </c>
      <c r="M254" s="81" t="str">
        <f>'Matrice EPRO Essentielle'!M254</f>
        <v/>
      </c>
      <c r="N254" s="43"/>
      <c r="O254" s="44"/>
      <c r="P254" s="27"/>
      <c r="Q254" s="27"/>
      <c r="R254" s="27"/>
      <c r="S254" s="27"/>
      <c r="T254" s="27"/>
      <c r="U254" s="27"/>
      <c r="V254" s="45"/>
    </row>
    <row r="255" spans="2:22">
      <c r="B255" s="21">
        <f>'Matrice EPRO Essentielle'!B255</f>
        <v>0</v>
      </c>
      <c r="C255" s="22">
        <f>'Matrice EPRO Essentielle'!C255</f>
        <v>0</v>
      </c>
      <c r="D255" s="22">
        <f>'Matrice EPRO Essentielle'!D255</f>
        <v>0</v>
      </c>
      <c r="E255" s="22">
        <f>'Matrice EPRO Essentielle'!E255</f>
        <v>0</v>
      </c>
      <c r="F255" s="22">
        <f>'Matrice EPRO Essentielle'!F255</f>
        <v>0</v>
      </c>
      <c r="G255" s="22">
        <f>'Matrice EPRO Essentielle'!G255</f>
        <v>0</v>
      </c>
      <c r="H255" s="22">
        <f>'Matrice EPRO Essentielle'!H255</f>
        <v>0</v>
      </c>
      <c r="I255" s="22">
        <f>'Matrice EPRO Essentielle'!I255</f>
        <v>0</v>
      </c>
      <c r="J255" s="23">
        <f>'Matrice EPRO Essentielle'!J255</f>
        <v>0</v>
      </c>
      <c r="K255" s="22">
        <f>'Matrice EPRO Essentielle'!K255</f>
        <v>0</v>
      </c>
      <c r="L255" s="84">
        <f>'Matrice EPRO Essentielle'!L255</f>
        <v>0</v>
      </c>
      <c r="M255" s="81" t="str">
        <f>'Matrice EPRO Essentielle'!M255</f>
        <v/>
      </c>
      <c r="N255" s="43"/>
      <c r="O255" s="44"/>
      <c r="P255" s="27"/>
      <c r="Q255" s="27"/>
      <c r="R255" s="27"/>
      <c r="S255" s="27"/>
      <c r="T255" s="27"/>
      <c r="U255" s="27"/>
      <c r="V255" s="45"/>
    </row>
    <row r="256" spans="2:22">
      <c r="B256" s="21">
        <f>'Matrice EPRO Essentielle'!B256</f>
        <v>0</v>
      </c>
      <c r="C256" s="22">
        <f>'Matrice EPRO Essentielle'!C256</f>
        <v>0</v>
      </c>
      <c r="D256" s="22">
        <f>'Matrice EPRO Essentielle'!D256</f>
        <v>0</v>
      </c>
      <c r="E256" s="22">
        <f>'Matrice EPRO Essentielle'!E256</f>
        <v>0</v>
      </c>
      <c r="F256" s="22">
        <f>'Matrice EPRO Essentielle'!F256</f>
        <v>0</v>
      </c>
      <c r="G256" s="22">
        <f>'Matrice EPRO Essentielle'!G256</f>
        <v>0</v>
      </c>
      <c r="H256" s="22">
        <f>'Matrice EPRO Essentielle'!H256</f>
        <v>0</v>
      </c>
      <c r="I256" s="22">
        <f>'Matrice EPRO Essentielle'!I256</f>
        <v>0</v>
      </c>
      <c r="J256" s="23">
        <f>'Matrice EPRO Essentielle'!J256</f>
        <v>0</v>
      </c>
      <c r="K256" s="22">
        <f>'Matrice EPRO Essentielle'!K256</f>
        <v>0</v>
      </c>
      <c r="L256" s="84">
        <f>'Matrice EPRO Essentielle'!L256</f>
        <v>0</v>
      </c>
      <c r="M256" s="81" t="str">
        <f>'Matrice EPRO Essentielle'!M256</f>
        <v/>
      </c>
      <c r="N256" s="43"/>
      <c r="O256" s="44"/>
      <c r="P256" s="27"/>
      <c r="Q256" s="27"/>
      <c r="R256" s="27"/>
      <c r="S256" s="27"/>
      <c r="T256" s="27"/>
      <c r="U256" s="27"/>
      <c r="V256" s="45"/>
    </row>
    <row r="257" spans="2:22">
      <c r="B257" s="21">
        <f>'Matrice EPRO Essentielle'!B257</f>
        <v>0</v>
      </c>
      <c r="C257" s="22">
        <f>'Matrice EPRO Essentielle'!C257</f>
        <v>0</v>
      </c>
      <c r="D257" s="22">
        <f>'Matrice EPRO Essentielle'!D257</f>
        <v>0</v>
      </c>
      <c r="E257" s="22">
        <f>'Matrice EPRO Essentielle'!E257</f>
        <v>0</v>
      </c>
      <c r="F257" s="22">
        <f>'Matrice EPRO Essentielle'!F257</f>
        <v>0</v>
      </c>
      <c r="G257" s="22">
        <f>'Matrice EPRO Essentielle'!G257</f>
        <v>0</v>
      </c>
      <c r="H257" s="22">
        <f>'Matrice EPRO Essentielle'!H257</f>
        <v>0</v>
      </c>
      <c r="I257" s="22">
        <f>'Matrice EPRO Essentielle'!I257</f>
        <v>0</v>
      </c>
      <c r="J257" s="23">
        <f>'Matrice EPRO Essentielle'!J257</f>
        <v>0</v>
      </c>
      <c r="K257" s="22">
        <f>'Matrice EPRO Essentielle'!K257</f>
        <v>0</v>
      </c>
      <c r="L257" s="84">
        <f>'Matrice EPRO Essentielle'!L257</f>
        <v>0</v>
      </c>
      <c r="M257" s="81" t="str">
        <f>'Matrice EPRO Essentielle'!M257</f>
        <v/>
      </c>
      <c r="N257" s="43"/>
      <c r="O257" s="44"/>
      <c r="P257" s="27"/>
      <c r="Q257" s="27"/>
      <c r="R257" s="27"/>
      <c r="S257" s="27"/>
      <c r="T257" s="27"/>
      <c r="U257" s="27"/>
      <c r="V257" s="45"/>
    </row>
    <row r="258" spans="2:22">
      <c r="B258" s="21">
        <f>'Matrice EPRO Essentielle'!B258</f>
        <v>0</v>
      </c>
      <c r="C258" s="22">
        <f>'Matrice EPRO Essentielle'!C258</f>
        <v>0</v>
      </c>
      <c r="D258" s="22">
        <f>'Matrice EPRO Essentielle'!D258</f>
        <v>0</v>
      </c>
      <c r="E258" s="22">
        <f>'Matrice EPRO Essentielle'!E258</f>
        <v>0</v>
      </c>
      <c r="F258" s="22">
        <f>'Matrice EPRO Essentielle'!F258</f>
        <v>0</v>
      </c>
      <c r="G258" s="22">
        <f>'Matrice EPRO Essentielle'!G258</f>
        <v>0</v>
      </c>
      <c r="H258" s="22">
        <f>'Matrice EPRO Essentielle'!H258</f>
        <v>0</v>
      </c>
      <c r="I258" s="22">
        <f>'Matrice EPRO Essentielle'!I258</f>
        <v>0</v>
      </c>
      <c r="J258" s="23">
        <f>'Matrice EPRO Essentielle'!J258</f>
        <v>0</v>
      </c>
      <c r="K258" s="22">
        <f>'Matrice EPRO Essentielle'!K258</f>
        <v>0</v>
      </c>
      <c r="L258" s="84">
        <f>'Matrice EPRO Essentielle'!L258</f>
        <v>0</v>
      </c>
      <c r="M258" s="81" t="str">
        <f>'Matrice EPRO Essentielle'!M258</f>
        <v/>
      </c>
      <c r="N258" s="43"/>
      <c r="O258" s="44"/>
      <c r="P258" s="27"/>
      <c r="Q258" s="27"/>
      <c r="R258" s="27"/>
      <c r="S258" s="27"/>
      <c r="T258" s="27"/>
      <c r="U258" s="27"/>
      <c r="V258" s="45"/>
    </row>
    <row r="259" spans="2:22">
      <c r="B259" s="21">
        <f>'Matrice EPRO Essentielle'!B259</f>
        <v>0</v>
      </c>
      <c r="C259" s="22">
        <f>'Matrice EPRO Essentielle'!C259</f>
        <v>0</v>
      </c>
      <c r="D259" s="22">
        <f>'Matrice EPRO Essentielle'!D259</f>
        <v>0</v>
      </c>
      <c r="E259" s="22">
        <f>'Matrice EPRO Essentielle'!E259</f>
        <v>0</v>
      </c>
      <c r="F259" s="22">
        <f>'Matrice EPRO Essentielle'!F259</f>
        <v>0</v>
      </c>
      <c r="G259" s="22">
        <f>'Matrice EPRO Essentielle'!G259</f>
        <v>0</v>
      </c>
      <c r="H259" s="22">
        <f>'Matrice EPRO Essentielle'!H259</f>
        <v>0</v>
      </c>
      <c r="I259" s="22">
        <f>'Matrice EPRO Essentielle'!I259</f>
        <v>0</v>
      </c>
      <c r="J259" s="23">
        <f>'Matrice EPRO Essentielle'!J259</f>
        <v>0</v>
      </c>
      <c r="K259" s="22">
        <f>'Matrice EPRO Essentielle'!K259</f>
        <v>0</v>
      </c>
      <c r="L259" s="84">
        <f>'Matrice EPRO Essentielle'!L259</f>
        <v>0</v>
      </c>
      <c r="M259" s="81" t="str">
        <f>'Matrice EPRO Essentielle'!M259</f>
        <v/>
      </c>
      <c r="N259" s="43"/>
      <c r="O259" s="44"/>
      <c r="P259" s="27"/>
      <c r="Q259" s="27"/>
      <c r="R259" s="27"/>
      <c r="S259" s="27"/>
      <c r="T259" s="27"/>
      <c r="U259" s="27"/>
      <c r="V259" s="45"/>
    </row>
    <row r="260" spans="2:22">
      <c r="B260" s="21">
        <f>'Matrice EPRO Essentielle'!B260</f>
        <v>0</v>
      </c>
      <c r="C260" s="22">
        <f>'Matrice EPRO Essentielle'!C260</f>
        <v>0</v>
      </c>
      <c r="D260" s="22">
        <f>'Matrice EPRO Essentielle'!D260</f>
        <v>0</v>
      </c>
      <c r="E260" s="22">
        <f>'Matrice EPRO Essentielle'!E260</f>
        <v>0</v>
      </c>
      <c r="F260" s="22">
        <f>'Matrice EPRO Essentielle'!F260</f>
        <v>0</v>
      </c>
      <c r="G260" s="22">
        <f>'Matrice EPRO Essentielle'!G260</f>
        <v>0</v>
      </c>
      <c r="H260" s="22">
        <f>'Matrice EPRO Essentielle'!H260</f>
        <v>0</v>
      </c>
      <c r="I260" s="22">
        <f>'Matrice EPRO Essentielle'!I260</f>
        <v>0</v>
      </c>
      <c r="J260" s="23">
        <f>'Matrice EPRO Essentielle'!J260</f>
        <v>0</v>
      </c>
      <c r="K260" s="22">
        <f>'Matrice EPRO Essentielle'!K260</f>
        <v>0</v>
      </c>
      <c r="L260" s="84">
        <f>'Matrice EPRO Essentielle'!L260</f>
        <v>0</v>
      </c>
      <c r="M260" s="81" t="str">
        <f>'Matrice EPRO Essentielle'!M260</f>
        <v/>
      </c>
      <c r="N260" s="43"/>
      <c r="O260" s="44"/>
      <c r="P260" s="27"/>
      <c r="Q260" s="27"/>
      <c r="R260" s="27"/>
      <c r="S260" s="27"/>
      <c r="T260" s="27"/>
      <c r="U260" s="27"/>
      <c r="V260" s="45"/>
    </row>
    <row r="261" spans="2:22">
      <c r="B261" s="21">
        <f>'Matrice EPRO Essentielle'!B261</f>
        <v>0</v>
      </c>
      <c r="C261" s="22">
        <f>'Matrice EPRO Essentielle'!C261</f>
        <v>0</v>
      </c>
      <c r="D261" s="22">
        <f>'Matrice EPRO Essentielle'!D261</f>
        <v>0</v>
      </c>
      <c r="E261" s="22">
        <f>'Matrice EPRO Essentielle'!E261</f>
        <v>0</v>
      </c>
      <c r="F261" s="22">
        <f>'Matrice EPRO Essentielle'!F261</f>
        <v>0</v>
      </c>
      <c r="G261" s="22">
        <f>'Matrice EPRO Essentielle'!G261</f>
        <v>0</v>
      </c>
      <c r="H261" s="22">
        <f>'Matrice EPRO Essentielle'!H261</f>
        <v>0</v>
      </c>
      <c r="I261" s="22">
        <f>'Matrice EPRO Essentielle'!I261</f>
        <v>0</v>
      </c>
      <c r="J261" s="23">
        <f>'Matrice EPRO Essentielle'!J261</f>
        <v>0</v>
      </c>
      <c r="K261" s="22">
        <f>'Matrice EPRO Essentielle'!K261</f>
        <v>0</v>
      </c>
      <c r="L261" s="84">
        <f>'Matrice EPRO Essentielle'!L261</f>
        <v>0</v>
      </c>
      <c r="M261" s="81" t="str">
        <f>'Matrice EPRO Essentielle'!M261</f>
        <v/>
      </c>
      <c r="N261" s="43"/>
      <c r="O261" s="44"/>
      <c r="P261" s="27"/>
      <c r="Q261" s="27"/>
      <c r="R261" s="27"/>
      <c r="S261" s="27"/>
      <c r="T261" s="27"/>
      <c r="U261" s="27"/>
      <c r="V261" s="45"/>
    </row>
    <row r="262" spans="2:22">
      <c r="B262" s="21">
        <f>'Matrice EPRO Essentielle'!B262</f>
        <v>0</v>
      </c>
      <c r="C262" s="22">
        <f>'Matrice EPRO Essentielle'!C262</f>
        <v>0</v>
      </c>
      <c r="D262" s="22">
        <f>'Matrice EPRO Essentielle'!D262</f>
        <v>0</v>
      </c>
      <c r="E262" s="22">
        <f>'Matrice EPRO Essentielle'!E262</f>
        <v>0</v>
      </c>
      <c r="F262" s="22">
        <f>'Matrice EPRO Essentielle'!F262</f>
        <v>0</v>
      </c>
      <c r="G262" s="22">
        <f>'Matrice EPRO Essentielle'!G262</f>
        <v>0</v>
      </c>
      <c r="H262" s="22">
        <f>'Matrice EPRO Essentielle'!H262</f>
        <v>0</v>
      </c>
      <c r="I262" s="22">
        <f>'Matrice EPRO Essentielle'!I262</f>
        <v>0</v>
      </c>
      <c r="J262" s="23">
        <f>'Matrice EPRO Essentielle'!J262</f>
        <v>0</v>
      </c>
      <c r="K262" s="22">
        <f>'Matrice EPRO Essentielle'!K262</f>
        <v>0</v>
      </c>
      <c r="L262" s="84">
        <f>'Matrice EPRO Essentielle'!L262</f>
        <v>0</v>
      </c>
      <c r="M262" s="81" t="str">
        <f>'Matrice EPRO Essentielle'!M262</f>
        <v/>
      </c>
      <c r="N262" s="43"/>
      <c r="O262" s="44"/>
      <c r="P262" s="27"/>
      <c r="Q262" s="27"/>
      <c r="R262" s="27"/>
      <c r="S262" s="27"/>
      <c r="T262" s="27"/>
      <c r="U262" s="27"/>
      <c r="V262" s="45"/>
    </row>
    <row r="263" spans="2:22">
      <c r="B263" s="21">
        <f>'Matrice EPRO Essentielle'!B263</f>
        <v>0</v>
      </c>
      <c r="C263" s="22">
        <f>'Matrice EPRO Essentielle'!C263</f>
        <v>0</v>
      </c>
      <c r="D263" s="22">
        <f>'Matrice EPRO Essentielle'!D263</f>
        <v>0</v>
      </c>
      <c r="E263" s="22">
        <f>'Matrice EPRO Essentielle'!E263</f>
        <v>0</v>
      </c>
      <c r="F263" s="22">
        <f>'Matrice EPRO Essentielle'!F263</f>
        <v>0</v>
      </c>
      <c r="G263" s="22">
        <f>'Matrice EPRO Essentielle'!G263</f>
        <v>0</v>
      </c>
      <c r="H263" s="22">
        <f>'Matrice EPRO Essentielle'!H263</f>
        <v>0</v>
      </c>
      <c r="I263" s="22">
        <f>'Matrice EPRO Essentielle'!I263</f>
        <v>0</v>
      </c>
      <c r="J263" s="23">
        <f>'Matrice EPRO Essentielle'!J263</f>
        <v>0</v>
      </c>
      <c r="K263" s="22">
        <f>'Matrice EPRO Essentielle'!K263</f>
        <v>0</v>
      </c>
      <c r="L263" s="84">
        <f>'Matrice EPRO Essentielle'!L263</f>
        <v>0</v>
      </c>
      <c r="M263" s="81" t="str">
        <f>'Matrice EPRO Essentielle'!M263</f>
        <v/>
      </c>
      <c r="N263" s="43"/>
      <c r="O263" s="44"/>
      <c r="P263" s="27"/>
      <c r="Q263" s="27"/>
      <c r="R263" s="27"/>
      <c r="S263" s="27"/>
      <c r="T263" s="27"/>
      <c r="U263" s="27"/>
      <c r="V263" s="45"/>
    </row>
    <row r="264" spans="2:22">
      <c r="B264" s="21">
        <f>'Matrice EPRO Essentielle'!B264</f>
        <v>0</v>
      </c>
      <c r="C264" s="22">
        <f>'Matrice EPRO Essentielle'!C264</f>
        <v>0</v>
      </c>
      <c r="D264" s="22">
        <f>'Matrice EPRO Essentielle'!D264</f>
        <v>0</v>
      </c>
      <c r="E264" s="22">
        <f>'Matrice EPRO Essentielle'!E264</f>
        <v>0</v>
      </c>
      <c r="F264" s="22">
        <f>'Matrice EPRO Essentielle'!F264</f>
        <v>0</v>
      </c>
      <c r="G264" s="22">
        <f>'Matrice EPRO Essentielle'!G264</f>
        <v>0</v>
      </c>
      <c r="H264" s="22">
        <f>'Matrice EPRO Essentielle'!H264</f>
        <v>0</v>
      </c>
      <c r="I264" s="22">
        <f>'Matrice EPRO Essentielle'!I264</f>
        <v>0</v>
      </c>
      <c r="J264" s="23">
        <f>'Matrice EPRO Essentielle'!J264</f>
        <v>0</v>
      </c>
      <c r="K264" s="22">
        <f>'Matrice EPRO Essentielle'!K264</f>
        <v>0</v>
      </c>
      <c r="L264" s="84">
        <f>'Matrice EPRO Essentielle'!L264</f>
        <v>0</v>
      </c>
      <c r="M264" s="81" t="str">
        <f>'Matrice EPRO Essentielle'!M264</f>
        <v/>
      </c>
      <c r="N264" s="43"/>
      <c r="O264" s="44"/>
      <c r="P264" s="27"/>
      <c r="Q264" s="27"/>
      <c r="R264" s="27"/>
      <c r="S264" s="27"/>
      <c r="T264" s="27"/>
      <c r="U264" s="27"/>
      <c r="V264" s="45"/>
    </row>
    <row r="265" spans="2:22">
      <c r="B265" s="21">
        <f>'Matrice EPRO Essentielle'!B265</f>
        <v>0</v>
      </c>
      <c r="C265" s="22">
        <f>'Matrice EPRO Essentielle'!C265</f>
        <v>0</v>
      </c>
      <c r="D265" s="22">
        <f>'Matrice EPRO Essentielle'!D265</f>
        <v>0</v>
      </c>
      <c r="E265" s="22">
        <f>'Matrice EPRO Essentielle'!E265</f>
        <v>0</v>
      </c>
      <c r="F265" s="22">
        <f>'Matrice EPRO Essentielle'!F265</f>
        <v>0</v>
      </c>
      <c r="G265" s="22">
        <f>'Matrice EPRO Essentielle'!G265</f>
        <v>0</v>
      </c>
      <c r="H265" s="22">
        <f>'Matrice EPRO Essentielle'!H265</f>
        <v>0</v>
      </c>
      <c r="I265" s="22">
        <f>'Matrice EPRO Essentielle'!I265</f>
        <v>0</v>
      </c>
      <c r="J265" s="23">
        <f>'Matrice EPRO Essentielle'!J265</f>
        <v>0</v>
      </c>
      <c r="K265" s="22">
        <f>'Matrice EPRO Essentielle'!K265</f>
        <v>0</v>
      </c>
      <c r="L265" s="84">
        <f>'Matrice EPRO Essentielle'!L265</f>
        <v>0</v>
      </c>
      <c r="M265" s="81" t="str">
        <f>'Matrice EPRO Essentielle'!M265</f>
        <v/>
      </c>
      <c r="N265" s="43"/>
      <c r="O265" s="44"/>
      <c r="P265" s="27"/>
      <c r="Q265" s="27"/>
      <c r="R265" s="27"/>
      <c r="S265" s="27"/>
      <c r="T265" s="27"/>
      <c r="U265" s="27"/>
      <c r="V265" s="45"/>
    </row>
    <row r="266" spans="2:22">
      <c r="B266" s="21">
        <f>'Matrice EPRO Essentielle'!B266</f>
        <v>0</v>
      </c>
      <c r="C266" s="22">
        <f>'Matrice EPRO Essentielle'!C266</f>
        <v>0</v>
      </c>
      <c r="D266" s="22">
        <f>'Matrice EPRO Essentielle'!D266</f>
        <v>0</v>
      </c>
      <c r="E266" s="22">
        <f>'Matrice EPRO Essentielle'!E266</f>
        <v>0</v>
      </c>
      <c r="F266" s="22">
        <f>'Matrice EPRO Essentielle'!F266</f>
        <v>0</v>
      </c>
      <c r="G266" s="22">
        <f>'Matrice EPRO Essentielle'!G266</f>
        <v>0</v>
      </c>
      <c r="H266" s="22">
        <f>'Matrice EPRO Essentielle'!H266</f>
        <v>0</v>
      </c>
      <c r="I266" s="22">
        <f>'Matrice EPRO Essentielle'!I266</f>
        <v>0</v>
      </c>
      <c r="J266" s="23">
        <f>'Matrice EPRO Essentielle'!J266</f>
        <v>0</v>
      </c>
      <c r="K266" s="22">
        <f>'Matrice EPRO Essentielle'!K266</f>
        <v>0</v>
      </c>
      <c r="L266" s="84">
        <f>'Matrice EPRO Essentielle'!L266</f>
        <v>0</v>
      </c>
      <c r="M266" s="81" t="str">
        <f>'Matrice EPRO Essentielle'!M266</f>
        <v/>
      </c>
      <c r="N266" s="43"/>
      <c r="O266" s="44"/>
      <c r="P266" s="27"/>
      <c r="Q266" s="27"/>
      <c r="R266" s="27"/>
      <c r="S266" s="27"/>
      <c r="T266" s="27"/>
      <c r="U266" s="27"/>
      <c r="V266" s="45"/>
    </row>
    <row r="267" spans="2:22">
      <c r="B267" s="21">
        <f>'Matrice EPRO Essentielle'!B267</f>
        <v>0</v>
      </c>
      <c r="C267" s="22">
        <f>'Matrice EPRO Essentielle'!C267</f>
        <v>0</v>
      </c>
      <c r="D267" s="22">
        <f>'Matrice EPRO Essentielle'!D267</f>
        <v>0</v>
      </c>
      <c r="E267" s="22">
        <f>'Matrice EPRO Essentielle'!E267</f>
        <v>0</v>
      </c>
      <c r="F267" s="22">
        <f>'Matrice EPRO Essentielle'!F267</f>
        <v>0</v>
      </c>
      <c r="G267" s="22">
        <f>'Matrice EPRO Essentielle'!G267</f>
        <v>0</v>
      </c>
      <c r="H267" s="22">
        <f>'Matrice EPRO Essentielle'!H267</f>
        <v>0</v>
      </c>
      <c r="I267" s="22">
        <f>'Matrice EPRO Essentielle'!I267</f>
        <v>0</v>
      </c>
      <c r="J267" s="23">
        <f>'Matrice EPRO Essentielle'!J267</f>
        <v>0</v>
      </c>
      <c r="K267" s="22">
        <f>'Matrice EPRO Essentielle'!K267</f>
        <v>0</v>
      </c>
      <c r="L267" s="84">
        <f>'Matrice EPRO Essentielle'!L267</f>
        <v>0</v>
      </c>
      <c r="M267" s="81" t="str">
        <f>'Matrice EPRO Essentielle'!M267</f>
        <v/>
      </c>
      <c r="N267" s="43"/>
      <c r="O267" s="44"/>
      <c r="P267" s="27"/>
      <c r="Q267" s="27"/>
      <c r="R267" s="27"/>
      <c r="S267" s="27"/>
      <c r="T267" s="27"/>
      <c r="U267" s="27"/>
      <c r="V267" s="45"/>
    </row>
    <row r="268" spans="2:22">
      <c r="B268" s="21">
        <f>'Matrice EPRO Essentielle'!B268</f>
        <v>0</v>
      </c>
      <c r="C268" s="22">
        <f>'Matrice EPRO Essentielle'!C268</f>
        <v>0</v>
      </c>
      <c r="D268" s="22">
        <f>'Matrice EPRO Essentielle'!D268</f>
        <v>0</v>
      </c>
      <c r="E268" s="22">
        <f>'Matrice EPRO Essentielle'!E268</f>
        <v>0</v>
      </c>
      <c r="F268" s="22">
        <f>'Matrice EPRO Essentielle'!F268</f>
        <v>0</v>
      </c>
      <c r="G268" s="22">
        <f>'Matrice EPRO Essentielle'!G268</f>
        <v>0</v>
      </c>
      <c r="H268" s="22">
        <f>'Matrice EPRO Essentielle'!H268</f>
        <v>0</v>
      </c>
      <c r="I268" s="22">
        <f>'Matrice EPRO Essentielle'!I268</f>
        <v>0</v>
      </c>
      <c r="J268" s="23">
        <f>'Matrice EPRO Essentielle'!J268</f>
        <v>0</v>
      </c>
      <c r="K268" s="22">
        <f>'Matrice EPRO Essentielle'!K268</f>
        <v>0</v>
      </c>
      <c r="L268" s="84">
        <f>'Matrice EPRO Essentielle'!L268</f>
        <v>0</v>
      </c>
      <c r="M268" s="81" t="str">
        <f>'Matrice EPRO Essentielle'!M268</f>
        <v/>
      </c>
      <c r="N268" s="43"/>
      <c r="O268" s="44"/>
      <c r="P268" s="27"/>
      <c r="Q268" s="27"/>
      <c r="R268" s="27"/>
      <c r="S268" s="27"/>
      <c r="T268" s="27"/>
      <c r="U268" s="27"/>
      <c r="V268" s="45"/>
    </row>
    <row r="269" spans="2:22">
      <c r="B269" s="21">
        <f>'Matrice EPRO Essentielle'!B269</f>
        <v>0</v>
      </c>
      <c r="C269" s="22">
        <f>'Matrice EPRO Essentielle'!C269</f>
        <v>0</v>
      </c>
      <c r="D269" s="22">
        <f>'Matrice EPRO Essentielle'!D269</f>
        <v>0</v>
      </c>
      <c r="E269" s="22">
        <f>'Matrice EPRO Essentielle'!E269</f>
        <v>0</v>
      </c>
      <c r="F269" s="22">
        <f>'Matrice EPRO Essentielle'!F269</f>
        <v>0</v>
      </c>
      <c r="G269" s="22">
        <f>'Matrice EPRO Essentielle'!G269</f>
        <v>0</v>
      </c>
      <c r="H269" s="22">
        <f>'Matrice EPRO Essentielle'!H269</f>
        <v>0</v>
      </c>
      <c r="I269" s="22">
        <f>'Matrice EPRO Essentielle'!I269</f>
        <v>0</v>
      </c>
      <c r="J269" s="23">
        <f>'Matrice EPRO Essentielle'!J269</f>
        <v>0</v>
      </c>
      <c r="K269" s="22">
        <f>'Matrice EPRO Essentielle'!K269</f>
        <v>0</v>
      </c>
      <c r="L269" s="84">
        <f>'Matrice EPRO Essentielle'!L269</f>
        <v>0</v>
      </c>
      <c r="M269" s="81" t="str">
        <f>'Matrice EPRO Essentielle'!M269</f>
        <v/>
      </c>
      <c r="N269" s="43"/>
      <c r="O269" s="44"/>
      <c r="P269" s="27"/>
      <c r="Q269" s="27"/>
      <c r="R269" s="27"/>
      <c r="S269" s="27"/>
      <c r="T269" s="27"/>
      <c r="U269" s="27"/>
      <c r="V269" s="45"/>
    </row>
    <row r="270" spans="2:22">
      <c r="B270" s="21">
        <f>'Matrice EPRO Essentielle'!B270</f>
        <v>0</v>
      </c>
      <c r="C270" s="22">
        <f>'Matrice EPRO Essentielle'!C270</f>
        <v>0</v>
      </c>
      <c r="D270" s="22">
        <f>'Matrice EPRO Essentielle'!D270</f>
        <v>0</v>
      </c>
      <c r="E270" s="22">
        <f>'Matrice EPRO Essentielle'!E270</f>
        <v>0</v>
      </c>
      <c r="F270" s="22">
        <f>'Matrice EPRO Essentielle'!F270</f>
        <v>0</v>
      </c>
      <c r="G270" s="22">
        <f>'Matrice EPRO Essentielle'!G270</f>
        <v>0</v>
      </c>
      <c r="H270" s="22">
        <f>'Matrice EPRO Essentielle'!H270</f>
        <v>0</v>
      </c>
      <c r="I270" s="22">
        <f>'Matrice EPRO Essentielle'!I270</f>
        <v>0</v>
      </c>
      <c r="J270" s="23">
        <f>'Matrice EPRO Essentielle'!J270</f>
        <v>0</v>
      </c>
      <c r="K270" s="22">
        <f>'Matrice EPRO Essentielle'!K270</f>
        <v>0</v>
      </c>
      <c r="L270" s="84">
        <f>'Matrice EPRO Essentielle'!L270</f>
        <v>0</v>
      </c>
      <c r="M270" s="81" t="str">
        <f>'Matrice EPRO Essentielle'!M270</f>
        <v/>
      </c>
      <c r="N270" s="43"/>
      <c r="O270" s="44"/>
      <c r="P270" s="27"/>
      <c r="Q270" s="27"/>
      <c r="R270" s="27"/>
      <c r="S270" s="27"/>
      <c r="T270" s="27"/>
      <c r="U270" s="27"/>
      <c r="V270" s="45"/>
    </row>
    <row r="271" spans="2:22">
      <c r="B271" s="21">
        <f>'Matrice EPRO Essentielle'!B271</f>
        <v>0</v>
      </c>
      <c r="C271" s="22">
        <f>'Matrice EPRO Essentielle'!C271</f>
        <v>0</v>
      </c>
      <c r="D271" s="22">
        <f>'Matrice EPRO Essentielle'!D271</f>
        <v>0</v>
      </c>
      <c r="E271" s="22">
        <f>'Matrice EPRO Essentielle'!E271</f>
        <v>0</v>
      </c>
      <c r="F271" s="22">
        <f>'Matrice EPRO Essentielle'!F271</f>
        <v>0</v>
      </c>
      <c r="G271" s="22">
        <f>'Matrice EPRO Essentielle'!G271</f>
        <v>0</v>
      </c>
      <c r="H271" s="22">
        <f>'Matrice EPRO Essentielle'!H271</f>
        <v>0</v>
      </c>
      <c r="I271" s="22">
        <f>'Matrice EPRO Essentielle'!I271</f>
        <v>0</v>
      </c>
      <c r="J271" s="23">
        <f>'Matrice EPRO Essentielle'!J271</f>
        <v>0</v>
      </c>
      <c r="K271" s="22">
        <f>'Matrice EPRO Essentielle'!K271</f>
        <v>0</v>
      </c>
      <c r="L271" s="84">
        <f>'Matrice EPRO Essentielle'!L271</f>
        <v>0</v>
      </c>
      <c r="M271" s="81" t="str">
        <f>'Matrice EPRO Essentielle'!M271</f>
        <v/>
      </c>
      <c r="N271" s="43"/>
      <c r="O271" s="44"/>
      <c r="P271" s="27"/>
      <c r="Q271" s="27"/>
      <c r="R271" s="27"/>
      <c r="S271" s="27"/>
      <c r="T271" s="27"/>
      <c r="U271" s="27"/>
      <c r="V271" s="45"/>
    </row>
    <row r="272" spans="2:22">
      <c r="B272" s="21">
        <f>'Matrice EPRO Essentielle'!B272</f>
        <v>0</v>
      </c>
      <c r="C272" s="22">
        <f>'Matrice EPRO Essentielle'!C272</f>
        <v>0</v>
      </c>
      <c r="D272" s="22">
        <f>'Matrice EPRO Essentielle'!D272</f>
        <v>0</v>
      </c>
      <c r="E272" s="22">
        <f>'Matrice EPRO Essentielle'!E272</f>
        <v>0</v>
      </c>
      <c r="F272" s="22">
        <f>'Matrice EPRO Essentielle'!F272</f>
        <v>0</v>
      </c>
      <c r="G272" s="22">
        <f>'Matrice EPRO Essentielle'!G272</f>
        <v>0</v>
      </c>
      <c r="H272" s="22">
        <f>'Matrice EPRO Essentielle'!H272</f>
        <v>0</v>
      </c>
      <c r="I272" s="22">
        <f>'Matrice EPRO Essentielle'!I272</f>
        <v>0</v>
      </c>
      <c r="J272" s="23">
        <f>'Matrice EPRO Essentielle'!J272</f>
        <v>0</v>
      </c>
      <c r="K272" s="22">
        <f>'Matrice EPRO Essentielle'!K272</f>
        <v>0</v>
      </c>
      <c r="L272" s="84">
        <f>'Matrice EPRO Essentielle'!L272</f>
        <v>0</v>
      </c>
      <c r="M272" s="81" t="str">
        <f>'Matrice EPRO Essentielle'!M272</f>
        <v/>
      </c>
      <c r="N272" s="43"/>
      <c r="O272" s="44"/>
      <c r="P272" s="27"/>
      <c r="Q272" s="27"/>
      <c r="R272" s="27"/>
      <c r="S272" s="27"/>
      <c r="T272" s="27"/>
      <c r="U272" s="27"/>
      <c r="V272" s="45"/>
    </row>
    <row r="273" spans="2:22">
      <c r="B273" s="21">
        <f>'Matrice EPRO Essentielle'!B273</f>
        <v>0</v>
      </c>
      <c r="C273" s="22">
        <f>'Matrice EPRO Essentielle'!C273</f>
        <v>0</v>
      </c>
      <c r="D273" s="22">
        <f>'Matrice EPRO Essentielle'!D273</f>
        <v>0</v>
      </c>
      <c r="E273" s="22">
        <f>'Matrice EPRO Essentielle'!E273</f>
        <v>0</v>
      </c>
      <c r="F273" s="22">
        <f>'Matrice EPRO Essentielle'!F273</f>
        <v>0</v>
      </c>
      <c r="G273" s="22">
        <f>'Matrice EPRO Essentielle'!G273</f>
        <v>0</v>
      </c>
      <c r="H273" s="22">
        <f>'Matrice EPRO Essentielle'!H273</f>
        <v>0</v>
      </c>
      <c r="I273" s="22">
        <f>'Matrice EPRO Essentielle'!I273</f>
        <v>0</v>
      </c>
      <c r="J273" s="23">
        <f>'Matrice EPRO Essentielle'!J273</f>
        <v>0</v>
      </c>
      <c r="K273" s="22">
        <f>'Matrice EPRO Essentielle'!K273</f>
        <v>0</v>
      </c>
      <c r="L273" s="84">
        <f>'Matrice EPRO Essentielle'!L273</f>
        <v>0</v>
      </c>
      <c r="M273" s="81" t="str">
        <f>'Matrice EPRO Essentielle'!M273</f>
        <v/>
      </c>
      <c r="N273" s="43"/>
      <c r="O273" s="44"/>
      <c r="P273" s="27"/>
      <c r="Q273" s="27"/>
      <c r="R273" s="27"/>
      <c r="S273" s="27"/>
      <c r="T273" s="27"/>
      <c r="U273" s="27"/>
      <c r="V273" s="45"/>
    </row>
    <row r="274" spans="2:22">
      <c r="B274" s="21">
        <f>'Matrice EPRO Essentielle'!B274</f>
        <v>0</v>
      </c>
      <c r="C274" s="22">
        <f>'Matrice EPRO Essentielle'!C274</f>
        <v>0</v>
      </c>
      <c r="D274" s="22">
        <f>'Matrice EPRO Essentielle'!D274</f>
        <v>0</v>
      </c>
      <c r="E274" s="22">
        <f>'Matrice EPRO Essentielle'!E274</f>
        <v>0</v>
      </c>
      <c r="F274" s="22">
        <f>'Matrice EPRO Essentielle'!F274</f>
        <v>0</v>
      </c>
      <c r="G274" s="22">
        <f>'Matrice EPRO Essentielle'!G274</f>
        <v>0</v>
      </c>
      <c r="H274" s="22">
        <f>'Matrice EPRO Essentielle'!H274</f>
        <v>0</v>
      </c>
      <c r="I274" s="22">
        <f>'Matrice EPRO Essentielle'!I274</f>
        <v>0</v>
      </c>
      <c r="J274" s="23">
        <f>'Matrice EPRO Essentielle'!J274</f>
        <v>0</v>
      </c>
      <c r="K274" s="22">
        <f>'Matrice EPRO Essentielle'!K274</f>
        <v>0</v>
      </c>
      <c r="L274" s="84">
        <f>'Matrice EPRO Essentielle'!L274</f>
        <v>0</v>
      </c>
      <c r="M274" s="81" t="str">
        <f>'Matrice EPRO Essentielle'!M274</f>
        <v/>
      </c>
      <c r="N274" s="43"/>
      <c r="O274" s="44"/>
      <c r="P274" s="27"/>
      <c r="Q274" s="27"/>
      <c r="R274" s="27"/>
      <c r="S274" s="27"/>
      <c r="T274" s="27"/>
      <c r="U274" s="27"/>
      <c r="V274" s="45"/>
    </row>
    <row r="275" spans="2:22">
      <c r="B275" s="21">
        <f>'Matrice EPRO Essentielle'!B275</f>
        <v>0</v>
      </c>
      <c r="C275" s="22">
        <f>'Matrice EPRO Essentielle'!C275</f>
        <v>0</v>
      </c>
      <c r="D275" s="22">
        <f>'Matrice EPRO Essentielle'!D275</f>
        <v>0</v>
      </c>
      <c r="E275" s="22">
        <f>'Matrice EPRO Essentielle'!E275</f>
        <v>0</v>
      </c>
      <c r="F275" s="22">
        <f>'Matrice EPRO Essentielle'!F275</f>
        <v>0</v>
      </c>
      <c r="G275" s="22">
        <f>'Matrice EPRO Essentielle'!G275</f>
        <v>0</v>
      </c>
      <c r="H275" s="22">
        <f>'Matrice EPRO Essentielle'!H275</f>
        <v>0</v>
      </c>
      <c r="I275" s="22">
        <f>'Matrice EPRO Essentielle'!I275</f>
        <v>0</v>
      </c>
      <c r="J275" s="23">
        <f>'Matrice EPRO Essentielle'!J275</f>
        <v>0</v>
      </c>
      <c r="K275" s="22">
        <f>'Matrice EPRO Essentielle'!K275</f>
        <v>0</v>
      </c>
      <c r="L275" s="84">
        <f>'Matrice EPRO Essentielle'!L275</f>
        <v>0</v>
      </c>
      <c r="M275" s="81" t="str">
        <f>'Matrice EPRO Essentielle'!M275</f>
        <v/>
      </c>
      <c r="N275" s="43"/>
      <c r="O275" s="44"/>
      <c r="P275" s="27"/>
      <c r="Q275" s="27"/>
      <c r="R275" s="27"/>
      <c r="S275" s="27"/>
      <c r="T275" s="27"/>
      <c r="U275" s="27"/>
      <c r="V275" s="45"/>
    </row>
    <row r="276" spans="2:22">
      <c r="B276" s="21">
        <f>'Matrice EPRO Essentielle'!B276</f>
        <v>0</v>
      </c>
      <c r="C276" s="22">
        <f>'Matrice EPRO Essentielle'!C276</f>
        <v>0</v>
      </c>
      <c r="D276" s="22">
        <f>'Matrice EPRO Essentielle'!D276</f>
        <v>0</v>
      </c>
      <c r="E276" s="22">
        <f>'Matrice EPRO Essentielle'!E276</f>
        <v>0</v>
      </c>
      <c r="F276" s="22">
        <f>'Matrice EPRO Essentielle'!F276</f>
        <v>0</v>
      </c>
      <c r="G276" s="22">
        <f>'Matrice EPRO Essentielle'!G276</f>
        <v>0</v>
      </c>
      <c r="H276" s="22">
        <f>'Matrice EPRO Essentielle'!H276</f>
        <v>0</v>
      </c>
      <c r="I276" s="22">
        <f>'Matrice EPRO Essentielle'!I276</f>
        <v>0</v>
      </c>
      <c r="J276" s="23">
        <f>'Matrice EPRO Essentielle'!J276</f>
        <v>0</v>
      </c>
      <c r="K276" s="22">
        <f>'Matrice EPRO Essentielle'!K276</f>
        <v>0</v>
      </c>
      <c r="L276" s="84">
        <f>'Matrice EPRO Essentielle'!L276</f>
        <v>0</v>
      </c>
      <c r="M276" s="81" t="str">
        <f>'Matrice EPRO Essentielle'!M276</f>
        <v/>
      </c>
      <c r="N276" s="43"/>
      <c r="O276" s="44"/>
      <c r="P276" s="27"/>
      <c r="Q276" s="27"/>
      <c r="R276" s="27"/>
      <c r="S276" s="27"/>
      <c r="T276" s="27"/>
      <c r="U276" s="27"/>
      <c r="V276" s="45"/>
    </row>
    <row r="277" spans="2:22">
      <c r="B277" s="21">
        <f>'Matrice EPRO Essentielle'!B277</f>
        <v>0</v>
      </c>
      <c r="C277" s="22">
        <f>'Matrice EPRO Essentielle'!C277</f>
        <v>0</v>
      </c>
      <c r="D277" s="22">
        <f>'Matrice EPRO Essentielle'!D277</f>
        <v>0</v>
      </c>
      <c r="E277" s="22">
        <f>'Matrice EPRO Essentielle'!E277</f>
        <v>0</v>
      </c>
      <c r="F277" s="22">
        <f>'Matrice EPRO Essentielle'!F277</f>
        <v>0</v>
      </c>
      <c r="G277" s="22">
        <f>'Matrice EPRO Essentielle'!G277</f>
        <v>0</v>
      </c>
      <c r="H277" s="22">
        <f>'Matrice EPRO Essentielle'!H277</f>
        <v>0</v>
      </c>
      <c r="I277" s="22">
        <f>'Matrice EPRO Essentielle'!I277</f>
        <v>0</v>
      </c>
      <c r="J277" s="23">
        <f>'Matrice EPRO Essentielle'!J277</f>
        <v>0</v>
      </c>
      <c r="K277" s="22">
        <f>'Matrice EPRO Essentielle'!K277</f>
        <v>0</v>
      </c>
      <c r="L277" s="84">
        <f>'Matrice EPRO Essentielle'!L277</f>
        <v>0</v>
      </c>
      <c r="M277" s="81" t="str">
        <f>'Matrice EPRO Essentielle'!M277</f>
        <v/>
      </c>
      <c r="N277" s="43"/>
      <c r="O277" s="44"/>
      <c r="P277" s="27"/>
      <c r="Q277" s="27"/>
      <c r="R277" s="27"/>
      <c r="S277" s="27"/>
      <c r="T277" s="27"/>
      <c r="U277" s="27"/>
      <c r="V277" s="45"/>
    </row>
    <row r="278" spans="2:22">
      <c r="B278" s="21">
        <f>'Matrice EPRO Essentielle'!B278</f>
        <v>0</v>
      </c>
      <c r="C278" s="22">
        <f>'Matrice EPRO Essentielle'!C278</f>
        <v>0</v>
      </c>
      <c r="D278" s="22">
        <f>'Matrice EPRO Essentielle'!D278</f>
        <v>0</v>
      </c>
      <c r="E278" s="22">
        <f>'Matrice EPRO Essentielle'!E278</f>
        <v>0</v>
      </c>
      <c r="F278" s="22">
        <f>'Matrice EPRO Essentielle'!F278</f>
        <v>0</v>
      </c>
      <c r="G278" s="22">
        <f>'Matrice EPRO Essentielle'!G278</f>
        <v>0</v>
      </c>
      <c r="H278" s="22">
        <f>'Matrice EPRO Essentielle'!H278</f>
        <v>0</v>
      </c>
      <c r="I278" s="22">
        <f>'Matrice EPRO Essentielle'!I278</f>
        <v>0</v>
      </c>
      <c r="J278" s="23">
        <f>'Matrice EPRO Essentielle'!J278</f>
        <v>0</v>
      </c>
      <c r="K278" s="22">
        <f>'Matrice EPRO Essentielle'!K278</f>
        <v>0</v>
      </c>
      <c r="L278" s="84">
        <f>'Matrice EPRO Essentielle'!L278</f>
        <v>0</v>
      </c>
      <c r="M278" s="81" t="str">
        <f>'Matrice EPRO Essentielle'!M278</f>
        <v/>
      </c>
      <c r="N278" s="43"/>
      <c r="O278" s="44"/>
      <c r="P278" s="27"/>
      <c r="Q278" s="27"/>
      <c r="R278" s="27"/>
      <c r="S278" s="27"/>
      <c r="T278" s="27"/>
      <c r="U278" s="27"/>
      <c r="V278" s="45"/>
    </row>
    <row r="279" spans="2:22">
      <c r="B279" s="21">
        <f>'Matrice EPRO Essentielle'!B279</f>
        <v>0</v>
      </c>
      <c r="C279" s="22">
        <f>'Matrice EPRO Essentielle'!C279</f>
        <v>0</v>
      </c>
      <c r="D279" s="22">
        <f>'Matrice EPRO Essentielle'!D279</f>
        <v>0</v>
      </c>
      <c r="E279" s="22">
        <f>'Matrice EPRO Essentielle'!E279</f>
        <v>0</v>
      </c>
      <c r="F279" s="22">
        <f>'Matrice EPRO Essentielle'!F279</f>
        <v>0</v>
      </c>
      <c r="G279" s="22">
        <f>'Matrice EPRO Essentielle'!G279</f>
        <v>0</v>
      </c>
      <c r="H279" s="22">
        <f>'Matrice EPRO Essentielle'!H279</f>
        <v>0</v>
      </c>
      <c r="I279" s="22">
        <f>'Matrice EPRO Essentielle'!I279</f>
        <v>0</v>
      </c>
      <c r="J279" s="23">
        <f>'Matrice EPRO Essentielle'!J279</f>
        <v>0</v>
      </c>
      <c r="K279" s="22">
        <f>'Matrice EPRO Essentielle'!K279</f>
        <v>0</v>
      </c>
      <c r="L279" s="84">
        <f>'Matrice EPRO Essentielle'!L279</f>
        <v>0</v>
      </c>
      <c r="M279" s="81" t="str">
        <f>'Matrice EPRO Essentielle'!M279</f>
        <v/>
      </c>
      <c r="N279" s="43"/>
      <c r="O279" s="44"/>
      <c r="P279" s="27"/>
      <c r="Q279" s="27"/>
      <c r="R279" s="27"/>
      <c r="S279" s="27"/>
      <c r="T279" s="27"/>
      <c r="U279" s="27"/>
      <c r="V279" s="45"/>
    </row>
    <row r="280" spans="2:22">
      <c r="B280" s="21">
        <f>'Matrice EPRO Essentielle'!B280</f>
        <v>0</v>
      </c>
      <c r="C280" s="22">
        <f>'Matrice EPRO Essentielle'!C280</f>
        <v>0</v>
      </c>
      <c r="D280" s="22">
        <f>'Matrice EPRO Essentielle'!D280</f>
        <v>0</v>
      </c>
      <c r="E280" s="22">
        <f>'Matrice EPRO Essentielle'!E280</f>
        <v>0</v>
      </c>
      <c r="F280" s="22">
        <f>'Matrice EPRO Essentielle'!F280</f>
        <v>0</v>
      </c>
      <c r="G280" s="22">
        <f>'Matrice EPRO Essentielle'!G280</f>
        <v>0</v>
      </c>
      <c r="H280" s="22">
        <f>'Matrice EPRO Essentielle'!H280</f>
        <v>0</v>
      </c>
      <c r="I280" s="22">
        <f>'Matrice EPRO Essentielle'!I280</f>
        <v>0</v>
      </c>
      <c r="J280" s="23">
        <f>'Matrice EPRO Essentielle'!J280</f>
        <v>0</v>
      </c>
      <c r="K280" s="22">
        <f>'Matrice EPRO Essentielle'!K280</f>
        <v>0</v>
      </c>
      <c r="L280" s="84">
        <f>'Matrice EPRO Essentielle'!L280</f>
        <v>0</v>
      </c>
      <c r="M280" s="81" t="str">
        <f>'Matrice EPRO Essentielle'!M280</f>
        <v/>
      </c>
      <c r="N280" s="43"/>
      <c r="O280" s="44"/>
      <c r="P280" s="27"/>
      <c r="Q280" s="27"/>
      <c r="R280" s="27"/>
      <c r="S280" s="27"/>
      <c r="T280" s="27"/>
      <c r="U280" s="27"/>
      <c r="V280" s="45"/>
    </row>
    <row r="281" spans="2:22">
      <c r="B281" s="21">
        <f>'Matrice EPRO Essentielle'!B281</f>
        <v>0</v>
      </c>
      <c r="C281" s="22">
        <f>'Matrice EPRO Essentielle'!C281</f>
        <v>0</v>
      </c>
      <c r="D281" s="22">
        <f>'Matrice EPRO Essentielle'!D281</f>
        <v>0</v>
      </c>
      <c r="E281" s="22">
        <f>'Matrice EPRO Essentielle'!E281</f>
        <v>0</v>
      </c>
      <c r="F281" s="22">
        <f>'Matrice EPRO Essentielle'!F281</f>
        <v>0</v>
      </c>
      <c r="G281" s="22">
        <f>'Matrice EPRO Essentielle'!G281</f>
        <v>0</v>
      </c>
      <c r="H281" s="22">
        <f>'Matrice EPRO Essentielle'!H281</f>
        <v>0</v>
      </c>
      <c r="I281" s="22">
        <f>'Matrice EPRO Essentielle'!I281</f>
        <v>0</v>
      </c>
      <c r="J281" s="23">
        <f>'Matrice EPRO Essentielle'!J281</f>
        <v>0</v>
      </c>
      <c r="K281" s="22">
        <f>'Matrice EPRO Essentielle'!K281</f>
        <v>0</v>
      </c>
      <c r="L281" s="84">
        <f>'Matrice EPRO Essentielle'!L281</f>
        <v>0</v>
      </c>
      <c r="M281" s="81" t="str">
        <f>'Matrice EPRO Essentielle'!M281</f>
        <v/>
      </c>
      <c r="N281" s="43"/>
      <c r="O281" s="44"/>
      <c r="P281" s="27"/>
      <c r="Q281" s="27"/>
      <c r="R281" s="27"/>
      <c r="S281" s="27"/>
      <c r="T281" s="27"/>
      <c r="U281" s="27"/>
      <c r="V281" s="45"/>
    </row>
    <row r="282" spans="2:22">
      <c r="B282" s="21">
        <f>'Matrice EPRO Essentielle'!B282</f>
        <v>0</v>
      </c>
      <c r="C282" s="22">
        <f>'Matrice EPRO Essentielle'!C282</f>
        <v>0</v>
      </c>
      <c r="D282" s="22">
        <f>'Matrice EPRO Essentielle'!D282</f>
        <v>0</v>
      </c>
      <c r="E282" s="22">
        <f>'Matrice EPRO Essentielle'!E282</f>
        <v>0</v>
      </c>
      <c r="F282" s="22">
        <f>'Matrice EPRO Essentielle'!F282</f>
        <v>0</v>
      </c>
      <c r="G282" s="22">
        <f>'Matrice EPRO Essentielle'!G282</f>
        <v>0</v>
      </c>
      <c r="H282" s="22">
        <f>'Matrice EPRO Essentielle'!H282</f>
        <v>0</v>
      </c>
      <c r="I282" s="22">
        <f>'Matrice EPRO Essentielle'!I282</f>
        <v>0</v>
      </c>
      <c r="J282" s="23">
        <f>'Matrice EPRO Essentielle'!J282</f>
        <v>0</v>
      </c>
      <c r="K282" s="22">
        <f>'Matrice EPRO Essentielle'!K282</f>
        <v>0</v>
      </c>
      <c r="L282" s="84">
        <f>'Matrice EPRO Essentielle'!L282</f>
        <v>0</v>
      </c>
      <c r="M282" s="81" t="str">
        <f>'Matrice EPRO Essentielle'!M282</f>
        <v/>
      </c>
      <c r="N282" s="43"/>
      <c r="O282" s="44"/>
      <c r="P282" s="27"/>
      <c r="Q282" s="27"/>
      <c r="R282" s="27"/>
      <c r="S282" s="27"/>
      <c r="T282" s="27"/>
      <c r="U282" s="27"/>
      <c r="V282" s="45"/>
    </row>
    <row r="283" spans="2:22">
      <c r="B283" s="21">
        <f>'Matrice EPRO Essentielle'!B283</f>
        <v>0</v>
      </c>
      <c r="C283" s="22">
        <f>'Matrice EPRO Essentielle'!C283</f>
        <v>0</v>
      </c>
      <c r="D283" s="22">
        <f>'Matrice EPRO Essentielle'!D283</f>
        <v>0</v>
      </c>
      <c r="E283" s="22">
        <f>'Matrice EPRO Essentielle'!E283</f>
        <v>0</v>
      </c>
      <c r="F283" s="22">
        <f>'Matrice EPRO Essentielle'!F283</f>
        <v>0</v>
      </c>
      <c r="G283" s="22">
        <f>'Matrice EPRO Essentielle'!G283</f>
        <v>0</v>
      </c>
      <c r="H283" s="22">
        <f>'Matrice EPRO Essentielle'!H283</f>
        <v>0</v>
      </c>
      <c r="I283" s="22">
        <f>'Matrice EPRO Essentielle'!I283</f>
        <v>0</v>
      </c>
      <c r="J283" s="23">
        <f>'Matrice EPRO Essentielle'!J283</f>
        <v>0</v>
      </c>
      <c r="K283" s="22">
        <f>'Matrice EPRO Essentielle'!K283</f>
        <v>0</v>
      </c>
      <c r="L283" s="84">
        <f>'Matrice EPRO Essentielle'!L283</f>
        <v>0</v>
      </c>
      <c r="M283" s="81" t="str">
        <f>'Matrice EPRO Essentielle'!M283</f>
        <v/>
      </c>
      <c r="N283" s="43"/>
      <c r="O283" s="44"/>
      <c r="P283" s="27"/>
      <c r="Q283" s="27"/>
      <c r="R283" s="27"/>
      <c r="S283" s="27"/>
      <c r="T283" s="27"/>
      <c r="U283" s="27"/>
      <c r="V283" s="45"/>
    </row>
    <row r="284" spans="2:22">
      <c r="B284" s="21">
        <f>'Matrice EPRO Essentielle'!B284</f>
        <v>0</v>
      </c>
      <c r="C284" s="22">
        <f>'Matrice EPRO Essentielle'!C284</f>
        <v>0</v>
      </c>
      <c r="D284" s="22">
        <f>'Matrice EPRO Essentielle'!D284</f>
        <v>0</v>
      </c>
      <c r="E284" s="22">
        <f>'Matrice EPRO Essentielle'!E284</f>
        <v>0</v>
      </c>
      <c r="F284" s="22">
        <f>'Matrice EPRO Essentielle'!F284</f>
        <v>0</v>
      </c>
      <c r="G284" s="22">
        <f>'Matrice EPRO Essentielle'!G284</f>
        <v>0</v>
      </c>
      <c r="H284" s="22">
        <f>'Matrice EPRO Essentielle'!H284</f>
        <v>0</v>
      </c>
      <c r="I284" s="22">
        <f>'Matrice EPRO Essentielle'!I284</f>
        <v>0</v>
      </c>
      <c r="J284" s="23">
        <f>'Matrice EPRO Essentielle'!J284</f>
        <v>0</v>
      </c>
      <c r="K284" s="22">
        <f>'Matrice EPRO Essentielle'!K284</f>
        <v>0</v>
      </c>
      <c r="L284" s="84">
        <f>'Matrice EPRO Essentielle'!L284</f>
        <v>0</v>
      </c>
      <c r="M284" s="81" t="str">
        <f>'Matrice EPRO Essentielle'!M284</f>
        <v/>
      </c>
      <c r="N284" s="43"/>
      <c r="O284" s="44"/>
      <c r="P284" s="27"/>
      <c r="Q284" s="27"/>
      <c r="R284" s="27"/>
      <c r="S284" s="27"/>
      <c r="T284" s="27"/>
      <c r="U284" s="27"/>
      <c r="V284" s="45"/>
    </row>
    <row r="285" spans="2:22">
      <c r="B285" s="21">
        <f>'Matrice EPRO Essentielle'!B285</f>
        <v>0</v>
      </c>
      <c r="C285" s="22">
        <f>'Matrice EPRO Essentielle'!C285</f>
        <v>0</v>
      </c>
      <c r="D285" s="22">
        <f>'Matrice EPRO Essentielle'!D285</f>
        <v>0</v>
      </c>
      <c r="E285" s="22">
        <f>'Matrice EPRO Essentielle'!E285</f>
        <v>0</v>
      </c>
      <c r="F285" s="22">
        <f>'Matrice EPRO Essentielle'!F285</f>
        <v>0</v>
      </c>
      <c r="G285" s="22">
        <f>'Matrice EPRO Essentielle'!G285</f>
        <v>0</v>
      </c>
      <c r="H285" s="22">
        <f>'Matrice EPRO Essentielle'!H285</f>
        <v>0</v>
      </c>
      <c r="I285" s="22">
        <f>'Matrice EPRO Essentielle'!I285</f>
        <v>0</v>
      </c>
      <c r="J285" s="23">
        <f>'Matrice EPRO Essentielle'!J285</f>
        <v>0</v>
      </c>
      <c r="K285" s="22">
        <f>'Matrice EPRO Essentielle'!K285</f>
        <v>0</v>
      </c>
      <c r="L285" s="84">
        <f>'Matrice EPRO Essentielle'!L285</f>
        <v>0</v>
      </c>
      <c r="M285" s="81" t="str">
        <f>'Matrice EPRO Essentielle'!M285</f>
        <v/>
      </c>
      <c r="N285" s="43"/>
      <c r="O285" s="44"/>
      <c r="P285" s="27"/>
      <c r="Q285" s="27"/>
      <c r="R285" s="27"/>
      <c r="S285" s="27"/>
      <c r="T285" s="27"/>
      <c r="U285" s="27"/>
      <c r="V285" s="45"/>
    </row>
    <row r="286" spans="2:22">
      <c r="B286" s="21">
        <f>'Matrice EPRO Essentielle'!B286</f>
        <v>0</v>
      </c>
      <c r="C286" s="22">
        <f>'Matrice EPRO Essentielle'!C286</f>
        <v>0</v>
      </c>
      <c r="D286" s="22">
        <f>'Matrice EPRO Essentielle'!D286</f>
        <v>0</v>
      </c>
      <c r="E286" s="22">
        <f>'Matrice EPRO Essentielle'!E286</f>
        <v>0</v>
      </c>
      <c r="F286" s="22">
        <f>'Matrice EPRO Essentielle'!F286</f>
        <v>0</v>
      </c>
      <c r="G286" s="22">
        <f>'Matrice EPRO Essentielle'!G286</f>
        <v>0</v>
      </c>
      <c r="H286" s="22">
        <f>'Matrice EPRO Essentielle'!H286</f>
        <v>0</v>
      </c>
      <c r="I286" s="22">
        <f>'Matrice EPRO Essentielle'!I286</f>
        <v>0</v>
      </c>
      <c r="J286" s="23">
        <f>'Matrice EPRO Essentielle'!J286</f>
        <v>0</v>
      </c>
      <c r="K286" s="22">
        <f>'Matrice EPRO Essentielle'!K286</f>
        <v>0</v>
      </c>
      <c r="L286" s="84">
        <f>'Matrice EPRO Essentielle'!L286</f>
        <v>0</v>
      </c>
      <c r="M286" s="81" t="str">
        <f>'Matrice EPRO Essentielle'!M286</f>
        <v/>
      </c>
      <c r="N286" s="43"/>
      <c r="O286" s="44"/>
      <c r="P286" s="27"/>
      <c r="Q286" s="27"/>
      <c r="R286" s="27"/>
      <c r="S286" s="27"/>
      <c r="T286" s="27"/>
      <c r="U286" s="27"/>
      <c r="V286" s="45"/>
    </row>
    <row r="287" spans="2:22">
      <c r="B287" s="21">
        <f>'Matrice EPRO Essentielle'!B287</f>
        <v>0</v>
      </c>
      <c r="C287" s="22">
        <f>'Matrice EPRO Essentielle'!C287</f>
        <v>0</v>
      </c>
      <c r="D287" s="22">
        <f>'Matrice EPRO Essentielle'!D287</f>
        <v>0</v>
      </c>
      <c r="E287" s="22">
        <f>'Matrice EPRO Essentielle'!E287</f>
        <v>0</v>
      </c>
      <c r="F287" s="22">
        <f>'Matrice EPRO Essentielle'!F287</f>
        <v>0</v>
      </c>
      <c r="G287" s="22">
        <f>'Matrice EPRO Essentielle'!G287</f>
        <v>0</v>
      </c>
      <c r="H287" s="22">
        <f>'Matrice EPRO Essentielle'!H287</f>
        <v>0</v>
      </c>
      <c r="I287" s="22">
        <f>'Matrice EPRO Essentielle'!I287</f>
        <v>0</v>
      </c>
      <c r="J287" s="23">
        <f>'Matrice EPRO Essentielle'!J287</f>
        <v>0</v>
      </c>
      <c r="K287" s="22">
        <f>'Matrice EPRO Essentielle'!K287</f>
        <v>0</v>
      </c>
      <c r="L287" s="84">
        <f>'Matrice EPRO Essentielle'!L287</f>
        <v>0</v>
      </c>
      <c r="M287" s="81" t="str">
        <f>'Matrice EPRO Essentielle'!M287</f>
        <v/>
      </c>
      <c r="N287" s="43"/>
      <c r="O287" s="44"/>
      <c r="P287" s="27"/>
      <c r="Q287" s="27"/>
      <c r="R287" s="27"/>
      <c r="S287" s="27"/>
      <c r="T287" s="27"/>
      <c r="U287" s="27"/>
      <c r="V287" s="45"/>
    </row>
    <row r="288" spans="2:22">
      <c r="B288" s="21">
        <f>'Matrice EPRO Essentielle'!B288</f>
        <v>0</v>
      </c>
      <c r="C288" s="22">
        <f>'Matrice EPRO Essentielle'!C288</f>
        <v>0</v>
      </c>
      <c r="D288" s="22">
        <f>'Matrice EPRO Essentielle'!D288</f>
        <v>0</v>
      </c>
      <c r="E288" s="22">
        <f>'Matrice EPRO Essentielle'!E288</f>
        <v>0</v>
      </c>
      <c r="F288" s="22">
        <f>'Matrice EPRO Essentielle'!F288</f>
        <v>0</v>
      </c>
      <c r="G288" s="22">
        <f>'Matrice EPRO Essentielle'!G288</f>
        <v>0</v>
      </c>
      <c r="H288" s="22">
        <f>'Matrice EPRO Essentielle'!H288</f>
        <v>0</v>
      </c>
      <c r="I288" s="22">
        <f>'Matrice EPRO Essentielle'!I288</f>
        <v>0</v>
      </c>
      <c r="J288" s="23">
        <f>'Matrice EPRO Essentielle'!J288</f>
        <v>0</v>
      </c>
      <c r="K288" s="22">
        <f>'Matrice EPRO Essentielle'!K288</f>
        <v>0</v>
      </c>
      <c r="L288" s="84">
        <f>'Matrice EPRO Essentielle'!L288</f>
        <v>0</v>
      </c>
      <c r="M288" s="81" t="str">
        <f>'Matrice EPRO Essentielle'!M288</f>
        <v/>
      </c>
      <c r="N288" s="43"/>
      <c r="O288" s="44"/>
      <c r="P288" s="27"/>
      <c r="Q288" s="27"/>
      <c r="R288" s="27"/>
      <c r="S288" s="27"/>
      <c r="T288" s="27"/>
      <c r="U288" s="27"/>
      <c r="V288" s="45"/>
    </row>
    <row r="289" spans="2:22">
      <c r="B289" s="21">
        <f>'Matrice EPRO Essentielle'!B289</f>
        <v>0</v>
      </c>
      <c r="C289" s="22">
        <f>'Matrice EPRO Essentielle'!C289</f>
        <v>0</v>
      </c>
      <c r="D289" s="22">
        <f>'Matrice EPRO Essentielle'!D289</f>
        <v>0</v>
      </c>
      <c r="E289" s="22">
        <f>'Matrice EPRO Essentielle'!E289</f>
        <v>0</v>
      </c>
      <c r="F289" s="22">
        <f>'Matrice EPRO Essentielle'!F289</f>
        <v>0</v>
      </c>
      <c r="G289" s="22">
        <f>'Matrice EPRO Essentielle'!G289</f>
        <v>0</v>
      </c>
      <c r="H289" s="22">
        <f>'Matrice EPRO Essentielle'!H289</f>
        <v>0</v>
      </c>
      <c r="I289" s="22">
        <f>'Matrice EPRO Essentielle'!I289</f>
        <v>0</v>
      </c>
      <c r="J289" s="23">
        <f>'Matrice EPRO Essentielle'!J289</f>
        <v>0</v>
      </c>
      <c r="K289" s="22">
        <f>'Matrice EPRO Essentielle'!K289</f>
        <v>0</v>
      </c>
      <c r="L289" s="84">
        <f>'Matrice EPRO Essentielle'!L289</f>
        <v>0</v>
      </c>
      <c r="M289" s="81" t="str">
        <f>'Matrice EPRO Essentielle'!M289</f>
        <v/>
      </c>
      <c r="N289" s="43"/>
      <c r="O289" s="44"/>
      <c r="P289" s="27"/>
      <c r="Q289" s="27"/>
      <c r="R289" s="27"/>
      <c r="S289" s="27"/>
      <c r="T289" s="27"/>
      <c r="U289" s="27"/>
      <c r="V289" s="45"/>
    </row>
    <row r="290" spans="2:22">
      <c r="B290" s="21">
        <f>'Matrice EPRO Essentielle'!B290</f>
        <v>0</v>
      </c>
      <c r="C290" s="22">
        <f>'Matrice EPRO Essentielle'!C290</f>
        <v>0</v>
      </c>
      <c r="D290" s="22">
        <f>'Matrice EPRO Essentielle'!D290</f>
        <v>0</v>
      </c>
      <c r="E290" s="22">
        <f>'Matrice EPRO Essentielle'!E290</f>
        <v>0</v>
      </c>
      <c r="F290" s="22">
        <f>'Matrice EPRO Essentielle'!F290</f>
        <v>0</v>
      </c>
      <c r="G290" s="22">
        <f>'Matrice EPRO Essentielle'!G290</f>
        <v>0</v>
      </c>
      <c r="H290" s="22">
        <f>'Matrice EPRO Essentielle'!H290</f>
        <v>0</v>
      </c>
      <c r="I290" s="22">
        <f>'Matrice EPRO Essentielle'!I290</f>
        <v>0</v>
      </c>
      <c r="J290" s="23">
        <f>'Matrice EPRO Essentielle'!J290</f>
        <v>0</v>
      </c>
      <c r="K290" s="22">
        <f>'Matrice EPRO Essentielle'!K290</f>
        <v>0</v>
      </c>
      <c r="L290" s="84">
        <f>'Matrice EPRO Essentielle'!L290</f>
        <v>0</v>
      </c>
      <c r="M290" s="81" t="str">
        <f>'Matrice EPRO Essentielle'!M290</f>
        <v/>
      </c>
      <c r="N290" s="43"/>
      <c r="O290" s="44"/>
      <c r="P290" s="27"/>
      <c r="Q290" s="27"/>
      <c r="R290" s="27"/>
      <c r="S290" s="27"/>
      <c r="T290" s="27"/>
      <c r="U290" s="27"/>
      <c r="V290" s="45"/>
    </row>
    <row r="291" spans="2:22">
      <c r="B291" s="21">
        <f>'Matrice EPRO Essentielle'!B291</f>
        <v>0</v>
      </c>
      <c r="C291" s="22">
        <f>'Matrice EPRO Essentielle'!C291</f>
        <v>0</v>
      </c>
      <c r="D291" s="22">
        <f>'Matrice EPRO Essentielle'!D291</f>
        <v>0</v>
      </c>
      <c r="E291" s="22">
        <f>'Matrice EPRO Essentielle'!E291</f>
        <v>0</v>
      </c>
      <c r="F291" s="22">
        <f>'Matrice EPRO Essentielle'!F291</f>
        <v>0</v>
      </c>
      <c r="G291" s="22">
        <f>'Matrice EPRO Essentielle'!G291</f>
        <v>0</v>
      </c>
      <c r="H291" s="22">
        <f>'Matrice EPRO Essentielle'!H291</f>
        <v>0</v>
      </c>
      <c r="I291" s="22">
        <f>'Matrice EPRO Essentielle'!I291</f>
        <v>0</v>
      </c>
      <c r="J291" s="23">
        <f>'Matrice EPRO Essentielle'!J291</f>
        <v>0</v>
      </c>
      <c r="K291" s="22">
        <f>'Matrice EPRO Essentielle'!K291</f>
        <v>0</v>
      </c>
      <c r="L291" s="84">
        <f>'Matrice EPRO Essentielle'!L291</f>
        <v>0</v>
      </c>
      <c r="M291" s="81" t="str">
        <f>'Matrice EPRO Essentielle'!M291</f>
        <v/>
      </c>
      <c r="N291" s="43"/>
      <c r="O291" s="44"/>
      <c r="P291" s="27"/>
      <c r="Q291" s="27"/>
      <c r="R291" s="27"/>
      <c r="S291" s="27"/>
      <c r="T291" s="27"/>
      <c r="U291" s="27"/>
      <c r="V291" s="45"/>
    </row>
    <row r="292" spans="2:22">
      <c r="B292" s="21">
        <f>'Matrice EPRO Essentielle'!B292</f>
        <v>0</v>
      </c>
      <c r="C292" s="22">
        <f>'Matrice EPRO Essentielle'!C292</f>
        <v>0</v>
      </c>
      <c r="D292" s="22">
        <f>'Matrice EPRO Essentielle'!D292</f>
        <v>0</v>
      </c>
      <c r="E292" s="22">
        <f>'Matrice EPRO Essentielle'!E292</f>
        <v>0</v>
      </c>
      <c r="F292" s="22">
        <f>'Matrice EPRO Essentielle'!F292</f>
        <v>0</v>
      </c>
      <c r="G292" s="22">
        <f>'Matrice EPRO Essentielle'!G292</f>
        <v>0</v>
      </c>
      <c r="H292" s="22">
        <f>'Matrice EPRO Essentielle'!H292</f>
        <v>0</v>
      </c>
      <c r="I292" s="22">
        <f>'Matrice EPRO Essentielle'!I292</f>
        <v>0</v>
      </c>
      <c r="J292" s="23">
        <f>'Matrice EPRO Essentielle'!J292</f>
        <v>0</v>
      </c>
      <c r="K292" s="22">
        <f>'Matrice EPRO Essentielle'!K292</f>
        <v>0</v>
      </c>
      <c r="L292" s="84">
        <f>'Matrice EPRO Essentielle'!L292</f>
        <v>0</v>
      </c>
      <c r="M292" s="81" t="str">
        <f>'Matrice EPRO Essentielle'!M292</f>
        <v/>
      </c>
      <c r="N292" s="43"/>
      <c r="O292" s="44"/>
      <c r="P292" s="27"/>
      <c r="Q292" s="27"/>
      <c r="R292" s="27"/>
      <c r="S292" s="27"/>
      <c r="T292" s="27"/>
      <c r="U292" s="27"/>
      <c r="V292" s="45"/>
    </row>
    <row r="293" spans="2:22">
      <c r="B293" s="21">
        <f>'Matrice EPRO Essentielle'!B293</f>
        <v>0</v>
      </c>
      <c r="C293" s="22">
        <f>'Matrice EPRO Essentielle'!C293</f>
        <v>0</v>
      </c>
      <c r="D293" s="22">
        <f>'Matrice EPRO Essentielle'!D293</f>
        <v>0</v>
      </c>
      <c r="E293" s="22">
        <f>'Matrice EPRO Essentielle'!E293</f>
        <v>0</v>
      </c>
      <c r="F293" s="22">
        <f>'Matrice EPRO Essentielle'!F293</f>
        <v>0</v>
      </c>
      <c r="G293" s="22">
        <f>'Matrice EPRO Essentielle'!G293</f>
        <v>0</v>
      </c>
      <c r="H293" s="22">
        <f>'Matrice EPRO Essentielle'!H293</f>
        <v>0</v>
      </c>
      <c r="I293" s="22">
        <f>'Matrice EPRO Essentielle'!I293</f>
        <v>0</v>
      </c>
      <c r="J293" s="23">
        <f>'Matrice EPRO Essentielle'!J293</f>
        <v>0</v>
      </c>
      <c r="K293" s="22">
        <f>'Matrice EPRO Essentielle'!K293</f>
        <v>0</v>
      </c>
      <c r="L293" s="84">
        <f>'Matrice EPRO Essentielle'!L293</f>
        <v>0</v>
      </c>
      <c r="M293" s="81" t="str">
        <f>'Matrice EPRO Essentielle'!M293</f>
        <v/>
      </c>
      <c r="N293" s="43"/>
      <c r="O293" s="44"/>
      <c r="P293" s="27"/>
      <c r="Q293" s="27"/>
      <c r="R293" s="27"/>
      <c r="S293" s="27"/>
      <c r="T293" s="27"/>
      <c r="U293" s="27"/>
      <c r="V293" s="45"/>
    </row>
    <row r="294" spans="2:22">
      <c r="B294" s="21">
        <f>'Matrice EPRO Essentielle'!B294</f>
        <v>0</v>
      </c>
      <c r="C294" s="22">
        <f>'Matrice EPRO Essentielle'!C294</f>
        <v>0</v>
      </c>
      <c r="D294" s="22">
        <f>'Matrice EPRO Essentielle'!D294</f>
        <v>0</v>
      </c>
      <c r="E294" s="22">
        <f>'Matrice EPRO Essentielle'!E294</f>
        <v>0</v>
      </c>
      <c r="F294" s="22">
        <f>'Matrice EPRO Essentielle'!F294</f>
        <v>0</v>
      </c>
      <c r="G294" s="22">
        <f>'Matrice EPRO Essentielle'!G294</f>
        <v>0</v>
      </c>
      <c r="H294" s="22">
        <f>'Matrice EPRO Essentielle'!H294</f>
        <v>0</v>
      </c>
      <c r="I294" s="22">
        <f>'Matrice EPRO Essentielle'!I294</f>
        <v>0</v>
      </c>
      <c r="J294" s="23">
        <f>'Matrice EPRO Essentielle'!J294</f>
        <v>0</v>
      </c>
      <c r="K294" s="22">
        <f>'Matrice EPRO Essentielle'!K294</f>
        <v>0</v>
      </c>
      <c r="L294" s="84">
        <f>'Matrice EPRO Essentielle'!L294</f>
        <v>0</v>
      </c>
      <c r="M294" s="81" t="str">
        <f>'Matrice EPRO Essentielle'!M294</f>
        <v/>
      </c>
      <c r="N294" s="43"/>
      <c r="O294" s="44"/>
      <c r="P294" s="27"/>
      <c r="Q294" s="27"/>
      <c r="R294" s="27"/>
      <c r="S294" s="27"/>
      <c r="T294" s="27"/>
      <c r="U294" s="27"/>
      <c r="V294" s="45"/>
    </row>
    <row r="295" spans="2:22">
      <c r="B295" s="21">
        <f>'Matrice EPRO Essentielle'!B295</f>
        <v>0</v>
      </c>
      <c r="C295" s="22">
        <f>'Matrice EPRO Essentielle'!C295</f>
        <v>0</v>
      </c>
      <c r="D295" s="22">
        <f>'Matrice EPRO Essentielle'!D295</f>
        <v>0</v>
      </c>
      <c r="E295" s="22">
        <f>'Matrice EPRO Essentielle'!E295</f>
        <v>0</v>
      </c>
      <c r="F295" s="22">
        <f>'Matrice EPRO Essentielle'!F295</f>
        <v>0</v>
      </c>
      <c r="G295" s="22">
        <f>'Matrice EPRO Essentielle'!G295</f>
        <v>0</v>
      </c>
      <c r="H295" s="22">
        <f>'Matrice EPRO Essentielle'!H295</f>
        <v>0</v>
      </c>
      <c r="I295" s="22">
        <f>'Matrice EPRO Essentielle'!I295</f>
        <v>0</v>
      </c>
      <c r="J295" s="23">
        <f>'Matrice EPRO Essentielle'!J295</f>
        <v>0</v>
      </c>
      <c r="K295" s="22">
        <f>'Matrice EPRO Essentielle'!K295</f>
        <v>0</v>
      </c>
      <c r="L295" s="84">
        <f>'Matrice EPRO Essentielle'!L295</f>
        <v>0</v>
      </c>
      <c r="M295" s="81" t="str">
        <f>'Matrice EPRO Essentielle'!M295</f>
        <v/>
      </c>
      <c r="N295" s="43"/>
      <c r="O295" s="44"/>
      <c r="P295" s="27"/>
      <c r="Q295" s="27"/>
      <c r="R295" s="27"/>
      <c r="S295" s="27"/>
      <c r="T295" s="27"/>
      <c r="U295" s="27"/>
      <c r="V295" s="45"/>
    </row>
    <row r="296" spans="2:22">
      <c r="B296" s="21">
        <f>'Matrice EPRO Essentielle'!B296</f>
        <v>0</v>
      </c>
      <c r="C296" s="22">
        <f>'Matrice EPRO Essentielle'!C296</f>
        <v>0</v>
      </c>
      <c r="D296" s="22">
        <f>'Matrice EPRO Essentielle'!D296</f>
        <v>0</v>
      </c>
      <c r="E296" s="22">
        <f>'Matrice EPRO Essentielle'!E296</f>
        <v>0</v>
      </c>
      <c r="F296" s="22">
        <f>'Matrice EPRO Essentielle'!F296</f>
        <v>0</v>
      </c>
      <c r="G296" s="22">
        <f>'Matrice EPRO Essentielle'!G296</f>
        <v>0</v>
      </c>
      <c r="H296" s="22">
        <f>'Matrice EPRO Essentielle'!H296</f>
        <v>0</v>
      </c>
      <c r="I296" s="22">
        <f>'Matrice EPRO Essentielle'!I296</f>
        <v>0</v>
      </c>
      <c r="J296" s="23">
        <f>'Matrice EPRO Essentielle'!J296</f>
        <v>0</v>
      </c>
      <c r="K296" s="22">
        <f>'Matrice EPRO Essentielle'!K296</f>
        <v>0</v>
      </c>
      <c r="L296" s="84">
        <f>'Matrice EPRO Essentielle'!L296</f>
        <v>0</v>
      </c>
      <c r="M296" s="81" t="str">
        <f>'Matrice EPRO Essentielle'!M296</f>
        <v/>
      </c>
      <c r="N296" s="43"/>
      <c r="O296" s="44"/>
      <c r="P296" s="27"/>
      <c r="Q296" s="27"/>
      <c r="R296" s="27"/>
      <c r="S296" s="27"/>
      <c r="T296" s="27"/>
      <c r="U296" s="27"/>
      <c r="V296" s="45"/>
    </row>
    <row r="297" spans="2:22">
      <c r="B297" s="21">
        <f>'Matrice EPRO Essentielle'!B297</f>
        <v>0</v>
      </c>
      <c r="C297" s="22">
        <f>'Matrice EPRO Essentielle'!C297</f>
        <v>0</v>
      </c>
      <c r="D297" s="22">
        <f>'Matrice EPRO Essentielle'!D297</f>
        <v>0</v>
      </c>
      <c r="E297" s="22">
        <f>'Matrice EPRO Essentielle'!E297</f>
        <v>0</v>
      </c>
      <c r="F297" s="22">
        <f>'Matrice EPRO Essentielle'!F297</f>
        <v>0</v>
      </c>
      <c r="G297" s="22">
        <f>'Matrice EPRO Essentielle'!G297</f>
        <v>0</v>
      </c>
      <c r="H297" s="22">
        <f>'Matrice EPRO Essentielle'!H297</f>
        <v>0</v>
      </c>
      <c r="I297" s="22">
        <f>'Matrice EPRO Essentielle'!I297</f>
        <v>0</v>
      </c>
      <c r="J297" s="23">
        <f>'Matrice EPRO Essentielle'!J297</f>
        <v>0</v>
      </c>
      <c r="K297" s="22">
        <f>'Matrice EPRO Essentielle'!K297</f>
        <v>0</v>
      </c>
      <c r="L297" s="84">
        <f>'Matrice EPRO Essentielle'!L297</f>
        <v>0</v>
      </c>
      <c r="M297" s="81" t="str">
        <f>'Matrice EPRO Essentielle'!M297</f>
        <v/>
      </c>
      <c r="N297" s="43"/>
      <c r="O297" s="44"/>
      <c r="P297" s="27"/>
      <c r="Q297" s="27"/>
      <c r="R297" s="27"/>
      <c r="S297" s="27"/>
      <c r="T297" s="27"/>
      <c r="U297" s="27"/>
      <c r="V297" s="45"/>
    </row>
    <row r="298" spans="2:22">
      <c r="B298" s="21">
        <f>'Matrice EPRO Essentielle'!B298</f>
        <v>0</v>
      </c>
      <c r="C298" s="22">
        <f>'Matrice EPRO Essentielle'!C298</f>
        <v>0</v>
      </c>
      <c r="D298" s="22">
        <f>'Matrice EPRO Essentielle'!D298</f>
        <v>0</v>
      </c>
      <c r="E298" s="22">
        <f>'Matrice EPRO Essentielle'!E298</f>
        <v>0</v>
      </c>
      <c r="F298" s="22">
        <f>'Matrice EPRO Essentielle'!F298</f>
        <v>0</v>
      </c>
      <c r="G298" s="22">
        <f>'Matrice EPRO Essentielle'!G298</f>
        <v>0</v>
      </c>
      <c r="H298" s="22">
        <f>'Matrice EPRO Essentielle'!H298</f>
        <v>0</v>
      </c>
      <c r="I298" s="22">
        <f>'Matrice EPRO Essentielle'!I298</f>
        <v>0</v>
      </c>
      <c r="J298" s="23">
        <f>'Matrice EPRO Essentielle'!J298</f>
        <v>0</v>
      </c>
      <c r="K298" s="22">
        <f>'Matrice EPRO Essentielle'!K298</f>
        <v>0</v>
      </c>
      <c r="L298" s="84">
        <f>'Matrice EPRO Essentielle'!L298</f>
        <v>0</v>
      </c>
      <c r="M298" s="81" t="str">
        <f>'Matrice EPRO Essentielle'!M298</f>
        <v/>
      </c>
      <c r="N298" s="43"/>
      <c r="O298" s="44"/>
      <c r="P298" s="27"/>
      <c r="Q298" s="27"/>
      <c r="R298" s="27"/>
      <c r="S298" s="27"/>
      <c r="T298" s="27"/>
      <c r="U298" s="27"/>
      <c r="V298" s="45"/>
    </row>
    <row r="299" spans="2:22">
      <c r="B299" s="21">
        <f>'Matrice EPRO Essentielle'!B299</f>
        <v>0</v>
      </c>
      <c r="C299" s="22">
        <f>'Matrice EPRO Essentielle'!C299</f>
        <v>0</v>
      </c>
      <c r="D299" s="22">
        <f>'Matrice EPRO Essentielle'!D299</f>
        <v>0</v>
      </c>
      <c r="E299" s="22">
        <f>'Matrice EPRO Essentielle'!E299</f>
        <v>0</v>
      </c>
      <c r="F299" s="22">
        <f>'Matrice EPRO Essentielle'!F299</f>
        <v>0</v>
      </c>
      <c r="G299" s="22">
        <f>'Matrice EPRO Essentielle'!G299</f>
        <v>0</v>
      </c>
      <c r="H299" s="22">
        <f>'Matrice EPRO Essentielle'!H299</f>
        <v>0</v>
      </c>
      <c r="I299" s="22">
        <f>'Matrice EPRO Essentielle'!I299</f>
        <v>0</v>
      </c>
      <c r="J299" s="23">
        <f>'Matrice EPRO Essentielle'!J299</f>
        <v>0</v>
      </c>
      <c r="K299" s="22">
        <f>'Matrice EPRO Essentielle'!K299</f>
        <v>0</v>
      </c>
      <c r="L299" s="84">
        <f>'Matrice EPRO Essentielle'!L299</f>
        <v>0</v>
      </c>
      <c r="M299" s="81" t="str">
        <f>'Matrice EPRO Essentielle'!M299</f>
        <v/>
      </c>
      <c r="N299" s="43"/>
      <c r="O299" s="44"/>
      <c r="P299" s="27"/>
      <c r="Q299" s="27"/>
      <c r="R299" s="27"/>
      <c r="S299" s="27"/>
      <c r="T299" s="27"/>
      <c r="U299" s="27"/>
      <c r="V299" s="45"/>
    </row>
    <row r="300" spans="2:22">
      <c r="B300" s="21">
        <f>'Matrice EPRO Essentielle'!B300</f>
        <v>0</v>
      </c>
      <c r="C300" s="22">
        <f>'Matrice EPRO Essentielle'!C300</f>
        <v>0</v>
      </c>
      <c r="D300" s="22">
        <f>'Matrice EPRO Essentielle'!D300</f>
        <v>0</v>
      </c>
      <c r="E300" s="22">
        <f>'Matrice EPRO Essentielle'!E300</f>
        <v>0</v>
      </c>
      <c r="F300" s="22">
        <f>'Matrice EPRO Essentielle'!F300</f>
        <v>0</v>
      </c>
      <c r="G300" s="22">
        <f>'Matrice EPRO Essentielle'!G300</f>
        <v>0</v>
      </c>
      <c r="H300" s="22">
        <f>'Matrice EPRO Essentielle'!H300</f>
        <v>0</v>
      </c>
      <c r="I300" s="22">
        <f>'Matrice EPRO Essentielle'!I300</f>
        <v>0</v>
      </c>
      <c r="J300" s="23">
        <f>'Matrice EPRO Essentielle'!J300</f>
        <v>0</v>
      </c>
      <c r="K300" s="22">
        <f>'Matrice EPRO Essentielle'!K300</f>
        <v>0</v>
      </c>
      <c r="L300" s="84">
        <f>'Matrice EPRO Essentielle'!L300</f>
        <v>0</v>
      </c>
      <c r="M300" s="81" t="str">
        <f>'Matrice EPRO Essentielle'!M300</f>
        <v/>
      </c>
      <c r="N300" s="43"/>
      <c r="O300" s="44"/>
      <c r="P300" s="27"/>
      <c r="Q300" s="27"/>
      <c r="R300" s="27"/>
      <c r="S300" s="27"/>
      <c r="T300" s="27"/>
      <c r="U300" s="27"/>
      <c r="V300" s="45"/>
    </row>
    <row r="301" spans="2:22">
      <c r="B301" s="21">
        <f>'Matrice EPRO Essentielle'!B301</f>
        <v>0</v>
      </c>
      <c r="C301" s="22">
        <f>'Matrice EPRO Essentielle'!C301</f>
        <v>0</v>
      </c>
      <c r="D301" s="22">
        <f>'Matrice EPRO Essentielle'!D301</f>
        <v>0</v>
      </c>
      <c r="E301" s="22">
        <f>'Matrice EPRO Essentielle'!E301</f>
        <v>0</v>
      </c>
      <c r="F301" s="22">
        <f>'Matrice EPRO Essentielle'!F301</f>
        <v>0</v>
      </c>
      <c r="G301" s="22">
        <f>'Matrice EPRO Essentielle'!G301</f>
        <v>0</v>
      </c>
      <c r="H301" s="22">
        <f>'Matrice EPRO Essentielle'!H301</f>
        <v>0</v>
      </c>
      <c r="I301" s="22">
        <f>'Matrice EPRO Essentielle'!I301</f>
        <v>0</v>
      </c>
      <c r="J301" s="23">
        <f>'Matrice EPRO Essentielle'!J301</f>
        <v>0</v>
      </c>
      <c r="K301" s="22">
        <f>'Matrice EPRO Essentielle'!K301</f>
        <v>0</v>
      </c>
      <c r="L301" s="84">
        <f>'Matrice EPRO Essentielle'!L301</f>
        <v>0</v>
      </c>
      <c r="M301" s="81" t="str">
        <f>'Matrice EPRO Essentielle'!M301</f>
        <v/>
      </c>
      <c r="N301" s="43"/>
      <c r="O301" s="44"/>
      <c r="P301" s="27"/>
      <c r="Q301" s="27"/>
      <c r="R301" s="27"/>
      <c r="S301" s="27"/>
      <c r="T301" s="27"/>
      <c r="U301" s="27"/>
      <c r="V301" s="45"/>
    </row>
    <row r="302" spans="2:22">
      <c r="B302" s="21">
        <f>'Matrice EPRO Essentielle'!B288</f>
        <v>0</v>
      </c>
      <c r="C302" s="22">
        <f>'Matrice EPRO Essentielle'!C288</f>
        <v>0</v>
      </c>
      <c r="D302" s="22">
        <f>'Matrice EPRO Essentielle'!D288</f>
        <v>0</v>
      </c>
      <c r="E302" s="22">
        <f>'Matrice EPRO Essentielle'!E288</f>
        <v>0</v>
      </c>
      <c r="F302" s="22">
        <f>'Matrice EPRO Essentielle'!G288</f>
        <v>0</v>
      </c>
      <c r="G302" s="22">
        <f>'Matrice EPRO Essentielle'!I288</f>
        <v>0</v>
      </c>
      <c r="H302" s="22">
        <f>'Matrice EPRO Essentielle'!J288</f>
        <v>0</v>
      </c>
      <c r="I302" s="22">
        <f>'Matrice EPRO Essentielle'!K288</f>
        <v>0</v>
      </c>
      <c r="J302" s="23"/>
      <c r="K302" s="22"/>
      <c r="L302" s="84">
        <f t="shared" ref="L302:L324" si="0">H302*I302</f>
        <v>0</v>
      </c>
      <c r="M302" s="81" t="str">
        <f>'Matrice EPRO Essentielle'!M302</f>
        <v/>
      </c>
      <c r="N302" s="43"/>
      <c r="O302" s="44"/>
      <c r="P302" s="27"/>
      <c r="Q302" s="27"/>
      <c r="R302" s="27"/>
      <c r="S302" s="27"/>
      <c r="T302" s="27"/>
      <c r="U302" s="27"/>
      <c r="V302" s="45"/>
    </row>
    <row r="303" spans="2:22">
      <c r="B303" s="21">
        <f>'Matrice EPRO Essentielle'!B289</f>
        <v>0</v>
      </c>
      <c r="C303" s="22">
        <f>'Matrice EPRO Essentielle'!C289</f>
        <v>0</v>
      </c>
      <c r="D303" s="22">
        <f>'Matrice EPRO Essentielle'!D289</f>
        <v>0</v>
      </c>
      <c r="E303" s="22">
        <f>'Matrice EPRO Essentielle'!E289</f>
        <v>0</v>
      </c>
      <c r="F303" s="22">
        <f>'Matrice EPRO Essentielle'!G289</f>
        <v>0</v>
      </c>
      <c r="G303" s="22">
        <f>'Matrice EPRO Essentielle'!I289</f>
        <v>0</v>
      </c>
      <c r="H303" s="22">
        <f>'Matrice EPRO Essentielle'!J289</f>
        <v>0</v>
      </c>
      <c r="I303" s="22">
        <f>'Matrice EPRO Essentielle'!K289</f>
        <v>0</v>
      </c>
      <c r="J303" s="23"/>
      <c r="K303" s="22"/>
      <c r="L303" s="84">
        <f t="shared" si="0"/>
        <v>0</v>
      </c>
      <c r="M303" s="81" t="str">
        <f>'Matrice EPRO Essentielle'!M303</f>
        <v/>
      </c>
      <c r="N303" s="43"/>
      <c r="O303" s="44"/>
      <c r="P303" s="27"/>
      <c r="Q303" s="27"/>
      <c r="R303" s="27"/>
      <c r="S303" s="27"/>
      <c r="T303" s="27"/>
      <c r="U303" s="27"/>
      <c r="V303" s="45"/>
    </row>
    <row r="304" spans="2:22">
      <c r="B304" s="21">
        <f>'Matrice EPRO Essentielle'!B290</f>
        <v>0</v>
      </c>
      <c r="C304" s="22">
        <f>'Matrice EPRO Essentielle'!C290</f>
        <v>0</v>
      </c>
      <c r="D304" s="22">
        <f>'Matrice EPRO Essentielle'!D290</f>
        <v>0</v>
      </c>
      <c r="E304" s="22">
        <f>'Matrice EPRO Essentielle'!E290</f>
        <v>0</v>
      </c>
      <c r="F304" s="22">
        <f>'Matrice EPRO Essentielle'!G290</f>
        <v>0</v>
      </c>
      <c r="G304" s="22">
        <f>'Matrice EPRO Essentielle'!I290</f>
        <v>0</v>
      </c>
      <c r="H304" s="22">
        <f>'Matrice EPRO Essentielle'!J290</f>
        <v>0</v>
      </c>
      <c r="I304" s="22">
        <f>'Matrice EPRO Essentielle'!K290</f>
        <v>0</v>
      </c>
      <c r="J304" s="23"/>
      <c r="K304" s="22"/>
      <c r="L304" s="84">
        <f t="shared" si="0"/>
        <v>0</v>
      </c>
      <c r="M304" s="81" t="str">
        <f>'Matrice EPRO Essentielle'!M304</f>
        <v/>
      </c>
      <c r="N304" s="43"/>
      <c r="O304" s="44"/>
      <c r="P304" s="27"/>
      <c r="Q304" s="27"/>
      <c r="R304" s="27"/>
      <c r="S304" s="27"/>
      <c r="T304" s="27"/>
      <c r="U304" s="27"/>
      <c r="V304" s="45"/>
    </row>
    <row r="305" spans="2:22">
      <c r="B305" s="21">
        <f>'Matrice EPRO Essentielle'!B291</f>
        <v>0</v>
      </c>
      <c r="C305" s="22">
        <f>'Matrice EPRO Essentielle'!C291</f>
        <v>0</v>
      </c>
      <c r="D305" s="22">
        <f>'Matrice EPRO Essentielle'!D291</f>
        <v>0</v>
      </c>
      <c r="E305" s="22">
        <f>'Matrice EPRO Essentielle'!E291</f>
        <v>0</v>
      </c>
      <c r="F305" s="22">
        <f>'Matrice EPRO Essentielle'!G291</f>
        <v>0</v>
      </c>
      <c r="G305" s="22">
        <f>'Matrice EPRO Essentielle'!I291</f>
        <v>0</v>
      </c>
      <c r="H305" s="22">
        <f>'Matrice EPRO Essentielle'!J291</f>
        <v>0</v>
      </c>
      <c r="I305" s="22">
        <f>'Matrice EPRO Essentielle'!K291</f>
        <v>0</v>
      </c>
      <c r="J305" s="23"/>
      <c r="K305" s="22"/>
      <c r="L305" s="84">
        <f t="shared" si="0"/>
        <v>0</v>
      </c>
      <c r="M305" s="81" t="str">
        <f>'Matrice EPRO Essentielle'!M305</f>
        <v/>
      </c>
      <c r="N305" s="43"/>
      <c r="O305" s="44"/>
      <c r="P305" s="27"/>
      <c r="Q305" s="27"/>
      <c r="R305" s="27"/>
      <c r="S305" s="27"/>
      <c r="T305" s="27"/>
      <c r="U305" s="27"/>
      <c r="V305" s="45"/>
    </row>
    <row r="306" spans="2:22">
      <c r="B306" s="21">
        <f>'Matrice EPRO Essentielle'!B292</f>
        <v>0</v>
      </c>
      <c r="C306" s="22">
        <f>'Matrice EPRO Essentielle'!C292</f>
        <v>0</v>
      </c>
      <c r="D306" s="22">
        <f>'Matrice EPRO Essentielle'!D292</f>
        <v>0</v>
      </c>
      <c r="E306" s="22">
        <f>'Matrice EPRO Essentielle'!E292</f>
        <v>0</v>
      </c>
      <c r="F306" s="22">
        <f>'Matrice EPRO Essentielle'!G292</f>
        <v>0</v>
      </c>
      <c r="G306" s="22">
        <f>'Matrice EPRO Essentielle'!I292</f>
        <v>0</v>
      </c>
      <c r="H306" s="22">
        <f>'Matrice EPRO Essentielle'!J292</f>
        <v>0</v>
      </c>
      <c r="I306" s="22">
        <f>'Matrice EPRO Essentielle'!K292</f>
        <v>0</v>
      </c>
      <c r="J306" s="23"/>
      <c r="K306" s="22"/>
      <c r="L306" s="84">
        <f t="shared" si="0"/>
        <v>0</v>
      </c>
      <c r="M306" s="81" t="str">
        <f>'Matrice EPRO Essentielle'!M306</f>
        <v/>
      </c>
      <c r="N306" s="43"/>
      <c r="O306" s="44"/>
      <c r="P306" s="27"/>
      <c r="Q306" s="27"/>
      <c r="R306" s="27"/>
      <c r="S306" s="27"/>
      <c r="T306" s="27"/>
      <c r="U306" s="27"/>
      <c r="V306" s="45"/>
    </row>
    <row r="307" spans="2:22">
      <c r="B307" s="21">
        <f>'Matrice EPRO Essentielle'!B293</f>
        <v>0</v>
      </c>
      <c r="C307" s="22">
        <f>'Matrice EPRO Essentielle'!C293</f>
        <v>0</v>
      </c>
      <c r="D307" s="22">
        <f>'Matrice EPRO Essentielle'!D293</f>
        <v>0</v>
      </c>
      <c r="E307" s="22">
        <f>'Matrice EPRO Essentielle'!E293</f>
        <v>0</v>
      </c>
      <c r="F307" s="22">
        <f>'Matrice EPRO Essentielle'!G293</f>
        <v>0</v>
      </c>
      <c r="G307" s="22">
        <f>'Matrice EPRO Essentielle'!I293</f>
        <v>0</v>
      </c>
      <c r="H307" s="22">
        <f>'Matrice EPRO Essentielle'!J293</f>
        <v>0</v>
      </c>
      <c r="I307" s="22">
        <f>'Matrice EPRO Essentielle'!K293</f>
        <v>0</v>
      </c>
      <c r="J307" s="23"/>
      <c r="K307" s="22"/>
      <c r="L307" s="84">
        <f t="shared" si="0"/>
        <v>0</v>
      </c>
      <c r="M307" s="81" t="str">
        <f>'Matrice EPRO Essentielle'!M307</f>
        <v/>
      </c>
      <c r="N307" s="43"/>
      <c r="O307" s="44"/>
      <c r="P307" s="27"/>
      <c r="Q307" s="27"/>
      <c r="R307" s="27"/>
      <c r="S307" s="27"/>
      <c r="T307" s="27"/>
      <c r="U307" s="27"/>
      <c r="V307" s="45"/>
    </row>
    <row r="308" spans="2:22">
      <c r="B308" s="21">
        <f>'Matrice EPRO Essentielle'!B294</f>
        <v>0</v>
      </c>
      <c r="C308" s="22">
        <f>'Matrice EPRO Essentielle'!C294</f>
        <v>0</v>
      </c>
      <c r="D308" s="22">
        <f>'Matrice EPRO Essentielle'!D294</f>
        <v>0</v>
      </c>
      <c r="E308" s="22">
        <f>'Matrice EPRO Essentielle'!E294</f>
        <v>0</v>
      </c>
      <c r="F308" s="22">
        <f>'Matrice EPRO Essentielle'!G294</f>
        <v>0</v>
      </c>
      <c r="G308" s="22">
        <f>'Matrice EPRO Essentielle'!I294</f>
        <v>0</v>
      </c>
      <c r="H308" s="22">
        <f>'Matrice EPRO Essentielle'!J294</f>
        <v>0</v>
      </c>
      <c r="I308" s="22">
        <f>'Matrice EPRO Essentielle'!K294</f>
        <v>0</v>
      </c>
      <c r="J308" s="23"/>
      <c r="K308" s="22"/>
      <c r="L308" s="84">
        <f t="shared" si="0"/>
        <v>0</v>
      </c>
      <c r="M308" s="81" t="str">
        <f>'Matrice EPRO Essentielle'!M308</f>
        <v/>
      </c>
      <c r="N308" s="43"/>
      <c r="O308" s="44"/>
      <c r="P308" s="27"/>
      <c r="Q308" s="27"/>
      <c r="R308" s="27"/>
      <c r="S308" s="27"/>
      <c r="T308" s="27"/>
      <c r="U308" s="27"/>
      <c r="V308" s="45"/>
    </row>
    <row r="309" spans="2:22">
      <c r="B309" s="21">
        <f>'Matrice EPRO Essentielle'!B295</f>
        <v>0</v>
      </c>
      <c r="C309" s="22">
        <f>'Matrice EPRO Essentielle'!C295</f>
        <v>0</v>
      </c>
      <c r="D309" s="22">
        <f>'Matrice EPRO Essentielle'!D295</f>
        <v>0</v>
      </c>
      <c r="E309" s="22">
        <f>'Matrice EPRO Essentielle'!E295</f>
        <v>0</v>
      </c>
      <c r="F309" s="22">
        <f>'Matrice EPRO Essentielle'!G295</f>
        <v>0</v>
      </c>
      <c r="G309" s="22">
        <f>'Matrice EPRO Essentielle'!I295</f>
        <v>0</v>
      </c>
      <c r="H309" s="22">
        <f>'Matrice EPRO Essentielle'!J295</f>
        <v>0</v>
      </c>
      <c r="I309" s="22">
        <f>'Matrice EPRO Essentielle'!K295</f>
        <v>0</v>
      </c>
      <c r="J309" s="23"/>
      <c r="K309" s="22"/>
      <c r="L309" s="84">
        <f t="shared" si="0"/>
        <v>0</v>
      </c>
      <c r="M309" s="81" t="str">
        <f>'Matrice EPRO Essentielle'!M309</f>
        <v/>
      </c>
      <c r="N309" s="43"/>
      <c r="O309" s="44"/>
      <c r="P309" s="27"/>
      <c r="Q309" s="27"/>
      <c r="R309" s="27"/>
      <c r="S309" s="27"/>
      <c r="T309" s="27"/>
      <c r="U309" s="27"/>
      <c r="V309" s="45"/>
    </row>
    <row r="310" spans="2:22">
      <c r="B310" s="21">
        <f>'Matrice EPRO Essentielle'!B296</f>
        <v>0</v>
      </c>
      <c r="C310" s="22">
        <f>'Matrice EPRO Essentielle'!C296</f>
        <v>0</v>
      </c>
      <c r="D310" s="22">
        <f>'Matrice EPRO Essentielle'!D296</f>
        <v>0</v>
      </c>
      <c r="E310" s="22">
        <f>'Matrice EPRO Essentielle'!E296</f>
        <v>0</v>
      </c>
      <c r="F310" s="22">
        <f>'Matrice EPRO Essentielle'!G296</f>
        <v>0</v>
      </c>
      <c r="G310" s="22">
        <f>'Matrice EPRO Essentielle'!I296</f>
        <v>0</v>
      </c>
      <c r="H310" s="22">
        <f>'Matrice EPRO Essentielle'!J296</f>
        <v>0</v>
      </c>
      <c r="I310" s="22">
        <f>'Matrice EPRO Essentielle'!K296</f>
        <v>0</v>
      </c>
      <c r="J310" s="23"/>
      <c r="K310" s="22"/>
      <c r="L310" s="84">
        <f t="shared" si="0"/>
        <v>0</v>
      </c>
      <c r="M310" s="81" t="str">
        <f>'Matrice EPRO Essentielle'!M310</f>
        <v/>
      </c>
      <c r="N310" s="43"/>
      <c r="O310" s="44"/>
      <c r="P310" s="27"/>
      <c r="Q310" s="27"/>
      <c r="R310" s="27"/>
      <c r="S310" s="27"/>
      <c r="T310" s="27"/>
      <c r="U310" s="27"/>
      <c r="V310" s="45"/>
    </row>
    <row r="311" spans="2:22">
      <c r="B311" s="21">
        <f>'Matrice EPRO Essentielle'!B297</f>
        <v>0</v>
      </c>
      <c r="C311" s="22">
        <f>'Matrice EPRO Essentielle'!C297</f>
        <v>0</v>
      </c>
      <c r="D311" s="22">
        <f>'Matrice EPRO Essentielle'!D297</f>
        <v>0</v>
      </c>
      <c r="E311" s="22">
        <f>'Matrice EPRO Essentielle'!E297</f>
        <v>0</v>
      </c>
      <c r="F311" s="22">
        <f>'Matrice EPRO Essentielle'!G297</f>
        <v>0</v>
      </c>
      <c r="G311" s="22">
        <f>'Matrice EPRO Essentielle'!I297</f>
        <v>0</v>
      </c>
      <c r="H311" s="22">
        <f>'Matrice EPRO Essentielle'!J297</f>
        <v>0</v>
      </c>
      <c r="I311" s="22">
        <f>'Matrice EPRO Essentielle'!K297</f>
        <v>0</v>
      </c>
      <c r="J311" s="23"/>
      <c r="K311" s="22"/>
      <c r="L311" s="84">
        <f t="shared" si="0"/>
        <v>0</v>
      </c>
      <c r="M311" s="81" t="str">
        <f>'Matrice EPRO Essentielle'!M311</f>
        <v/>
      </c>
      <c r="N311" s="43"/>
      <c r="O311" s="44"/>
      <c r="P311" s="27"/>
      <c r="Q311" s="27"/>
      <c r="R311" s="27"/>
      <c r="S311" s="27"/>
      <c r="T311" s="27"/>
      <c r="U311" s="27"/>
      <c r="V311" s="45"/>
    </row>
    <row r="312" spans="2:22">
      <c r="B312" s="21">
        <f>'Matrice EPRO Essentielle'!B298</f>
        <v>0</v>
      </c>
      <c r="C312" s="22">
        <f>'Matrice EPRO Essentielle'!C298</f>
        <v>0</v>
      </c>
      <c r="D312" s="22">
        <f>'Matrice EPRO Essentielle'!D298</f>
        <v>0</v>
      </c>
      <c r="E312" s="22">
        <f>'Matrice EPRO Essentielle'!E298</f>
        <v>0</v>
      </c>
      <c r="F312" s="22">
        <f>'Matrice EPRO Essentielle'!G298</f>
        <v>0</v>
      </c>
      <c r="G312" s="22">
        <f>'Matrice EPRO Essentielle'!I298</f>
        <v>0</v>
      </c>
      <c r="H312" s="22">
        <f>'Matrice EPRO Essentielle'!J298</f>
        <v>0</v>
      </c>
      <c r="I312" s="22">
        <f>'Matrice EPRO Essentielle'!K298</f>
        <v>0</v>
      </c>
      <c r="J312" s="23"/>
      <c r="K312" s="22"/>
      <c r="L312" s="84">
        <f t="shared" si="0"/>
        <v>0</v>
      </c>
      <c r="M312" s="81" t="str">
        <f>'Matrice EPRO Essentielle'!M312</f>
        <v/>
      </c>
      <c r="N312" s="43"/>
      <c r="O312" s="44"/>
      <c r="P312" s="27"/>
      <c r="Q312" s="27"/>
      <c r="R312" s="27"/>
      <c r="S312" s="27"/>
      <c r="T312" s="27"/>
      <c r="U312" s="27"/>
      <c r="V312" s="45"/>
    </row>
    <row r="313" spans="2:22">
      <c r="B313" s="21">
        <f>'Matrice EPRO Essentielle'!B299</f>
        <v>0</v>
      </c>
      <c r="C313" s="22">
        <f>'Matrice EPRO Essentielle'!C299</f>
        <v>0</v>
      </c>
      <c r="D313" s="22">
        <f>'Matrice EPRO Essentielle'!D299</f>
        <v>0</v>
      </c>
      <c r="E313" s="22">
        <f>'Matrice EPRO Essentielle'!E299</f>
        <v>0</v>
      </c>
      <c r="F313" s="22">
        <f>'Matrice EPRO Essentielle'!G299</f>
        <v>0</v>
      </c>
      <c r="G313" s="22">
        <f>'Matrice EPRO Essentielle'!I299</f>
        <v>0</v>
      </c>
      <c r="H313" s="22">
        <f>'Matrice EPRO Essentielle'!J299</f>
        <v>0</v>
      </c>
      <c r="I313" s="22">
        <f>'Matrice EPRO Essentielle'!K299</f>
        <v>0</v>
      </c>
      <c r="J313" s="23"/>
      <c r="K313" s="22"/>
      <c r="L313" s="84">
        <f t="shared" si="0"/>
        <v>0</v>
      </c>
      <c r="M313" s="81" t="str">
        <f>'Matrice EPRO Essentielle'!M313</f>
        <v/>
      </c>
      <c r="N313" s="43"/>
      <c r="O313" s="44"/>
      <c r="P313" s="27"/>
      <c r="Q313" s="27"/>
      <c r="R313" s="27"/>
      <c r="S313" s="27"/>
      <c r="T313" s="27"/>
      <c r="U313" s="27"/>
      <c r="V313" s="45"/>
    </row>
    <row r="314" spans="2:22">
      <c r="B314" s="21">
        <f>'Matrice EPRO Essentielle'!B300</f>
        <v>0</v>
      </c>
      <c r="C314" s="22">
        <f>'Matrice EPRO Essentielle'!C300</f>
        <v>0</v>
      </c>
      <c r="D314" s="22">
        <f>'Matrice EPRO Essentielle'!D300</f>
        <v>0</v>
      </c>
      <c r="E314" s="22">
        <f>'Matrice EPRO Essentielle'!E300</f>
        <v>0</v>
      </c>
      <c r="F314" s="22">
        <f>'Matrice EPRO Essentielle'!G300</f>
        <v>0</v>
      </c>
      <c r="G314" s="22">
        <f>'Matrice EPRO Essentielle'!I300</f>
        <v>0</v>
      </c>
      <c r="H314" s="22">
        <f>'Matrice EPRO Essentielle'!J300</f>
        <v>0</v>
      </c>
      <c r="I314" s="22">
        <f>'Matrice EPRO Essentielle'!K300</f>
        <v>0</v>
      </c>
      <c r="J314" s="23"/>
      <c r="K314" s="22"/>
      <c r="L314" s="84">
        <f t="shared" si="0"/>
        <v>0</v>
      </c>
      <c r="M314" s="81" t="str">
        <f>'Matrice EPRO Essentielle'!M314</f>
        <v/>
      </c>
      <c r="N314" s="43"/>
      <c r="O314" s="44"/>
      <c r="P314" s="27"/>
      <c r="Q314" s="27"/>
      <c r="R314" s="27"/>
      <c r="S314" s="27"/>
      <c r="T314" s="27"/>
      <c r="U314" s="27"/>
      <c r="V314" s="45"/>
    </row>
    <row r="315" spans="2:22">
      <c r="B315" s="21">
        <f>'Matrice EPRO Essentielle'!B301</f>
        <v>0</v>
      </c>
      <c r="C315" s="22">
        <f>'Matrice EPRO Essentielle'!C301</f>
        <v>0</v>
      </c>
      <c r="D315" s="22">
        <f>'Matrice EPRO Essentielle'!D301</f>
        <v>0</v>
      </c>
      <c r="E315" s="22">
        <f>'Matrice EPRO Essentielle'!E301</f>
        <v>0</v>
      </c>
      <c r="F315" s="22">
        <f>'Matrice EPRO Essentielle'!G301</f>
        <v>0</v>
      </c>
      <c r="G315" s="22">
        <f>'Matrice EPRO Essentielle'!I301</f>
        <v>0</v>
      </c>
      <c r="H315" s="22">
        <f>'Matrice EPRO Essentielle'!J301</f>
        <v>0</v>
      </c>
      <c r="I315" s="22">
        <f>'Matrice EPRO Essentielle'!K301</f>
        <v>0</v>
      </c>
      <c r="J315" s="23"/>
      <c r="K315" s="22"/>
      <c r="L315" s="84">
        <f t="shared" si="0"/>
        <v>0</v>
      </c>
      <c r="M315" s="81" t="str">
        <f>'Matrice EPRO Essentielle'!M315</f>
        <v/>
      </c>
      <c r="N315" s="43"/>
      <c r="O315" s="44"/>
      <c r="P315" s="27"/>
      <c r="Q315" s="27"/>
      <c r="R315" s="27"/>
      <c r="S315" s="27"/>
      <c r="T315" s="27"/>
      <c r="U315" s="27"/>
      <c r="V315" s="45"/>
    </row>
    <row r="316" spans="2:22">
      <c r="B316" s="21">
        <f>'Matrice EPRO Essentielle'!B302</f>
        <v>0</v>
      </c>
      <c r="C316" s="22">
        <f>'Matrice EPRO Essentielle'!C302</f>
        <v>0</v>
      </c>
      <c r="D316" s="22">
        <f>'Matrice EPRO Essentielle'!D302</f>
        <v>0</v>
      </c>
      <c r="E316" s="22">
        <f>'Matrice EPRO Essentielle'!E302</f>
        <v>0</v>
      </c>
      <c r="F316" s="22">
        <f>'Matrice EPRO Essentielle'!G302</f>
        <v>0</v>
      </c>
      <c r="G316" s="22">
        <f>'Matrice EPRO Essentielle'!I302</f>
        <v>0</v>
      </c>
      <c r="H316" s="22">
        <f>'Matrice EPRO Essentielle'!J302</f>
        <v>0</v>
      </c>
      <c r="I316" s="22">
        <f>'Matrice EPRO Essentielle'!K302</f>
        <v>0</v>
      </c>
      <c r="J316" s="23"/>
      <c r="K316" s="22"/>
      <c r="L316" s="84">
        <f t="shared" si="0"/>
        <v>0</v>
      </c>
      <c r="M316" s="81" t="str">
        <f>'Matrice EPRO Essentielle'!M316</f>
        <v/>
      </c>
      <c r="N316" s="43"/>
      <c r="O316" s="44"/>
      <c r="P316" s="27"/>
      <c r="Q316" s="27"/>
      <c r="R316" s="27"/>
      <c r="S316" s="27"/>
      <c r="T316" s="27"/>
      <c r="U316" s="27"/>
      <c r="V316" s="45"/>
    </row>
    <row r="317" spans="2:22">
      <c r="B317" s="21">
        <f>'Matrice EPRO Essentielle'!B303</f>
        <v>0</v>
      </c>
      <c r="C317" s="22">
        <f>'Matrice EPRO Essentielle'!C303</f>
        <v>0</v>
      </c>
      <c r="D317" s="22">
        <f>'Matrice EPRO Essentielle'!D303</f>
        <v>0</v>
      </c>
      <c r="E317" s="22">
        <f>'Matrice EPRO Essentielle'!E303</f>
        <v>0</v>
      </c>
      <c r="F317" s="22">
        <f>'Matrice EPRO Essentielle'!G303</f>
        <v>0</v>
      </c>
      <c r="G317" s="22">
        <f>'Matrice EPRO Essentielle'!I303</f>
        <v>0</v>
      </c>
      <c r="H317" s="22">
        <f>'Matrice EPRO Essentielle'!J303</f>
        <v>0</v>
      </c>
      <c r="I317" s="22">
        <f>'Matrice EPRO Essentielle'!K303</f>
        <v>0</v>
      </c>
      <c r="J317" s="23"/>
      <c r="K317" s="22"/>
      <c r="L317" s="84">
        <f t="shared" si="0"/>
        <v>0</v>
      </c>
      <c r="M317" s="81" t="str">
        <f>'Matrice EPRO Essentielle'!M317</f>
        <v/>
      </c>
      <c r="N317" s="43"/>
      <c r="O317" s="44"/>
      <c r="P317" s="27"/>
      <c r="Q317" s="27"/>
      <c r="R317" s="27"/>
      <c r="S317" s="27"/>
      <c r="T317" s="27"/>
      <c r="U317" s="27"/>
      <c r="V317" s="45"/>
    </row>
    <row r="318" spans="2:22">
      <c r="B318" s="21">
        <f>'Matrice EPRO Essentielle'!B304</f>
        <v>0</v>
      </c>
      <c r="C318" s="22">
        <f>'Matrice EPRO Essentielle'!C304</f>
        <v>0</v>
      </c>
      <c r="D318" s="22">
        <f>'Matrice EPRO Essentielle'!D304</f>
        <v>0</v>
      </c>
      <c r="E318" s="22">
        <f>'Matrice EPRO Essentielle'!E304</f>
        <v>0</v>
      </c>
      <c r="F318" s="22">
        <f>'Matrice EPRO Essentielle'!G304</f>
        <v>0</v>
      </c>
      <c r="G318" s="22">
        <f>'Matrice EPRO Essentielle'!I304</f>
        <v>0</v>
      </c>
      <c r="H318" s="22">
        <f>'Matrice EPRO Essentielle'!J304</f>
        <v>0</v>
      </c>
      <c r="I318" s="22">
        <f>'Matrice EPRO Essentielle'!K304</f>
        <v>0</v>
      </c>
      <c r="J318" s="23"/>
      <c r="K318" s="22"/>
      <c r="L318" s="84">
        <f t="shared" si="0"/>
        <v>0</v>
      </c>
      <c r="M318" s="81" t="str">
        <f>'Matrice EPRO Essentielle'!M318</f>
        <v/>
      </c>
      <c r="N318" s="43"/>
      <c r="O318" s="44"/>
      <c r="P318" s="27"/>
      <c r="Q318" s="27"/>
      <c r="R318" s="27"/>
      <c r="S318" s="27"/>
      <c r="T318" s="27"/>
      <c r="U318" s="27"/>
      <c r="V318" s="45"/>
    </row>
    <row r="319" spans="2:22">
      <c r="B319" s="21">
        <f>'Matrice EPRO Essentielle'!B305</f>
        <v>0</v>
      </c>
      <c r="C319" s="22">
        <f>'Matrice EPRO Essentielle'!C305</f>
        <v>0</v>
      </c>
      <c r="D319" s="22">
        <f>'Matrice EPRO Essentielle'!D305</f>
        <v>0</v>
      </c>
      <c r="E319" s="22">
        <f>'Matrice EPRO Essentielle'!E305</f>
        <v>0</v>
      </c>
      <c r="F319" s="22">
        <f>'Matrice EPRO Essentielle'!G305</f>
        <v>0</v>
      </c>
      <c r="G319" s="22">
        <f>'Matrice EPRO Essentielle'!I305</f>
        <v>0</v>
      </c>
      <c r="H319" s="22">
        <f>'Matrice EPRO Essentielle'!J305</f>
        <v>0</v>
      </c>
      <c r="I319" s="22">
        <f>'Matrice EPRO Essentielle'!K305</f>
        <v>0</v>
      </c>
      <c r="J319" s="23"/>
      <c r="K319" s="22"/>
      <c r="L319" s="84">
        <f t="shared" si="0"/>
        <v>0</v>
      </c>
      <c r="M319" s="81" t="str">
        <f>'Matrice EPRO Essentielle'!M319</f>
        <v/>
      </c>
      <c r="N319" s="43"/>
      <c r="O319" s="44"/>
      <c r="P319" s="27"/>
      <c r="Q319" s="27"/>
      <c r="R319" s="27"/>
      <c r="S319" s="27"/>
      <c r="T319" s="27"/>
      <c r="U319" s="27"/>
      <c r="V319" s="45"/>
    </row>
    <row r="320" spans="2:22">
      <c r="B320" s="21">
        <f>'Matrice EPRO Essentielle'!B306</f>
        <v>0</v>
      </c>
      <c r="C320" s="22">
        <f>'Matrice EPRO Essentielle'!C306</f>
        <v>0</v>
      </c>
      <c r="D320" s="22">
        <f>'Matrice EPRO Essentielle'!D306</f>
        <v>0</v>
      </c>
      <c r="E320" s="22">
        <f>'Matrice EPRO Essentielle'!E306</f>
        <v>0</v>
      </c>
      <c r="F320" s="22">
        <f>'Matrice EPRO Essentielle'!G306</f>
        <v>0</v>
      </c>
      <c r="G320" s="22">
        <f>'Matrice EPRO Essentielle'!I306</f>
        <v>0</v>
      </c>
      <c r="H320" s="22">
        <f>'Matrice EPRO Essentielle'!J306</f>
        <v>0</v>
      </c>
      <c r="I320" s="22">
        <f>'Matrice EPRO Essentielle'!K306</f>
        <v>0</v>
      </c>
      <c r="J320" s="23"/>
      <c r="K320" s="22"/>
      <c r="L320" s="84">
        <f t="shared" si="0"/>
        <v>0</v>
      </c>
      <c r="M320" s="81" t="str">
        <f>'Matrice EPRO Essentielle'!M320</f>
        <v/>
      </c>
      <c r="N320" s="43"/>
      <c r="O320" s="44"/>
      <c r="P320" s="27"/>
      <c r="Q320" s="27"/>
      <c r="R320" s="27"/>
      <c r="S320" s="27"/>
      <c r="T320" s="27"/>
      <c r="U320" s="27"/>
      <c r="V320" s="45"/>
    </row>
    <row r="321" spans="2:22">
      <c r="B321" s="21">
        <f>'Matrice EPRO Essentielle'!B307</f>
        <v>0</v>
      </c>
      <c r="C321" s="22">
        <f>'Matrice EPRO Essentielle'!C307</f>
        <v>0</v>
      </c>
      <c r="D321" s="22">
        <f>'Matrice EPRO Essentielle'!D307</f>
        <v>0</v>
      </c>
      <c r="E321" s="22">
        <f>'Matrice EPRO Essentielle'!E307</f>
        <v>0</v>
      </c>
      <c r="F321" s="22">
        <f>'Matrice EPRO Essentielle'!G307</f>
        <v>0</v>
      </c>
      <c r="G321" s="22">
        <f>'Matrice EPRO Essentielle'!I307</f>
        <v>0</v>
      </c>
      <c r="H321" s="22">
        <f>'Matrice EPRO Essentielle'!J307</f>
        <v>0</v>
      </c>
      <c r="I321" s="22">
        <f>'Matrice EPRO Essentielle'!K307</f>
        <v>0</v>
      </c>
      <c r="J321" s="23"/>
      <c r="K321" s="22"/>
      <c r="L321" s="84">
        <f t="shared" si="0"/>
        <v>0</v>
      </c>
      <c r="M321" s="81" t="str">
        <f>'Matrice EPRO Essentielle'!M321</f>
        <v/>
      </c>
      <c r="N321" s="43"/>
      <c r="O321" s="44"/>
      <c r="P321" s="27"/>
      <c r="Q321" s="27"/>
      <c r="R321" s="27"/>
      <c r="S321" s="27"/>
      <c r="T321" s="27"/>
      <c r="U321" s="27"/>
      <c r="V321" s="45"/>
    </row>
    <row r="322" spans="2:22">
      <c r="B322" s="21">
        <f>'Matrice EPRO Essentielle'!B308</f>
        <v>0</v>
      </c>
      <c r="C322" s="22">
        <f>'Matrice EPRO Essentielle'!C308</f>
        <v>0</v>
      </c>
      <c r="D322" s="22">
        <f>'Matrice EPRO Essentielle'!D308</f>
        <v>0</v>
      </c>
      <c r="E322" s="22">
        <f>'Matrice EPRO Essentielle'!E308</f>
        <v>0</v>
      </c>
      <c r="F322" s="22">
        <f>'Matrice EPRO Essentielle'!G308</f>
        <v>0</v>
      </c>
      <c r="G322" s="22">
        <f>'Matrice EPRO Essentielle'!I308</f>
        <v>0</v>
      </c>
      <c r="H322" s="22">
        <f>'Matrice EPRO Essentielle'!J308</f>
        <v>0</v>
      </c>
      <c r="I322" s="22">
        <f>'Matrice EPRO Essentielle'!K308</f>
        <v>0</v>
      </c>
      <c r="J322" s="23"/>
      <c r="K322" s="22"/>
      <c r="L322" s="84">
        <f t="shared" si="0"/>
        <v>0</v>
      </c>
      <c r="M322" s="81" t="str">
        <f>'Matrice EPRO Essentielle'!M322</f>
        <v/>
      </c>
      <c r="N322" s="43"/>
      <c r="O322" s="44"/>
      <c r="P322" s="27"/>
      <c r="Q322" s="27"/>
      <c r="R322" s="27"/>
      <c r="S322" s="27"/>
      <c r="T322" s="27"/>
      <c r="U322" s="27"/>
      <c r="V322" s="45"/>
    </row>
    <row r="323" spans="2:22">
      <c r="B323" s="21">
        <f>'Matrice EPRO Essentielle'!B309</f>
        <v>0</v>
      </c>
      <c r="C323" s="22">
        <f>'Matrice EPRO Essentielle'!C309</f>
        <v>0</v>
      </c>
      <c r="D323" s="22">
        <f>'Matrice EPRO Essentielle'!D309</f>
        <v>0</v>
      </c>
      <c r="E323" s="22">
        <f>'Matrice EPRO Essentielle'!E309</f>
        <v>0</v>
      </c>
      <c r="F323" s="22">
        <f>'Matrice EPRO Essentielle'!G309</f>
        <v>0</v>
      </c>
      <c r="G323" s="22">
        <f>'Matrice EPRO Essentielle'!I309</f>
        <v>0</v>
      </c>
      <c r="H323" s="22">
        <f>'Matrice EPRO Essentielle'!J309</f>
        <v>0</v>
      </c>
      <c r="I323" s="22">
        <f>'Matrice EPRO Essentielle'!K309</f>
        <v>0</v>
      </c>
      <c r="J323" s="23"/>
      <c r="K323" s="22"/>
      <c r="L323" s="84">
        <f t="shared" si="0"/>
        <v>0</v>
      </c>
      <c r="M323" s="81" t="str">
        <f>'Matrice EPRO Essentielle'!M323</f>
        <v/>
      </c>
      <c r="N323" s="43"/>
      <c r="O323" s="44"/>
      <c r="P323" s="27"/>
      <c r="Q323" s="27"/>
      <c r="R323" s="27"/>
      <c r="S323" s="27"/>
      <c r="T323" s="27"/>
      <c r="U323" s="27"/>
      <c r="V323" s="45"/>
    </row>
    <row r="324" spans="2:22">
      <c r="B324" s="21">
        <f>'Matrice EPRO Essentielle'!B310</f>
        <v>0</v>
      </c>
      <c r="C324" s="22">
        <f>'Matrice EPRO Essentielle'!C310</f>
        <v>0</v>
      </c>
      <c r="D324" s="22">
        <f>'Matrice EPRO Essentielle'!D310</f>
        <v>0</v>
      </c>
      <c r="E324" s="22">
        <f>'Matrice EPRO Essentielle'!E310</f>
        <v>0</v>
      </c>
      <c r="F324" s="22">
        <f>'Matrice EPRO Essentielle'!G310</f>
        <v>0</v>
      </c>
      <c r="G324" s="22">
        <f>'Matrice EPRO Essentielle'!I310</f>
        <v>0</v>
      </c>
      <c r="H324" s="22">
        <f>'Matrice EPRO Essentielle'!J310</f>
        <v>0</v>
      </c>
      <c r="I324" s="22">
        <f>'Matrice EPRO Essentielle'!K310</f>
        <v>0</v>
      </c>
      <c r="J324" s="23"/>
      <c r="K324" s="22"/>
      <c r="L324" s="84">
        <f t="shared" si="0"/>
        <v>0</v>
      </c>
      <c r="M324" s="81" t="str">
        <f>'Matrice EPRO Essentielle'!M324</f>
        <v/>
      </c>
      <c r="N324" s="43"/>
      <c r="O324" s="44"/>
      <c r="P324" s="27"/>
      <c r="Q324" s="27"/>
      <c r="R324" s="27"/>
      <c r="S324" s="27"/>
      <c r="T324" s="27"/>
      <c r="U324" s="27"/>
      <c r="V324" s="45"/>
    </row>
    <row r="325" spans="2:22">
      <c r="B325" s="21">
        <f>'Matrice EPRO Essentielle'!B311</f>
        <v>0</v>
      </c>
      <c r="C325" s="22">
        <f>'Matrice EPRO Essentielle'!C311</f>
        <v>0</v>
      </c>
      <c r="D325" s="22">
        <f>'Matrice EPRO Essentielle'!D311</f>
        <v>0</v>
      </c>
      <c r="E325" s="22">
        <f>'Matrice EPRO Essentielle'!E311</f>
        <v>0</v>
      </c>
      <c r="F325" s="22">
        <f>'Matrice EPRO Essentielle'!G311</f>
        <v>0</v>
      </c>
      <c r="G325" s="22">
        <f>'Matrice EPRO Essentielle'!I311</f>
        <v>0</v>
      </c>
      <c r="H325" s="22">
        <f>'Matrice EPRO Essentielle'!J311</f>
        <v>0</v>
      </c>
      <c r="I325" s="22">
        <f>'Matrice EPRO Essentielle'!K311</f>
        <v>0</v>
      </c>
      <c r="J325" s="23"/>
      <c r="K325" s="22"/>
      <c r="L325" s="84">
        <f t="shared" ref="L325:L388" si="1">H325*I325</f>
        <v>0</v>
      </c>
      <c r="M325" s="81" t="str">
        <f>'Matrice EPRO Essentielle'!M325</f>
        <v/>
      </c>
      <c r="N325" s="43"/>
      <c r="O325" s="44"/>
      <c r="P325" s="27"/>
      <c r="Q325" s="27"/>
      <c r="R325" s="27"/>
      <c r="S325" s="27"/>
      <c r="T325" s="27"/>
      <c r="U325" s="27"/>
      <c r="V325" s="45"/>
    </row>
    <row r="326" spans="2:22">
      <c r="B326" s="21">
        <f>'Matrice EPRO Essentielle'!B312</f>
        <v>0</v>
      </c>
      <c r="C326" s="22">
        <f>'Matrice EPRO Essentielle'!C312</f>
        <v>0</v>
      </c>
      <c r="D326" s="22">
        <f>'Matrice EPRO Essentielle'!D312</f>
        <v>0</v>
      </c>
      <c r="E326" s="22">
        <f>'Matrice EPRO Essentielle'!E312</f>
        <v>0</v>
      </c>
      <c r="F326" s="22">
        <f>'Matrice EPRO Essentielle'!G312</f>
        <v>0</v>
      </c>
      <c r="G326" s="22">
        <f>'Matrice EPRO Essentielle'!I312</f>
        <v>0</v>
      </c>
      <c r="H326" s="22">
        <f>'Matrice EPRO Essentielle'!J312</f>
        <v>0</v>
      </c>
      <c r="I326" s="22">
        <f>'Matrice EPRO Essentielle'!K312</f>
        <v>0</v>
      </c>
      <c r="J326" s="23"/>
      <c r="K326" s="22"/>
      <c r="L326" s="84">
        <f t="shared" si="1"/>
        <v>0</v>
      </c>
      <c r="M326" s="81" t="str">
        <f>'Matrice EPRO Essentielle'!M326</f>
        <v/>
      </c>
      <c r="N326" s="43"/>
      <c r="O326" s="44"/>
      <c r="P326" s="27"/>
      <c r="Q326" s="27"/>
      <c r="R326" s="27"/>
      <c r="S326" s="27"/>
      <c r="T326" s="27"/>
      <c r="U326" s="27"/>
      <c r="V326" s="45"/>
    </row>
    <row r="327" spans="2:22">
      <c r="B327" s="21">
        <f>'Matrice EPRO Essentielle'!B313</f>
        <v>0</v>
      </c>
      <c r="C327" s="22">
        <f>'Matrice EPRO Essentielle'!C313</f>
        <v>0</v>
      </c>
      <c r="D327" s="22">
        <f>'Matrice EPRO Essentielle'!D313</f>
        <v>0</v>
      </c>
      <c r="E327" s="22">
        <f>'Matrice EPRO Essentielle'!E313</f>
        <v>0</v>
      </c>
      <c r="F327" s="22">
        <f>'Matrice EPRO Essentielle'!G313</f>
        <v>0</v>
      </c>
      <c r="G327" s="22">
        <f>'Matrice EPRO Essentielle'!I313</f>
        <v>0</v>
      </c>
      <c r="H327" s="22">
        <f>'Matrice EPRO Essentielle'!J313</f>
        <v>0</v>
      </c>
      <c r="I327" s="22">
        <f>'Matrice EPRO Essentielle'!K313</f>
        <v>0</v>
      </c>
      <c r="J327" s="23"/>
      <c r="K327" s="22"/>
      <c r="L327" s="84">
        <f t="shared" si="1"/>
        <v>0</v>
      </c>
      <c r="M327" s="81" t="str">
        <f>'Matrice EPRO Essentielle'!M327</f>
        <v/>
      </c>
      <c r="N327" s="43"/>
      <c r="O327" s="44"/>
      <c r="P327" s="27"/>
      <c r="Q327" s="27"/>
      <c r="R327" s="27"/>
      <c r="S327" s="27"/>
      <c r="T327" s="27"/>
      <c r="U327" s="27"/>
      <c r="V327" s="45"/>
    </row>
    <row r="328" spans="2:22">
      <c r="B328" s="21">
        <f>'Matrice EPRO Essentielle'!B314</f>
        <v>0</v>
      </c>
      <c r="C328" s="22">
        <f>'Matrice EPRO Essentielle'!C314</f>
        <v>0</v>
      </c>
      <c r="D328" s="22">
        <f>'Matrice EPRO Essentielle'!D314</f>
        <v>0</v>
      </c>
      <c r="E328" s="22">
        <f>'Matrice EPRO Essentielle'!E314</f>
        <v>0</v>
      </c>
      <c r="F328" s="22">
        <f>'Matrice EPRO Essentielle'!G314</f>
        <v>0</v>
      </c>
      <c r="G328" s="22">
        <f>'Matrice EPRO Essentielle'!I314</f>
        <v>0</v>
      </c>
      <c r="H328" s="22">
        <f>'Matrice EPRO Essentielle'!J314</f>
        <v>0</v>
      </c>
      <c r="I328" s="22">
        <f>'Matrice EPRO Essentielle'!K314</f>
        <v>0</v>
      </c>
      <c r="J328" s="23"/>
      <c r="K328" s="22"/>
      <c r="L328" s="84">
        <f t="shared" si="1"/>
        <v>0</v>
      </c>
      <c r="M328" s="81" t="str">
        <f>'Matrice EPRO Essentielle'!M328</f>
        <v/>
      </c>
      <c r="N328" s="43"/>
      <c r="O328" s="44"/>
      <c r="P328" s="27"/>
      <c r="Q328" s="27"/>
      <c r="R328" s="27"/>
      <c r="S328" s="27"/>
      <c r="T328" s="27"/>
      <c r="U328" s="27"/>
      <c r="V328" s="45"/>
    </row>
    <row r="329" spans="2:22">
      <c r="B329" s="21">
        <f>'Matrice EPRO Essentielle'!B315</f>
        <v>0</v>
      </c>
      <c r="C329" s="22">
        <f>'Matrice EPRO Essentielle'!C315</f>
        <v>0</v>
      </c>
      <c r="D329" s="22">
        <f>'Matrice EPRO Essentielle'!D315</f>
        <v>0</v>
      </c>
      <c r="E329" s="22">
        <f>'Matrice EPRO Essentielle'!E315</f>
        <v>0</v>
      </c>
      <c r="F329" s="22">
        <f>'Matrice EPRO Essentielle'!G315</f>
        <v>0</v>
      </c>
      <c r="G329" s="22">
        <f>'Matrice EPRO Essentielle'!I315</f>
        <v>0</v>
      </c>
      <c r="H329" s="22">
        <f>'Matrice EPRO Essentielle'!J315</f>
        <v>0</v>
      </c>
      <c r="I329" s="22">
        <f>'Matrice EPRO Essentielle'!K315</f>
        <v>0</v>
      </c>
      <c r="J329" s="23"/>
      <c r="K329" s="22"/>
      <c r="L329" s="84">
        <f t="shared" si="1"/>
        <v>0</v>
      </c>
      <c r="M329" s="81" t="str">
        <f>'Matrice EPRO Essentielle'!M329</f>
        <v/>
      </c>
      <c r="N329" s="43"/>
      <c r="O329" s="44"/>
      <c r="P329" s="27"/>
      <c r="Q329" s="27"/>
      <c r="R329" s="27"/>
      <c r="S329" s="27"/>
      <c r="T329" s="27"/>
      <c r="U329" s="27"/>
      <c r="V329" s="45"/>
    </row>
    <row r="330" spans="2:22">
      <c r="B330" s="21">
        <f>'Matrice EPRO Essentielle'!B316</f>
        <v>0</v>
      </c>
      <c r="C330" s="22">
        <f>'Matrice EPRO Essentielle'!C316</f>
        <v>0</v>
      </c>
      <c r="D330" s="22">
        <f>'Matrice EPRO Essentielle'!D316</f>
        <v>0</v>
      </c>
      <c r="E330" s="22">
        <f>'Matrice EPRO Essentielle'!E316</f>
        <v>0</v>
      </c>
      <c r="F330" s="22">
        <f>'Matrice EPRO Essentielle'!G316</f>
        <v>0</v>
      </c>
      <c r="G330" s="22">
        <f>'Matrice EPRO Essentielle'!I316</f>
        <v>0</v>
      </c>
      <c r="H330" s="22">
        <f>'Matrice EPRO Essentielle'!J316</f>
        <v>0</v>
      </c>
      <c r="I330" s="22">
        <f>'Matrice EPRO Essentielle'!K316</f>
        <v>0</v>
      </c>
      <c r="J330" s="23"/>
      <c r="K330" s="22"/>
      <c r="L330" s="84">
        <f t="shared" si="1"/>
        <v>0</v>
      </c>
      <c r="M330" s="81" t="str">
        <f>'Matrice EPRO Essentielle'!M330</f>
        <v/>
      </c>
      <c r="N330" s="43"/>
      <c r="O330" s="44"/>
      <c r="P330" s="27"/>
      <c r="Q330" s="27"/>
      <c r="R330" s="27"/>
      <c r="S330" s="27"/>
      <c r="T330" s="27"/>
      <c r="U330" s="27"/>
      <c r="V330" s="45"/>
    </row>
    <row r="331" spans="2:22">
      <c r="B331" s="21">
        <f>'Matrice EPRO Essentielle'!B317</f>
        <v>0</v>
      </c>
      <c r="C331" s="22">
        <f>'Matrice EPRO Essentielle'!C317</f>
        <v>0</v>
      </c>
      <c r="D331" s="22">
        <f>'Matrice EPRO Essentielle'!D317</f>
        <v>0</v>
      </c>
      <c r="E331" s="22">
        <f>'Matrice EPRO Essentielle'!E317</f>
        <v>0</v>
      </c>
      <c r="F331" s="22">
        <f>'Matrice EPRO Essentielle'!G317</f>
        <v>0</v>
      </c>
      <c r="G331" s="22">
        <f>'Matrice EPRO Essentielle'!I317</f>
        <v>0</v>
      </c>
      <c r="H331" s="22">
        <f>'Matrice EPRO Essentielle'!J317</f>
        <v>0</v>
      </c>
      <c r="I331" s="22">
        <f>'Matrice EPRO Essentielle'!K317</f>
        <v>0</v>
      </c>
      <c r="J331" s="23"/>
      <c r="K331" s="22"/>
      <c r="L331" s="84">
        <f t="shared" si="1"/>
        <v>0</v>
      </c>
      <c r="M331" s="81" t="str">
        <f>'Matrice EPRO Essentielle'!M331</f>
        <v/>
      </c>
      <c r="N331" s="43"/>
      <c r="O331" s="44"/>
      <c r="P331" s="27"/>
      <c r="Q331" s="27"/>
      <c r="R331" s="27"/>
      <c r="S331" s="27"/>
      <c r="T331" s="27"/>
      <c r="U331" s="27"/>
      <c r="V331" s="45"/>
    </row>
    <row r="332" spans="2:22">
      <c r="B332" s="21">
        <f>'Matrice EPRO Essentielle'!B318</f>
        <v>0</v>
      </c>
      <c r="C332" s="22">
        <f>'Matrice EPRO Essentielle'!C318</f>
        <v>0</v>
      </c>
      <c r="D332" s="22">
        <f>'Matrice EPRO Essentielle'!D318</f>
        <v>0</v>
      </c>
      <c r="E332" s="22">
        <f>'Matrice EPRO Essentielle'!E318</f>
        <v>0</v>
      </c>
      <c r="F332" s="22">
        <f>'Matrice EPRO Essentielle'!G318</f>
        <v>0</v>
      </c>
      <c r="G332" s="22">
        <f>'Matrice EPRO Essentielle'!I318</f>
        <v>0</v>
      </c>
      <c r="H332" s="22">
        <f>'Matrice EPRO Essentielle'!J318</f>
        <v>0</v>
      </c>
      <c r="I332" s="22">
        <f>'Matrice EPRO Essentielle'!K318</f>
        <v>0</v>
      </c>
      <c r="J332" s="23"/>
      <c r="K332" s="22"/>
      <c r="L332" s="84">
        <f t="shared" si="1"/>
        <v>0</v>
      </c>
      <c r="M332" s="81" t="str">
        <f>'Matrice EPRO Essentielle'!M332</f>
        <v/>
      </c>
      <c r="N332" s="43"/>
      <c r="O332" s="44"/>
      <c r="P332" s="27"/>
      <c r="Q332" s="27"/>
      <c r="R332" s="27"/>
      <c r="S332" s="27"/>
      <c r="T332" s="27"/>
      <c r="U332" s="27"/>
      <c r="V332" s="45"/>
    </row>
    <row r="333" spans="2:22">
      <c r="B333" s="21">
        <f>'Matrice EPRO Essentielle'!B319</f>
        <v>0</v>
      </c>
      <c r="C333" s="22">
        <f>'Matrice EPRO Essentielle'!C319</f>
        <v>0</v>
      </c>
      <c r="D333" s="22">
        <f>'Matrice EPRO Essentielle'!D319</f>
        <v>0</v>
      </c>
      <c r="E333" s="22">
        <f>'Matrice EPRO Essentielle'!E319</f>
        <v>0</v>
      </c>
      <c r="F333" s="22">
        <f>'Matrice EPRO Essentielle'!G319</f>
        <v>0</v>
      </c>
      <c r="G333" s="22">
        <f>'Matrice EPRO Essentielle'!I319</f>
        <v>0</v>
      </c>
      <c r="H333" s="22">
        <f>'Matrice EPRO Essentielle'!J319</f>
        <v>0</v>
      </c>
      <c r="I333" s="22">
        <f>'Matrice EPRO Essentielle'!K319</f>
        <v>0</v>
      </c>
      <c r="J333" s="23"/>
      <c r="K333" s="22"/>
      <c r="L333" s="84">
        <f t="shared" si="1"/>
        <v>0</v>
      </c>
      <c r="M333" s="81" t="str">
        <f>'Matrice EPRO Essentielle'!M333</f>
        <v/>
      </c>
      <c r="N333" s="43"/>
      <c r="O333" s="44"/>
      <c r="P333" s="27"/>
      <c r="Q333" s="27"/>
      <c r="R333" s="27"/>
      <c r="S333" s="27"/>
      <c r="T333" s="27"/>
      <c r="U333" s="27"/>
      <c r="V333" s="45"/>
    </row>
    <row r="334" spans="2:22">
      <c r="B334" s="21">
        <f>'Matrice EPRO Essentielle'!B320</f>
        <v>0</v>
      </c>
      <c r="C334" s="22">
        <f>'Matrice EPRO Essentielle'!C320</f>
        <v>0</v>
      </c>
      <c r="D334" s="22">
        <f>'Matrice EPRO Essentielle'!D320</f>
        <v>0</v>
      </c>
      <c r="E334" s="22">
        <f>'Matrice EPRO Essentielle'!E320</f>
        <v>0</v>
      </c>
      <c r="F334" s="22">
        <f>'Matrice EPRO Essentielle'!G320</f>
        <v>0</v>
      </c>
      <c r="G334" s="22">
        <f>'Matrice EPRO Essentielle'!I320</f>
        <v>0</v>
      </c>
      <c r="H334" s="22">
        <f>'Matrice EPRO Essentielle'!J320</f>
        <v>0</v>
      </c>
      <c r="I334" s="22">
        <f>'Matrice EPRO Essentielle'!K320</f>
        <v>0</v>
      </c>
      <c r="J334" s="23"/>
      <c r="K334" s="22"/>
      <c r="L334" s="84">
        <f t="shared" si="1"/>
        <v>0</v>
      </c>
      <c r="M334" s="81" t="str">
        <f>'Matrice EPRO Essentielle'!M334</f>
        <v/>
      </c>
      <c r="N334" s="43"/>
      <c r="O334" s="44"/>
      <c r="P334" s="27"/>
      <c r="Q334" s="27"/>
      <c r="R334" s="27"/>
      <c r="S334" s="27"/>
      <c r="T334" s="27"/>
      <c r="U334" s="27"/>
      <c r="V334" s="45"/>
    </row>
    <row r="335" spans="2:22">
      <c r="B335" s="21">
        <f>'Matrice EPRO Essentielle'!B321</f>
        <v>0</v>
      </c>
      <c r="C335" s="22">
        <f>'Matrice EPRO Essentielle'!C321</f>
        <v>0</v>
      </c>
      <c r="D335" s="22">
        <f>'Matrice EPRO Essentielle'!D321</f>
        <v>0</v>
      </c>
      <c r="E335" s="22">
        <f>'Matrice EPRO Essentielle'!E321</f>
        <v>0</v>
      </c>
      <c r="F335" s="22">
        <f>'Matrice EPRO Essentielle'!G321</f>
        <v>0</v>
      </c>
      <c r="G335" s="22">
        <f>'Matrice EPRO Essentielle'!I321</f>
        <v>0</v>
      </c>
      <c r="H335" s="22">
        <f>'Matrice EPRO Essentielle'!J321</f>
        <v>0</v>
      </c>
      <c r="I335" s="22">
        <f>'Matrice EPRO Essentielle'!K321</f>
        <v>0</v>
      </c>
      <c r="J335" s="23"/>
      <c r="K335" s="22"/>
      <c r="L335" s="84">
        <f t="shared" si="1"/>
        <v>0</v>
      </c>
      <c r="M335" s="81" t="str">
        <f>'Matrice EPRO Essentielle'!M335</f>
        <v/>
      </c>
      <c r="N335" s="43"/>
      <c r="O335" s="44"/>
      <c r="P335" s="27"/>
      <c r="Q335" s="27"/>
      <c r="R335" s="27"/>
      <c r="S335" s="27"/>
      <c r="T335" s="27"/>
      <c r="U335" s="27"/>
      <c r="V335" s="45"/>
    </row>
    <row r="336" spans="2:22">
      <c r="B336" s="21">
        <f>'Matrice EPRO Essentielle'!B322</f>
        <v>0</v>
      </c>
      <c r="C336" s="22">
        <f>'Matrice EPRO Essentielle'!C322</f>
        <v>0</v>
      </c>
      <c r="D336" s="22">
        <f>'Matrice EPRO Essentielle'!D322</f>
        <v>0</v>
      </c>
      <c r="E336" s="22">
        <f>'Matrice EPRO Essentielle'!E322</f>
        <v>0</v>
      </c>
      <c r="F336" s="22">
        <f>'Matrice EPRO Essentielle'!G322</f>
        <v>0</v>
      </c>
      <c r="G336" s="22">
        <f>'Matrice EPRO Essentielle'!I322</f>
        <v>0</v>
      </c>
      <c r="H336" s="22">
        <f>'Matrice EPRO Essentielle'!J322</f>
        <v>0</v>
      </c>
      <c r="I336" s="22">
        <f>'Matrice EPRO Essentielle'!K322</f>
        <v>0</v>
      </c>
      <c r="J336" s="23"/>
      <c r="K336" s="22"/>
      <c r="L336" s="84">
        <f t="shared" si="1"/>
        <v>0</v>
      </c>
      <c r="M336" s="81" t="str">
        <f>'Matrice EPRO Essentielle'!M336</f>
        <v/>
      </c>
      <c r="N336" s="43"/>
      <c r="O336" s="44"/>
      <c r="P336" s="27"/>
      <c r="Q336" s="27"/>
      <c r="R336" s="27"/>
      <c r="S336" s="27"/>
      <c r="T336" s="27"/>
      <c r="U336" s="27"/>
      <c r="V336" s="45"/>
    </row>
    <row r="337" spans="2:22">
      <c r="B337" s="21">
        <f>'Matrice EPRO Essentielle'!B323</f>
        <v>0</v>
      </c>
      <c r="C337" s="22">
        <f>'Matrice EPRO Essentielle'!C323</f>
        <v>0</v>
      </c>
      <c r="D337" s="22">
        <f>'Matrice EPRO Essentielle'!D323</f>
        <v>0</v>
      </c>
      <c r="E337" s="22">
        <f>'Matrice EPRO Essentielle'!E323</f>
        <v>0</v>
      </c>
      <c r="F337" s="22">
        <f>'Matrice EPRO Essentielle'!G323</f>
        <v>0</v>
      </c>
      <c r="G337" s="22">
        <f>'Matrice EPRO Essentielle'!I323</f>
        <v>0</v>
      </c>
      <c r="H337" s="22">
        <f>'Matrice EPRO Essentielle'!J323</f>
        <v>0</v>
      </c>
      <c r="I337" s="22">
        <f>'Matrice EPRO Essentielle'!K323</f>
        <v>0</v>
      </c>
      <c r="J337" s="23"/>
      <c r="K337" s="22"/>
      <c r="L337" s="84">
        <f t="shared" si="1"/>
        <v>0</v>
      </c>
      <c r="M337" s="81" t="str">
        <f>'Matrice EPRO Essentielle'!M337</f>
        <v/>
      </c>
      <c r="N337" s="43"/>
      <c r="O337" s="44"/>
      <c r="P337" s="27"/>
      <c r="Q337" s="27"/>
      <c r="R337" s="27"/>
      <c r="S337" s="27"/>
      <c r="T337" s="27"/>
      <c r="U337" s="27"/>
      <c r="V337" s="45"/>
    </row>
    <row r="338" spans="2:22">
      <c r="B338" s="21">
        <f>'Matrice EPRO Essentielle'!B324</f>
        <v>0</v>
      </c>
      <c r="C338" s="22">
        <f>'Matrice EPRO Essentielle'!C324</f>
        <v>0</v>
      </c>
      <c r="D338" s="22">
        <f>'Matrice EPRO Essentielle'!D324</f>
        <v>0</v>
      </c>
      <c r="E338" s="22">
        <f>'Matrice EPRO Essentielle'!E324</f>
        <v>0</v>
      </c>
      <c r="F338" s="22">
        <f>'Matrice EPRO Essentielle'!G324</f>
        <v>0</v>
      </c>
      <c r="G338" s="22">
        <f>'Matrice EPRO Essentielle'!I324</f>
        <v>0</v>
      </c>
      <c r="H338" s="22">
        <f>'Matrice EPRO Essentielle'!J324</f>
        <v>0</v>
      </c>
      <c r="I338" s="22">
        <f>'Matrice EPRO Essentielle'!K324</f>
        <v>0</v>
      </c>
      <c r="J338" s="23"/>
      <c r="K338" s="22"/>
      <c r="L338" s="84">
        <f t="shared" si="1"/>
        <v>0</v>
      </c>
      <c r="M338" s="81" t="str">
        <f>'Matrice EPRO Essentielle'!M338</f>
        <v/>
      </c>
      <c r="N338" s="43"/>
      <c r="O338" s="44"/>
      <c r="P338" s="27"/>
      <c r="Q338" s="27"/>
      <c r="R338" s="27"/>
      <c r="S338" s="27"/>
      <c r="T338" s="27"/>
      <c r="U338" s="27"/>
      <c r="V338" s="45"/>
    </row>
    <row r="339" spans="2:22">
      <c r="B339" s="21">
        <f>'Matrice EPRO Essentielle'!B325</f>
        <v>0</v>
      </c>
      <c r="C339" s="22">
        <f>'Matrice EPRO Essentielle'!C325</f>
        <v>0</v>
      </c>
      <c r="D339" s="22">
        <f>'Matrice EPRO Essentielle'!D325</f>
        <v>0</v>
      </c>
      <c r="E339" s="22">
        <f>'Matrice EPRO Essentielle'!E325</f>
        <v>0</v>
      </c>
      <c r="F339" s="22">
        <f>'Matrice EPRO Essentielle'!G325</f>
        <v>0</v>
      </c>
      <c r="G339" s="22">
        <f>'Matrice EPRO Essentielle'!I325</f>
        <v>0</v>
      </c>
      <c r="H339" s="22">
        <f>'Matrice EPRO Essentielle'!J325</f>
        <v>0</v>
      </c>
      <c r="I339" s="22">
        <f>'Matrice EPRO Essentielle'!K325</f>
        <v>0</v>
      </c>
      <c r="J339" s="23"/>
      <c r="K339" s="22"/>
      <c r="L339" s="84">
        <f t="shared" si="1"/>
        <v>0</v>
      </c>
      <c r="M339" s="81" t="str">
        <f>'Matrice EPRO Essentielle'!M339</f>
        <v/>
      </c>
      <c r="N339" s="43"/>
      <c r="O339" s="44"/>
      <c r="P339" s="27"/>
      <c r="Q339" s="27"/>
      <c r="R339" s="27"/>
      <c r="S339" s="27"/>
      <c r="T339" s="27"/>
      <c r="U339" s="27"/>
      <c r="V339" s="45"/>
    </row>
    <row r="340" spans="2:22">
      <c r="B340" s="21">
        <f>'Matrice EPRO Essentielle'!B326</f>
        <v>0</v>
      </c>
      <c r="C340" s="22">
        <f>'Matrice EPRO Essentielle'!C326</f>
        <v>0</v>
      </c>
      <c r="D340" s="22">
        <f>'Matrice EPRO Essentielle'!D326</f>
        <v>0</v>
      </c>
      <c r="E340" s="22">
        <f>'Matrice EPRO Essentielle'!E326</f>
        <v>0</v>
      </c>
      <c r="F340" s="22">
        <f>'Matrice EPRO Essentielle'!G326</f>
        <v>0</v>
      </c>
      <c r="G340" s="22">
        <f>'Matrice EPRO Essentielle'!I326</f>
        <v>0</v>
      </c>
      <c r="H340" s="22">
        <f>'Matrice EPRO Essentielle'!J326</f>
        <v>0</v>
      </c>
      <c r="I340" s="22">
        <f>'Matrice EPRO Essentielle'!K326</f>
        <v>0</v>
      </c>
      <c r="J340" s="23"/>
      <c r="K340" s="22"/>
      <c r="L340" s="84">
        <f t="shared" si="1"/>
        <v>0</v>
      </c>
      <c r="M340" s="81" t="str">
        <f>'Matrice EPRO Essentielle'!M340</f>
        <v/>
      </c>
      <c r="N340" s="43"/>
      <c r="O340" s="44"/>
      <c r="P340" s="27"/>
      <c r="Q340" s="27"/>
      <c r="R340" s="27"/>
      <c r="S340" s="27"/>
      <c r="T340" s="27"/>
      <c r="U340" s="27"/>
      <c r="V340" s="45"/>
    </row>
    <row r="341" spans="2:22">
      <c r="B341" s="21">
        <f>'Matrice EPRO Essentielle'!B327</f>
        <v>0</v>
      </c>
      <c r="C341" s="22">
        <f>'Matrice EPRO Essentielle'!C327</f>
        <v>0</v>
      </c>
      <c r="D341" s="22">
        <f>'Matrice EPRO Essentielle'!D327</f>
        <v>0</v>
      </c>
      <c r="E341" s="22">
        <f>'Matrice EPRO Essentielle'!E327</f>
        <v>0</v>
      </c>
      <c r="F341" s="22">
        <f>'Matrice EPRO Essentielle'!G327</f>
        <v>0</v>
      </c>
      <c r="G341" s="22">
        <f>'Matrice EPRO Essentielle'!I327</f>
        <v>0</v>
      </c>
      <c r="H341" s="22">
        <f>'Matrice EPRO Essentielle'!J327</f>
        <v>0</v>
      </c>
      <c r="I341" s="22">
        <f>'Matrice EPRO Essentielle'!K327</f>
        <v>0</v>
      </c>
      <c r="J341" s="23"/>
      <c r="K341" s="22"/>
      <c r="L341" s="84">
        <f t="shared" si="1"/>
        <v>0</v>
      </c>
      <c r="M341" s="81" t="str">
        <f>'Matrice EPRO Essentielle'!M341</f>
        <v/>
      </c>
      <c r="N341" s="43"/>
      <c r="O341" s="44"/>
      <c r="P341" s="27"/>
      <c r="Q341" s="27"/>
      <c r="R341" s="27"/>
      <c r="S341" s="27"/>
      <c r="T341" s="27"/>
      <c r="U341" s="27"/>
      <c r="V341" s="45"/>
    </row>
    <row r="342" spans="2:22">
      <c r="B342" s="21">
        <f>'Matrice EPRO Essentielle'!B328</f>
        <v>0</v>
      </c>
      <c r="C342" s="22">
        <f>'Matrice EPRO Essentielle'!C328</f>
        <v>0</v>
      </c>
      <c r="D342" s="22">
        <f>'Matrice EPRO Essentielle'!D328</f>
        <v>0</v>
      </c>
      <c r="E342" s="22">
        <f>'Matrice EPRO Essentielle'!E328</f>
        <v>0</v>
      </c>
      <c r="F342" s="22">
        <f>'Matrice EPRO Essentielle'!G328</f>
        <v>0</v>
      </c>
      <c r="G342" s="22">
        <f>'Matrice EPRO Essentielle'!I328</f>
        <v>0</v>
      </c>
      <c r="H342" s="22">
        <f>'Matrice EPRO Essentielle'!J328</f>
        <v>0</v>
      </c>
      <c r="I342" s="22">
        <f>'Matrice EPRO Essentielle'!K328</f>
        <v>0</v>
      </c>
      <c r="J342" s="23"/>
      <c r="K342" s="22"/>
      <c r="L342" s="84">
        <f t="shared" si="1"/>
        <v>0</v>
      </c>
      <c r="M342" s="81" t="str">
        <f>'Matrice EPRO Essentielle'!M342</f>
        <v/>
      </c>
      <c r="N342" s="43"/>
      <c r="O342" s="44"/>
      <c r="P342" s="27"/>
      <c r="Q342" s="27"/>
      <c r="R342" s="27"/>
      <c r="S342" s="27"/>
      <c r="T342" s="27"/>
      <c r="U342" s="27"/>
      <c r="V342" s="45"/>
    </row>
    <row r="343" spans="2:22">
      <c r="B343" s="21">
        <f>'Matrice EPRO Essentielle'!B329</f>
        <v>0</v>
      </c>
      <c r="C343" s="22">
        <f>'Matrice EPRO Essentielle'!C329</f>
        <v>0</v>
      </c>
      <c r="D343" s="22">
        <f>'Matrice EPRO Essentielle'!D329</f>
        <v>0</v>
      </c>
      <c r="E343" s="22">
        <f>'Matrice EPRO Essentielle'!E329</f>
        <v>0</v>
      </c>
      <c r="F343" s="22">
        <f>'Matrice EPRO Essentielle'!G329</f>
        <v>0</v>
      </c>
      <c r="G343" s="22">
        <f>'Matrice EPRO Essentielle'!I329</f>
        <v>0</v>
      </c>
      <c r="H343" s="22">
        <f>'Matrice EPRO Essentielle'!J329</f>
        <v>0</v>
      </c>
      <c r="I343" s="22">
        <f>'Matrice EPRO Essentielle'!K329</f>
        <v>0</v>
      </c>
      <c r="J343" s="23"/>
      <c r="K343" s="22"/>
      <c r="L343" s="84">
        <f t="shared" si="1"/>
        <v>0</v>
      </c>
      <c r="M343" s="81" t="str">
        <f>'Matrice EPRO Essentielle'!M343</f>
        <v/>
      </c>
      <c r="N343" s="43"/>
      <c r="O343" s="44"/>
      <c r="P343" s="27"/>
      <c r="Q343" s="27"/>
      <c r="R343" s="27"/>
      <c r="S343" s="27"/>
      <c r="T343" s="27"/>
      <c r="U343" s="27"/>
      <c r="V343" s="45"/>
    </row>
    <row r="344" spans="2:22">
      <c r="B344" s="21">
        <f>'Matrice EPRO Essentielle'!B330</f>
        <v>0</v>
      </c>
      <c r="C344" s="22">
        <f>'Matrice EPRO Essentielle'!C330</f>
        <v>0</v>
      </c>
      <c r="D344" s="22">
        <f>'Matrice EPRO Essentielle'!D330</f>
        <v>0</v>
      </c>
      <c r="E344" s="22">
        <f>'Matrice EPRO Essentielle'!E330</f>
        <v>0</v>
      </c>
      <c r="F344" s="22">
        <f>'Matrice EPRO Essentielle'!G330</f>
        <v>0</v>
      </c>
      <c r="G344" s="22">
        <f>'Matrice EPRO Essentielle'!I330</f>
        <v>0</v>
      </c>
      <c r="H344" s="22">
        <f>'Matrice EPRO Essentielle'!J330</f>
        <v>0</v>
      </c>
      <c r="I344" s="22">
        <f>'Matrice EPRO Essentielle'!K330</f>
        <v>0</v>
      </c>
      <c r="J344" s="23"/>
      <c r="K344" s="22"/>
      <c r="L344" s="84">
        <f t="shared" si="1"/>
        <v>0</v>
      </c>
      <c r="M344" s="81" t="str">
        <f>'Matrice EPRO Essentielle'!M344</f>
        <v/>
      </c>
      <c r="N344" s="43"/>
      <c r="O344" s="44"/>
      <c r="P344" s="27"/>
      <c r="Q344" s="27"/>
      <c r="R344" s="27"/>
      <c r="S344" s="27"/>
      <c r="T344" s="27"/>
      <c r="U344" s="27"/>
      <c r="V344" s="45"/>
    </row>
    <row r="345" spans="2:22">
      <c r="B345" s="21">
        <f>'Matrice EPRO Essentielle'!B331</f>
        <v>0</v>
      </c>
      <c r="C345" s="22">
        <f>'Matrice EPRO Essentielle'!C331</f>
        <v>0</v>
      </c>
      <c r="D345" s="22">
        <f>'Matrice EPRO Essentielle'!D331</f>
        <v>0</v>
      </c>
      <c r="E345" s="22">
        <f>'Matrice EPRO Essentielle'!E331</f>
        <v>0</v>
      </c>
      <c r="F345" s="22">
        <f>'Matrice EPRO Essentielle'!G331</f>
        <v>0</v>
      </c>
      <c r="G345" s="22">
        <f>'Matrice EPRO Essentielle'!I331</f>
        <v>0</v>
      </c>
      <c r="H345" s="22">
        <f>'Matrice EPRO Essentielle'!J331</f>
        <v>0</v>
      </c>
      <c r="I345" s="22">
        <f>'Matrice EPRO Essentielle'!K331</f>
        <v>0</v>
      </c>
      <c r="J345" s="23"/>
      <c r="K345" s="22"/>
      <c r="L345" s="84">
        <f t="shared" si="1"/>
        <v>0</v>
      </c>
      <c r="M345" s="81" t="str">
        <f>'Matrice EPRO Essentielle'!M345</f>
        <v/>
      </c>
      <c r="N345" s="43"/>
      <c r="O345" s="44"/>
      <c r="P345" s="27"/>
      <c r="Q345" s="27"/>
      <c r="R345" s="27"/>
      <c r="S345" s="27"/>
      <c r="T345" s="27"/>
      <c r="U345" s="27"/>
      <c r="V345" s="45"/>
    </row>
    <row r="346" spans="2:22">
      <c r="B346" s="21">
        <f>'Matrice EPRO Essentielle'!B332</f>
        <v>0</v>
      </c>
      <c r="C346" s="22">
        <f>'Matrice EPRO Essentielle'!C332</f>
        <v>0</v>
      </c>
      <c r="D346" s="22">
        <f>'Matrice EPRO Essentielle'!D332</f>
        <v>0</v>
      </c>
      <c r="E346" s="22">
        <f>'Matrice EPRO Essentielle'!E332</f>
        <v>0</v>
      </c>
      <c r="F346" s="22">
        <f>'Matrice EPRO Essentielle'!G332</f>
        <v>0</v>
      </c>
      <c r="G346" s="22">
        <f>'Matrice EPRO Essentielle'!I332</f>
        <v>0</v>
      </c>
      <c r="H346" s="22">
        <f>'Matrice EPRO Essentielle'!J332</f>
        <v>0</v>
      </c>
      <c r="I346" s="22">
        <f>'Matrice EPRO Essentielle'!K332</f>
        <v>0</v>
      </c>
      <c r="J346" s="23"/>
      <c r="K346" s="22"/>
      <c r="L346" s="84">
        <f t="shared" si="1"/>
        <v>0</v>
      </c>
      <c r="M346" s="81" t="str">
        <f>'Matrice EPRO Essentielle'!M346</f>
        <v/>
      </c>
      <c r="N346" s="43"/>
      <c r="O346" s="44"/>
      <c r="P346" s="27"/>
      <c r="Q346" s="27"/>
      <c r="R346" s="27"/>
      <c r="S346" s="27"/>
      <c r="T346" s="27"/>
      <c r="U346" s="27"/>
      <c r="V346" s="45"/>
    </row>
    <row r="347" spans="2:22">
      <c r="B347" s="21">
        <f>'Matrice EPRO Essentielle'!B333</f>
        <v>0</v>
      </c>
      <c r="C347" s="22">
        <f>'Matrice EPRO Essentielle'!C333</f>
        <v>0</v>
      </c>
      <c r="D347" s="22">
        <f>'Matrice EPRO Essentielle'!D333</f>
        <v>0</v>
      </c>
      <c r="E347" s="22">
        <f>'Matrice EPRO Essentielle'!E333</f>
        <v>0</v>
      </c>
      <c r="F347" s="22">
        <f>'Matrice EPRO Essentielle'!G333</f>
        <v>0</v>
      </c>
      <c r="G347" s="22">
        <f>'Matrice EPRO Essentielle'!I333</f>
        <v>0</v>
      </c>
      <c r="H347" s="22">
        <f>'Matrice EPRO Essentielle'!J333</f>
        <v>0</v>
      </c>
      <c r="I347" s="22">
        <f>'Matrice EPRO Essentielle'!K333</f>
        <v>0</v>
      </c>
      <c r="J347" s="23"/>
      <c r="K347" s="22"/>
      <c r="L347" s="84">
        <f t="shared" si="1"/>
        <v>0</v>
      </c>
      <c r="M347" s="81" t="str">
        <f>'Matrice EPRO Essentielle'!M347</f>
        <v/>
      </c>
      <c r="N347" s="43"/>
      <c r="O347" s="44"/>
      <c r="P347" s="27"/>
      <c r="Q347" s="27"/>
      <c r="R347" s="27"/>
      <c r="S347" s="27"/>
      <c r="T347" s="27"/>
      <c r="U347" s="27"/>
      <c r="V347" s="45"/>
    </row>
    <row r="348" spans="2:22">
      <c r="B348" s="21">
        <f>'Matrice EPRO Essentielle'!B334</f>
        <v>0</v>
      </c>
      <c r="C348" s="22">
        <f>'Matrice EPRO Essentielle'!C334</f>
        <v>0</v>
      </c>
      <c r="D348" s="22">
        <f>'Matrice EPRO Essentielle'!D334</f>
        <v>0</v>
      </c>
      <c r="E348" s="22">
        <f>'Matrice EPRO Essentielle'!E334</f>
        <v>0</v>
      </c>
      <c r="F348" s="22">
        <f>'Matrice EPRO Essentielle'!G334</f>
        <v>0</v>
      </c>
      <c r="G348" s="22">
        <f>'Matrice EPRO Essentielle'!I334</f>
        <v>0</v>
      </c>
      <c r="H348" s="22">
        <f>'Matrice EPRO Essentielle'!J334</f>
        <v>0</v>
      </c>
      <c r="I348" s="22">
        <f>'Matrice EPRO Essentielle'!K334</f>
        <v>0</v>
      </c>
      <c r="J348" s="23"/>
      <c r="K348" s="22"/>
      <c r="L348" s="84">
        <f t="shared" si="1"/>
        <v>0</v>
      </c>
      <c r="M348" s="81" t="str">
        <f>'Matrice EPRO Essentielle'!M348</f>
        <v/>
      </c>
      <c r="N348" s="43"/>
      <c r="O348" s="44"/>
      <c r="P348" s="27"/>
      <c r="Q348" s="27"/>
      <c r="R348" s="27"/>
      <c r="S348" s="27"/>
      <c r="T348" s="27"/>
      <c r="U348" s="27"/>
      <c r="V348" s="45"/>
    </row>
    <row r="349" spans="2:22">
      <c r="B349" s="21">
        <f>'Matrice EPRO Essentielle'!B335</f>
        <v>0</v>
      </c>
      <c r="C349" s="22">
        <f>'Matrice EPRO Essentielle'!C335</f>
        <v>0</v>
      </c>
      <c r="D349" s="22">
        <f>'Matrice EPRO Essentielle'!D335</f>
        <v>0</v>
      </c>
      <c r="E349" s="22">
        <f>'Matrice EPRO Essentielle'!E335</f>
        <v>0</v>
      </c>
      <c r="F349" s="22">
        <f>'Matrice EPRO Essentielle'!G335</f>
        <v>0</v>
      </c>
      <c r="G349" s="22">
        <f>'Matrice EPRO Essentielle'!I335</f>
        <v>0</v>
      </c>
      <c r="H349" s="22">
        <f>'Matrice EPRO Essentielle'!J335</f>
        <v>0</v>
      </c>
      <c r="I349" s="22">
        <f>'Matrice EPRO Essentielle'!K335</f>
        <v>0</v>
      </c>
      <c r="J349" s="23"/>
      <c r="K349" s="22"/>
      <c r="L349" s="84">
        <f t="shared" si="1"/>
        <v>0</v>
      </c>
      <c r="M349" s="81" t="str">
        <f>'Matrice EPRO Essentielle'!M349</f>
        <v/>
      </c>
      <c r="N349" s="43"/>
      <c r="O349" s="44"/>
      <c r="P349" s="27"/>
      <c r="Q349" s="27"/>
      <c r="R349" s="27"/>
      <c r="S349" s="27"/>
      <c r="T349" s="27"/>
      <c r="U349" s="27"/>
      <c r="V349" s="45"/>
    </row>
    <row r="350" spans="2:22">
      <c r="B350" s="21">
        <f>'Matrice EPRO Essentielle'!B336</f>
        <v>0</v>
      </c>
      <c r="C350" s="22">
        <f>'Matrice EPRO Essentielle'!C336</f>
        <v>0</v>
      </c>
      <c r="D350" s="22">
        <f>'Matrice EPRO Essentielle'!D336</f>
        <v>0</v>
      </c>
      <c r="E350" s="22">
        <f>'Matrice EPRO Essentielle'!E336</f>
        <v>0</v>
      </c>
      <c r="F350" s="22">
        <f>'Matrice EPRO Essentielle'!G336</f>
        <v>0</v>
      </c>
      <c r="G350" s="22">
        <f>'Matrice EPRO Essentielle'!I336</f>
        <v>0</v>
      </c>
      <c r="H350" s="22">
        <f>'Matrice EPRO Essentielle'!J336</f>
        <v>0</v>
      </c>
      <c r="I350" s="22">
        <f>'Matrice EPRO Essentielle'!K336</f>
        <v>0</v>
      </c>
      <c r="J350" s="23"/>
      <c r="K350" s="22"/>
      <c r="L350" s="84">
        <f t="shared" si="1"/>
        <v>0</v>
      </c>
      <c r="M350" s="81" t="str">
        <f>'Matrice EPRO Essentielle'!M350</f>
        <v/>
      </c>
      <c r="N350" s="43"/>
      <c r="O350" s="44"/>
      <c r="P350" s="27"/>
      <c r="Q350" s="27"/>
      <c r="R350" s="27"/>
      <c r="S350" s="27"/>
      <c r="T350" s="27"/>
      <c r="U350" s="27"/>
      <c r="V350" s="45"/>
    </row>
    <row r="351" spans="2:22">
      <c r="B351" s="21">
        <f>'Matrice EPRO Essentielle'!B337</f>
        <v>0</v>
      </c>
      <c r="C351" s="22">
        <f>'Matrice EPRO Essentielle'!C337</f>
        <v>0</v>
      </c>
      <c r="D351" s="22">
        <f>'Matrice EPRO Essentielle'!D337</f>
        <v>0</v>
      </c>
      <c r="E351" s="22">
        <f>'Matrice EPRO Essentielle'!E337</f>
        <v>0</v>
      </c>
      <c r="F351" s="22">
        <f>'Matrice EPRO Essentielle'!G337</f>
        <v>0</v>
      </c>
      <c r="G351" s="22">
        <f>'Matrice EPRO Essentielle'!I337</f>
        <v>0</v>
      </c>
      <c r="H351" s="22">
        <f>'Matrice EPRO Essentielle'!J337</f>
        <v>0</v>
      </c>
      <c r="I351" s="22">
        <f>'Matrice EPRO Essentielle'!K337</f>
        <v>0</v>
      </c>
      <c r="J351" s="23"/>
      <c r="K351" s="22"/>
      <c r="L351" s="84">
        <f t="shared" si="1"/>
        <v>0</v>
      </c>
      <c r="M351" s="81" t="str">
        <f>'Matrice EPRO Essentielle'!M351</f>
        <v/>
      </c>
      <c r="N351" s="43"/>
      <c r="O351" s="44"/>
      <c r="P351" s="27"/>
      <c r="Q351" s="27"/>
      <c r="R351" s="27"/>
      <c r="S351" s="27"/>
      <c r="T351" s="27"/>
      <c r="U351" s="27"/>
      <c r="V351" s="45"/>
    </row>
    <row r="352" spans="2:22">
      <c r="B352" s="21">
        <f>'Matrice EPRO Essentielle'!B338</f>
        <v>0</v>
      </c>
      <c r="C352" s="22">
        <f>'Matrice EPRO Essentielle'!C338</f>
        <v>0</v>
      </c>
      <c r="D352" s="22">
        <f>'Matrice EPRO Essentielle'!D338</f>
        <v>0</v>
      </c>
      <c r="E352" s="22">
        <f>'Matrice EPRO Essentielle'!E338</f>
        <v>0</v>
      </c>
      <c r="F352" s="22">
        <f>'Matrice EPRO Essentielle'!G338</f>
        <v>0</v>
      </c>
      <c r="G352" s="22">
        <f>'Matrice EPRO Essentielle'!I338</f>
        <v>0</v>
      </c>
      <c r="H352" s="22">
        <f>'Matrice EPRO Essentielle'!J338</f>
        <v>0</v>
      </c>
      <c r="I352" s="22">
        <f>'Matrice EPRO Essentielle'!K338</f>
        <v>0</v>
      </c>
      <c r="J352" s="23"/>
      <c r="K352" s="22"/>
      <c r="L352" s="84">
        <f t="shared" si="1"/>
        <v>0</v>
      </c>
      <c r="M352" s="81" t="str">
        <f>'Matrice EPRO Essentielle'!M352</f>
        <v/>
      </c>
      <c r="N352" s="43"/>
      <c r="O352" s="44"/>
      <c r="P352" s="27"/>
      <c r="Q352" s="27"/>
      <c r="R352" s="27"/>
      <c r="S352" s="27"/>
      <c r="T352" s="27"/>
      <c r="U352" s="27"/>
      <c r="V352" s="45"/>
    </row>
    <row r="353" spans="2:22">
      <c r="B353" s="21">
        <f>'Matrice EPRO Essentielle'!B339</f>
        <v>0</v>
      </c>
      <c r="C353" s="22">
        <f>'Matrice EPRO Essentielle'!C339</f>
        <v>0</v>
      </c>
      <c r="D353" s="22">
        <f>'Matrice EPRO Essentielle'!D339</f>
        <v>0</v>
      </c>
      <c r="E353" s="22">
        <f>'Matrice EPRO Essentielle'!E339</f>
        <v>0</v>
      </c>
      <c r="F353" s="22">
        <f>'Matrice EPRO Essentielle'!G339</f>
        <v>0</v>
      </c>
      <c r="G353" s="22">
        <f>'Matrice EPRO Essentielle'!I339</f>
        <v>0</v>
      </c>
      <c r="H353" s="22">
        <f>'Matrice EPRO Essentielle'!J339</f>
        <v>0</v>
      </c>
      <c r="I353" s="22">
        <f>'Matrice EPRO Essentielle'!K339</f>
        <v>0</v>
      </c>
      <c r="J353" s="23"/>
      <c r="K353" s="22"/>
      <c r="L353" s="84">
        <f t="shared" si="1"/>
        <v>0</v>
      </c>
      <c r="M353" s="81" t="str">
        <f>'Matrice EPRO Essentielle'!M353</f>
        <v/>
      </c>
      <c r="N353" s="43"/>
      <c r="O353" s="44"/>
      <c r="P353" s="27"/>
      <c r="Q353" s="27"/>
      <c r="R353" s="27"/>
      <c r="S353" s="27"/>
      <c r="T353" s="27"/>
      <c r="U353" s="27"/>
      <c r="V353" s="45"/>
    </row>
    <row r="354" spans="2:22">
      <c r="B354" s="21">
        <f>'Matrice EPRO Essentielle'!B340</f>
        <v>0</v>
      </c>
      <c r="C354" s="22">
        <f>'Matrice EPRO Essentielle'!C340</f>
        <v>0</v>
      </c>
      <c r="D354" s="22">
        <f>'Matrice EPRO Essentielle'!D340</f>
        <v>0</v>
      </c>
      <c r="E354" s="22">
        <f>'Matrice EPRO Essentielle'!E340</f>
        <v>0</v>
      </c>
      <c r="F354" s="22">
        <f>'Matrice EPRO Essentielle'!G340</f>
        <v>0</v>
      </c>
      <c r="G354" s="22">
        <f>'Matrice EPRO Essentielle'!I340</f>
        <v>0</v>
      </c>
      <c r="H354" s="22">
        <f>'Matrice EPRO Essentielle'!J340</f>
        <v>0</v>
      </c>
      <c r="I354" s="22">
        <f>'Matrice EPRO Essentielle'!K340</f>
        <v>0</v>
      </c>
      <c r="J354" s="23"/>
      <c r="K354" s="22"/>
      <c r="L354" s="84">
        <f t="shared" si="1"/>
        <v>0</v>
      </c>
      <c r="M354" s="81" t="str">
        <f>'Matrice EPRO Essentielle'!M354</f>
        <v/>
      </c>
      <c r="N354" s="43"/>
      <c r="O354" s="44"/>
      <c r="P354" s="27"/>
      <c r="Q354" s="27"/>
      <c r="R354" s="27"/>
      <c r="S354" s="27"/>
      <c r="T354" s="27"/>
      <c r="U354" s="27"/>
      <c r="V354" s="45"/>
    </row>
    <row r="355" spans="2:22">
      <c r="B355" s="21">
        <f>'Matrice EPRO Essentielle'!B341</f>
        <v>0</v>
      </c>
      <c r="C355" s="22">
        <f>'Matrice EPRO Essentielle'!C341</f>
        <v>0</v>
      </c>
      <c r="D355" s="22">
        <f>'Matrice EPRO Essentielle'!D341</f>
        <v>0</v>
      </c>
      <c r="E355" s="22">
        <f>'Matrice EPRO Essentielle'!E341</f>
        <v>0</v>
      </c>
      <c r="F355" s="22">
        <f>'Matrice EPRO Essentielle'!G341</f>
        <v>0</v>
      </c>
      <c r="G355" s="22">
        <f>'Matrice EPRO Essentielle'!I341</f>
        <v>0</v>
      </c>
      <c r="H355" s="22">
        <f>'Matrice EPRO Essentielle'!J341</f>
        <v>0</v>
      </c>
      <c r="I355" s="22">
        <f>'Matrice EPRO Essentielle'!K341</f>
        <v>0</v>
      </c>
      <c r="J355" s="23"/>
      <c r="K355" s="22"/>
      <c r="L355" s="84">
        <f t="shared" si="1"/>
        <v>0</v>
      </c>
      <c r="M355" s="81" t="str">
        <f>'Matrice EPRO Essentielle'!M355</f>
        <v/>
      </c>
      <c r="N355" s="43"/>
      <c r="O355" s="44"/>
      <c r="P355" s="27"/>
      <c r="Q355" s="27"/>
      <c r="R355" s="27"/>
      <c r="S355" s="27"/>
      <c r="T355" s="27"/>
      <c r="U355" s="27"/>
      <c r="V355" s="45"/>
    </row>
    <row r="356" spans="2:22">
      <c r="B356" s="21">
        <f>'Matrice EPRO Essentielle'!B342</f>
        <v>0</v>
      </c>
      <c r="C356" s="22">
        <f>'Matrice EPRO Essentielle'!C342</f>
        <v>0</v>
      </c>
      <c r="D356" s="22">
        <f>'Matrice EPRO Essentielle'!D342</f>
        <v>0</v>
      </c>
      <c r="E356" s="22">
        <f>'Matrice EPRO Essentielle'!E342</f>
        <v>0</v>
      </c>
      <c r="F356" s="22">
        <f>'Matrice EPRO Essentielle'!G342</f>
        <v>0</v>
      </c>
      <c r="G356" s="22">
        <f>'Matrice EPRO Essentielle'!I342</f>
        <v>0</v>
      </c>
      <c r="H356" s="22">
        <f>'Matrice EPRO Essentielle'!J342</f>
        <v>0</v>
      </c>
      <c r="I356" s="22">
        <f>'Matrice EPRO Essentielle'!K342</f>
        <v>0</v>
      </c>
      <c r="J356" s="23"/>
      <c r="K356" s="22"/>
      <c r="L356" s="84">
        <f t="shared" si="1"/>
        <v>0</v>
      </c>
      <c r="M356" s="81" t="str">
        <f>'Matrice EPRO Essentielle'!M356</f>
        <v/>
      </c>
      <c r="N356" s="43"/>
      <c r="O356" s="44"/>
      <c r="P356" s="27"/>
      <c r="Q356" s="27"/>
      <c r="R356" s="27"/>
      <c r="S356" s="27"/>
      <c r="T356" s="27"/>
      <c r="U356" s="27"/>
      <c r="V356" s="45"/>
    </row>
    <row r="357" spans="2:22">
      <c r="B357" s="21">
        <f>'Matrice EPRO Essentielle'!B343</f>
        <v>0</v>
      </c>
      <c r="C357" s="22">
        <f>'Matrice EPRO Essentielle'!C343</f>
        <v>0</v>
      </c>
      <c r="D357" s="22">
        <f>'Matrice EPRO Essentielle'!D343</f>
        <v>0</v>
      </c>
      <c r="E357" s="22">
        <f>'Matrice EPRO Essentielle'!E343</f>
        <v>0</v>
      </c>
      <c r="F357" s="22">
        <f>'Matrice EPRO Essentielle'!G343</f>
        <v>0</v>
      </c>
      <c r="G357" s="22">
        <f>'Matrice EPRO Essentielle'!I343</f>
        <v>0</v>
      </c>
      <c r="H357" s="22">
        <f>'Matrice EPRO Essentielle'!J343</f>
        <v>0</v>
      </c>
      <c r="I357" s="22">
        <f>'Matrice EPRO Essentielle'!K343</f>
        <v>0</v>
      </c>
      <c r="J357" s="23"/>
      <c r="K357" s="22"/>
      <c r="L357" s="84">
        <f t="shared" si="1"/>
        <v>0</v>
      </c>
      <c r="M357" s="81" t="str">
        <f>'Matrice EPRO Essentielle'!M357</f>
        <v/>
      </c>
      <c r="N357" s="43"/>
      <c r="O357" s="44"/>
      <c r="P357" s="27"/>
      <c r="Q357" s="27"/>
      <c r="R357" s="27"/>
      <c r="S357" s="27"/>
      <c r="T357" s="27"/>
      <c r="U357" s="27"/>
      <c r="V357" s="45"/>
    </row>
    <row r="358" spans="2:22">
      <c r="B358" s="21">
        <f>'Matrice EPRO Essentielle'!B344</f>
        <v>0</v>
      </c>
      <c r="C358" s="22">
        <f>'Matrice EPRO Essentielle'!C344</f>
        <v>0</v>
      </c>
      <c r="D358" s="22">
        <f>'Matrice EPRO Essentielle'!D344</f>
        <v>0</v>
      </c>
      <c r="E358" s="22">
        <f>'Matrice EPRO Essentielle'!E344</f>
        <v>0</v>
      </c>
      <c r="F358" s="22">
        <f>'Matrice EPRO Essentielle'!G344</f>
        <v>0</v>
      </c>
      <c r="G358" s="22">
        <f>'Matrice EPRO Essentielle'!I344</f>
        <v>0</v>
      </c>
      <c r="H358" s="22">
        <f>'Matrice EPRO Essentielle'!J344</f>
        <v>0</v>
      </c>
      <c r="I358" s="22">
        <f>'Matrice EPRO Essentielle'!K344</f>
        <v>0</v>
      </c>
      <c r="J358" s="23"/>
      <c r="K358" s="22"/>
      <c r="L358" s="84">
        <f t="shared" si="1"/>
        <v>0</v>
      </c>
      <c r="M358" s="81" t="str">
        <f>'Matrice EPRO Essentielle'!M358</f>
        <v/>
      </c>
      <c r="N358" s="43"/>
      <c r="O358" s="44"/>
      <c r="P358" s="27"/>
      <c r="Q358" s="27"/>
      <c r="R358" s="27"/>
      <c r="S358" s="27"/>
      <c r="T358" s="27"/>
      <c r="U358" s="27"/>
      <c r="V358" s="45"/>
    </row>
    <row r="359" spans="2:22">
      <c r="B359" s="21">
        <f>'Matrice EPRO Essentielle'!B345</f>
        <v>0</v>
      </c>
      <c r="C359" s="22">
        <f>'Matrice EPRO Essentielle'!C345</f>
        <v>0</v>
      </c>
      <c r="D359" s="22">
        <f>'Matrice EPRO Essentielle'!D345</f>
        <v>0</v>
      </c>
      <c r="E359" s="22">
        <f>'Matrice EPRO Essentielle'!E345</f>
        <v>0</v>
      </c>
      <c r="F359" s="22">
        <f>'Matrice EPRO Essentielle'!G345</f>
        <v>0</v>
      </c>
      <c r="G359" s="22">
        <f>'Matrice EPRO Essentielle'!I345</f>
        <v>0</v>
      </c>
      <c r="H359" s="22">
        <f>'Matrice EPRO Essentielle'!J345</f>
        <v>0</v>
      </c>
      <c r="I359" s="22">
        <f>'Matrice EPRO Essentielle'!K345</f>
        <v>0</v>
      </c>
      <c r="J359" s="23"/>
      <c r="K359" s="22"/>
      <c r="L359" s="84">
        <f t="shared" si="1"/>
        <v>0</v>
      </c>
      <c r="M359" s="81" t="str">
        <f>'Matrice EPRO Essentielle'!M359</f>
        <v/>
      </c>
      <c r="N359" s="43"/>
      <c r="O359" s="44"/>
      <c r="P359" s="27"/>
      <c r="Q359" s="27"/>
      <c r="R359" s="27"/>
      <c r="S359" s="27"/>
      <c r="T359" s="27"/>
      <c r="U359" s="27"/>
      <c r="V359" s="45"/>
    </row>
    <row r="360" spans="2:22">
      <c r="B360" s="21">
        <f>'Matrice EPRO Essentielle'!B346</f>
        <v>0</v>
      </c>
      <c r="C360" s="22">
        <f>'Matrice EPRO Essentielle'!C346</f>
        <v>0</v>
      </c>
      <c r="D360" s="22">
        <f>'Matrice EPRO Essentielle'!D346</f>
        <v>0</v>
      </c>
      <c r="E360" s="22">
        <f>'Matrice EPRO Essentielle'!E346</f>
        <v>0</v>
      </c>
      <c r="F360" s="22">
        <f>'Matrice EPRO Essentielle'!G346</f>
        <v>0</v>
      </c>
      <c r="G360" s="22">
        <f>'Matrice EPRO Essentielle'!I346</f>
        <v>0</v>
      </c>
      <c r="H360" s="22">
        <f>'Matrice EPRO Essentielle'!J346</f>
        <v>0</v>
      </c>
      <c r="I360" s="22">
        <f>'Matrice EPRO Essentielle'!K346</f>
        <v>0</v>
      </c>
      <c r="J360" s="23"/>
      <c r="K360" s="22"/>
      <c r="L360" s="84">
        <f t="shared" si="1"/>
        <v>0</v>
      </c>
      <c r="M360" s="81" t="str">
        <f>'Matrice EPRO Essentielle'!M360</f>
        <v/>
      </c>
      <c r="N360" s="43"/>
      <c r="O360" s="44"/>
      <c r="P360" s="27"/>
      <c r="Q360" s="27"/>
      <c r="R360" s="27"/>
      <c r="S360" s="27"/>
      <c r="T360" s="27"/>
      <c r="U360" s="27"/>
      <c r="V360" s="45"/>
    </row>
    <row r="361" spans="2:22">
      <c r="B361" s="21">
        <f>'Matrice EPRO Essentielle'!B347</f>
        <v>0</v>
      </c>
      <c r="C361" s="22">
        <f>'Matrice EPRO Essentielle'!C347</f>
        <v>0</v>
      </c>
      <c r="D361" s="22">
        <f>'Matrice EPRO Essentielle'!D347</f>
        <v>0</v>
      </c>
      <c r="E361" s="22">
        <f>'Matrice EPRO Essentielle'!E347</f>
        <v>0</v>
      </c>
      <c r="F361" s="22">
        <f>'Matrice EPRO Essentielle'!G347</f>
        <v>0</v>
      </c>
      <c r="G361" s="22">
        <f>'Matrice EPRO Essentielle'!I347</f>
        <v>0</v>
      </c>
      <c r="H361" s="22">
        <f>'Matrice EPRO Essentielle'!J347</f>
        <v>0</v>
      </c>
      <c r="I361" s="22">
        <f>'Matrice EPRO Essentielle'!K347</f>
        <v>0</v>
      </c>
      <c r="J361" s="23"/>
      <c r="K361" s="22"/>
      <c r="L361" s="84">
        <f t="shared" si="1"/>
        <v>0</v>
      </c>
      <c r="M361" s="81" t="str">
        <f>'Matrice EPRO Essentielle'!M361</f>
        <v/>
      </c>
      <c r="N361" s="43"/>
      <c r="O361" s="44"/>
      <c r="P361" s="27"/>
      <c r="Q361" s="27"/>
      <c r="R361" s="27"/>
      <c r="S361" s="27"/>
      <c r="T361" s="27"/>
      <c r="U361" s="27"/>
      <c r="V361" s="45"/>
    </row>
    <row r="362" spans="2:22">
      <c r="B362" s="21">
        <f>'Matrice EPRO Essentielle'!B348</f>
        <v>0</v>
      </c>
      <c r="C362" s="22">
        <f>'Matrice EPRO Essentielle'!C348</f>
        <v>0</v>
      </c>
      <c r="D362" s="22">
        <f>'Matrice EPRO Essentielle'!D348</f>
        <v>0</v>
      </c>
      <c r="E362" s="22">
        <f>'Matrice EPRO Essentielle'!E348</f>
        <v>0</v>
      </c>
      <c r="F362" s="22">
        <f>'Matrice EPRO Essentielle'!G348</f>
        <v>0</v>
      </c>
      <c r="G362" s="22">
        <f>'Matrice EPRO Essentielle'!I348</f>
        <v>0</v>
      </c>
      <c r="H362" s="22">
        <f>'Matrice EPRO Essentielle'!J348</f>
        <v>0</v>
      </c>
      <c r="I362" s="22">
        <f>'Matrice EPRO Essentielle'!K348</f>
        <v>0</v>
      </c>
      <c r="J362" s="23"/>
      <c r="K362" s="22"/>
      <c r="L362" s="84">
        <f t="shared" si="1"/>
        <v>0</v>
      </c>
      <c r="M362" s="81" t="str">
        <f>'Matrice EPRO Essentielle'!M362</f>
        <v/>
      </c>
      <c r="N362" s="43"/>
      <c r="O362" s="44"/>
      <c r="P362" s="27"/>
      <c r="Q362" s="27"/>
      <c r="R362" s="27"/>
      <c r="S362" s="27"/>
      <c r="T362" s="27"/>
      <c r="U362" s="27"/>
      <c r="V362" s="45"/>
    </row>
    <row r="363" spans="2:22">
      <c r="B363" s="21">
        <f>'Matrice EPRO Essentielle'!B349</f>
        <v>0</v>
      </c>
      <c r="C363" s="22">
        <f>'Matrice EPRO Essentielle'!C349</f>
        <v>0</v>
      </c>
      <c r="D363" s="22">
        <f>'Matrice EPRO Essentielle'!D349</f>
        <v>0</v>
      </c>
      <c r="E363" s="22">
        <f>'Matrice EPRO Essentielle'!E349</f>
        <v>0</v>
      </c>
      <c r="F363" s="22">
        <f>'Matrice EPRO Essentielle'!G349</f>
        <v>0</v>
      </c>
      <c r="G363" s="22">
        <f>'Matrice EPRO Essentielle'!I349</f>
        <v>0</v>
      </c>
      <c r="H363" s="22">
        <f>'Matrice EPRO Essentielle'!J349</f>
        <v>0</v>
      </c>
      <c r="I363" s="22">
        <f>'Matrice EPRO Essentielle'!K349</f>
        <v>0</v>
      </c>
      <c r="J363" s="23"/>
      <c r="K363" s="22"/>
      <c r="L363" s="84">
        <f t="shared" si="1"/>
        <v>0</v>
      </c>
      <c r="M363" s="81" t="str">
        <f>'Matrice EPRO Essentielle'!M363</f>
        <v/>
      </c>
      <c r="N363" s="43"/>
      <c r="O363" s="44"/>
      <c r="P363" s="27"/>
      <c r="Q363" s="27"/>
      <c r="R363" s="27"/>
      <c r="S363" s="27"/>
      <c r="T363" s="27"/>
      <c r="U363" s="27"/>
      <c r="V363" s="45"/>
    </row>
    <row r="364" spans="2:22">
      <c r="B364" s="21">
        <f>'Matrice EPRO Essentielle'!B350</f>
        <v>0</v>
      </c>
      <c r="C364" s="22">
        <f>'Matrice EPRO Essentielle'!C350</f>
        <v>0</v>
      </c>
      <c r="D364" s="22">
        <f>'Matrice EPRO Essentielle'!D350</f>
        <v>0</v>
      </c>
      <c r="E364" s="22">
        <f>'Matrice EPRO Essentielle'!E350</f>
        <v>0</v>
      </c>
      <c r="F364" s="22">
        <f>'Matrice EPRO Essentielle'!G350</f>
        <v>0</v>
      </c>
      <c r="G364" s="22">
        <f>'Matrice EPRO Essentielle'!I350</f>
        <v>0</v>
      </c>
      <c r="H364" s="22">
        <f>'Matrice EPRO Essentielle'!J350</f>
        <v>0</v>
      </c>
      <c r="I364" s="22">
        <f>'Matrice EPRO Essentielle'!K350</f>
        <v>0</v>
      </c>
      <c r="J364" s="23"/>
      <c r="K364" s="22"/>
      <c r="L364" s="84">
        <f t="shared" si="1"/>
        <v>0</v>
      </c>
      <c r="M364" s="81" t="str">
        <f>'Matrice EPRO Essentielle'!M364</f>
        <v/>
      </c>
      <c r="N364" s="43"/>
      <c r="O364" s="44"/>
      <c r="P364" s="27"/>
      <c r="Q364" s="27"/>
      <c r="R364" s="27"/>
      <c r="S364" s="27"/>
      <c r="T364" s="27"/>
      <c r="U364" s="27"/>
      <c r="V364" s="45"/>
    </row>
    <row r="365" spans="2:22">
      <c r="B365" s="21">
        <f>'Matrice EPRO Essentielle'!B351</f>
        <v>0</v>
      </c>
      <c r="C365" s="22">
        <f>'Matrice EPRO Essentielle'!C351</f>
        <v>0</v>
      </c>
      <c r="D365" s="22">
        <f>'Matrice EPRO Essentielle'!D351</f>
        <v>0</v>
      </c>
      <c r="E365" s="22">
        <f>'Matrice EPRO Essentielle'!E351</f>
        <v>0</v>
      </c>
      <c r="F365" s="22">
        <f>'Matrice EPRO Essentielle'!G351</f>
        <v>0</v>
      </c>
      <c r="G365" s="22">
        <f>'Matrice EPRO Essentielle'!I351</f>
        <v>0</v>
      </c>
      <c r="H365" s="22">
        <f>'Matrice EPRO Essentielle'!J351</f>
        <v>0</v>
      </c>
      <c r="I365" s="22">
        <f>'Matrice EPRO Essentielle'!K351</f>
        <v>0</v>
      </c>
      <c r="J365" s="23"/>
      <c r="K365" s="22"/>
      <c r="L365" s="84">
        <f t="shared" si="1"/>
        <v>0</v>
      </c>
      <c r="M365" s="81" t="str">
        <f>'Matrice EPRO Essentielle'!M365</f>
        <v/>
      </c>
      <c r="N365" s="43"/>
      <c r="O365" s="44"/>
      <c r="P365" s="27"/>
      <c r="Q365" s="27"/>
      <c r="R365" s="27"/>
      <c r="S365" s="27"/>
      <c r="T365" s="27"/>
      <c r="U365" s="27"/>
      <c r="V365" s="45"/>
    </row>
    <row r="366" spans="2:22">
      <c r="B366" s="21">
        <f>'Matrice EPRO Essentielle'!B352</f>
        <v>0</v>
      </c>
      <c r="C366" s="22">
        <f>'Matrice EPRO Essentielle'!C352</f>
        <v>0</v>
      </c>
      <c r="D366" s="22">
        <f>'Matrice EPRO Essentielle'!D352</f>
        <v>0</v>
      </c>
      <c r="E366" s="22">
        <f>'Matrice EPRO Essentielle'!E352</f>
        <v>0</v>
      </c>
      <c r="F366" s="22">
        <f>'Matrice EPRO Essentielle'!G352</f>
        <v>0</v>
      </c>
      <c r="G366" s="22">
        <f>'Matrice EPRO Essentielle'!I352</f>
        <v>0</v>
      </c>
      <c r="H366" s="22">
        <f>'Matrice EPRO Essentielle'!J352</f>
        <v>0</v>
      </c>
      <c r="I366" s="22">
        <f>'Matrice EPRO Essentielle'!K352</f>
        <v>0</v>
      </c>
      <c r="J366" s="23"/>
      <c r="K366" s="22"/>
      <c r="L366" s="84">
        <f t="shared" si="1"/>
        <v>0</v>
      </c>
      <c r="M366" s="81" t="str">
        <f>'Matrice EPRO Essentielle'!M366</f>
        <v/>
      </c>
      <c r="N366" s="43"/>
      <c r="O366" s="44"/>
      <c r="P366" s="27"/>
      <c r="Q366" s="27"/>
      <c r="R366" s="27"/>
      <c r="S366" s="27"/>
      <c r="T366" s="27"/>
      <c r="U366" s="27"/>
      <c r="V366" s="45"/>
    </row>
    <row r="367" spans="2:22">
      <c r="B367" s="21">
        <f>'Matrice EPRO Essentielle'!B353</f>
        <v>0</v>
      </c>
      <c r="C367" s="22">
        <f>'Matrice EPRO Essentielle'!C353</f>
        <v>0</v>
      </c>
      <c r="D367" s="22">
        <f>'Matrice EPRO Essentielle'!D353</f>
        <v>0</v>
      </c>
      <c r="E367" s="22">
        <f>'Matrice EPRO Essentielle'!E353</f>
        <v>0</v>
      </c>
      <c r="F367" s="22">
        <f>'Matrice EPRO Essentielle'!G353</f>
        <v>0</v>
      </c>
      <c r="G367" s="22">
        <f>'Matrice EPRO Essentielle'!I353</f>
        <v>0</v>
      </c>
      <c r="H367" s="22">
        <f>'Matrice EPRO Essentielle'!J353</f>
        <v>0</v>
      </c>
      <c r="I367" s="22">
        <f>'Matrice EPRO Essentielle'!K353</f>
        <v>0</v>
      </c>
      <c r="J367" s="23"/>
      <c r="K367" s="22"/>
      <c r="L367" s="84">
        <f t="shared" si="1"/>
        <v>0</v>
      </c>
      <c r="M367" s="81" t="str">
        <f>'Matrice EPRO Essentielle'!M367</f>
        <v/>
      </c>
      <c r="N367" s="43"/>
      <c r="O367" s="44"/>
      <c r="P367" s="27"/>
      <c r="Q367" s="27"/>
      <c r="R367" s="27"/>
      <c r="S367" s="27"/>
      <c r="T367" s="27"/>
      <c r="U367" s="27"/>
      <c r="V367" s="45"/>
    </row>
    <row r="368" spans="2:22">
      <c r="B368" s="21">
        <f>'Matrice EPRO Essentielle'!B354</f>
        <v>0</v>
      </c>
      <c r="C368" s="22">
        <f>'Matrice EPRO Essentielle'!C354</f>
        <v>0</v>
      </c>
      <c r="D368" s="22">
        <f>'Matrice EPRO Essentielle'!D354</f>
        <v>0</v>
      </c>
      <c r="E368" s="22">
        <f>'Matrice EPRO Essentielle'!E354</f>
        <v>0</v>
      </c>
      <c r="F368" s="22">
        <f>'Matrice EPRO Essentielle'!G354</f>
        <v>0</v>
      </c>
      <c r="G368" s="22">
        <f>'Matrice EPRO Essentielle'!I354</f>
        <v>0</v>
      </c>
      <c r="H368" s="22">
        <f>'Matrice EPRO Essentielle'!J354</f>
        <v>0</v>
      </c>
      <c r="I368" s="22">
        <f>'Matrice EPRO Essentielle'!K354</f>
        <v>0</v>
      </c>
      <c r="J368" s="23"/>
      <c r="K368" s="22"/>
      <c r="L368" s="84">
        <f t="shared" si="1"/>
        <v>0</v>
      </c>
      <c r="M368" s="81" t="str">
        <f>'Matrice EPRO Essentielle'!M368</f>
        <v/>
      </c>
      <c r="N368" s="43"/>
      <c r="O368" s="44"/>
      <c r="P368" s="27"/>
      <c r="Q368" s="27"/>
      <c r="R368" s="27"/>
      <c r="S368" s="27"/>
      <c r="T368" s="27"/>
      <c r="U368" s="27"/>
      <c r="V368" s="45"/>
    </row>
    <row r="369" spans="2:22">
      <c r="B369" s="21">
        <f>'Matrice EPRO Essentielle'!B355</f>
        <v>0</v>
      </c>
      <c r="C369" s="22">
        <f>'Matrice EPRO Essentielle'!C355</f>
        <v>0</v>
      </c>
      <c r="D369" s="22">
        <f>'Matrice EPRO Essentielle'!D355</f>
        <v>0</v>
      </c>
      <c r="E369" s="22">
        <f>'Matrice EPRO Essentielle'!E355</f>
        <v>0</v>
      </c>
      <c r="F369" s="22">
        <f>'Matrice EPRO Essentielle'!G355</f>
        <v>0</v>
      </c>
      <c r="G369" s="22">
        <f>'Matrice EPRO Essentielle'!I355</f>
        <v>0</v>
      </c>
      <c r="H369" s="22">
        <f>'Matrice EPRO Essentielle'!J355</f>
        <v>0</v>
      </c>
      <c r="I369" s="22">
        <f>'Matrice EPRO Essentielle'!K355</f>
        <v>0</v>
      </c>
      <c r="J369" s="23"/>
      <c r="K369" s="22"/>
      <c r="L369" s="84">
        <f t="shared" si="1"/>
        <v>0</v>
      </c>
      <c r="M369" s="81" t="str">
        <f>'Matrice EPRO Essentielle'!M369</f>
        <v/>
      </c>
      <c r="N369" s="43"/>
      <c r="O369" s="44"/>
      <c r="P369" s="27"/>
      <c r="Q369" s="27"/>
      <c r="R369" s="27"/>
      <c r="S369" s="27"/>
      <c r="T369" s="27"/>
      <c r="U369" s="27"/>
      <c r="V369" s="45"/>
    </row>
    <row r="370" spans="2:22">
      <c r="B370" s="21">
        <f>'Matrice EPRO Essentielle'!B356</f>
        <v>0</v>
      </c>
      <c r="C370" s="22">
        <f>'Matrice EPRO Essentielle'!C356</f>
        <v>0</v>
      </c>
      <c r="D370" s="22">
        <f>'Matrice EPRO Essentielle'!D356</f>
        <v>0</v>
      </c>
      <c r="E370" s="22">
        <f>'Matrice EPRO Essentielle'!E356</f>
        <v>0</v>
      </c>
      <c r="F370" s="22">
        <f>'Matrice EPRO Essentielle'!G356</f>
        <v>0</v>
      </c>
      <c r="G370" s="22">
        <f>'Matrice EPRO Essentielle'!I356</f>
        <v>0</v>
      </c>
      <c r="H370" s="22">
        <f>'Matrice EPRO Essentielle'!J356</f>
        <v>0</v>
      </c>
      <c r="I370" s="22">
        <f>'Matrice EPRO Essentielle'!K356</f>
        <v>0</v>
      </c>
      <c r="J370" s="23"/>
      <c r="K370" s="22"/>
      <c r="L370" s="84">
        <f t="shared" si="1"/>
        <v>0</v>
      </c>
      <c r="M370" s="81" t="str">
        <f>'Matrice EPRO Essentielle'!M370</f>
        <v/>
      </c>
      <c r="N370" s="43"/>
      <c r="O370" s="44"/>
      <c r="P370" s="27"/>
      <c r="Q370" s="27"/>
      <c r="R370" s="27"/>
      <c r="S370" s="27"/>
      <c r="T370" s="27"/>
      <c r="U370" s="27"/>
      <c r="V370" s="45"/>
    </row>
    <row r="371" spans="2:22">
      <c r="B371" s="21">
        <f>'Matrice EPRO Essentielle'!B357</f>
        <v>0</v>
      </c>
      <c r="C371" s="22">
        <f>'Matrice EPRO Essentielle'!C357</f>
        <v>0</v>
      </c>
      <c r="D371" s="22">
        <f>'Matrice EPRO Essentielle'!D357</f>
        <v>0</v>
      </c>
      <c r="E371" s="22">
        <f>'Matrice EPRO Essentielle'!E357</f>
        <v>0</v>
      </c>
      <c r="F371" s="22">
        <f>'Matrice EPRO Essentielle'!G357</f>
        <v>0</v>
      </c>
      <c r="G371" s="22">
        <f>'Matrice EPRO Essentielle'!I357</f>
        <v>0</v>
      </c>
      <c r="H371" s="22">
        <f>'Matrice EPRO Essentielle'!J357</f>
        <v>0</v>
      </c>
      <c r="I371" s="22">
        <f>'Matrice EPRO Essentielle'!K357</f>
        <v>0</v>
      </c>
      <c r="J371" s="23"/>
      <c r="K371" s="22"/>
      <c r="L371" s="84">
        <f t="shared" si="1"/>
        <v>0</v>
      </c>
      <c r="M371" s="81" t="str">
        <f>'Matrice EPRO Essentielle'!M371</f>
        <v/>
      </c>
      <c r="N371" s="43"/>
      <c r="O371" s="44"/>
      <c r="P371" s="27"/>
      <c r="Q371" s="27"/>
      <c r="R371" s="27"/>
      <c r="S371" s="27"/>
      <c r="T371" s="27"/>
      <c r="U371" s="27"/>
      <c r="V371" s="45"/>
    </row>
    <row r="372" spans="2:22">
      <c r="B372" s="21">
        <f>'Matrice EPRO Essentielle'!B358</f>
        <v>0</v>
      </c>
      <c r="C372" s="22">
        <f>'Matrice EPRO Essentielle'!C358</f>
        <v>0</v>
      </c>
      <c r="D372" s="22">
        <f>'Matrice EPRO Essentielle'!D358</f>
        <v>0</v>
      </c>
      <c r="E372" s="22">
        <f>'Matrice EPRO Essentielle'!E358</f>
        <v>0</v>
      </c>
      <c r="F372" s="22">
        <f>'Matrice EPRO Essentielle'!G358</f>
        <v>0</v>
      </c>
      <c r="G372" s="22">
        <f>'Matrice EPRO Essentielle'!I358</f>
        <v>0</v>
      </c>
      <c r="H372" s="22">
        <f>'Matrice EPRO Essentielle'!J358</f>
        <v>0</v>
      </c>
      <c r="I372" s="22">
        <f>'Matrice EPRO Essentielle'!K358</f>
        <v>0</v>
      </c>
      <c r="J372" s="23"/>
      <c r="K372" s="22"/>
      <c r="L372" s="84">
        <f t="shared" si="1"/>
        <v>0</v>
      </c>
      <c r="M372" s="81" t="str">
        <f>'Matrice EPRO Essentielle'!M372</f>
        <v/>
      </c>
      <c r="N372" s="43"/>
      <c r="O372" s="44"/>
      <c r="P372" s="27"/>
      <c r="Q372" s="27"/>
      <c r="R372" s="27"/>
      <c r="S372" s="27"/>
      <c r="T372" s="27"/>
      <c r="U372" s="27"/>
      <c r="V372" s="45"/>
    </row>
    <row r="373" spans="2:22">
      <c r="B373" s="21">
        <f>'Matrice EPRO Essentielle'!B359</f>
        <v>0</v>
      </c>
      <c r="C373" s="22">
        <f>'Matrice EPRO Essentielle'!C359</f>
        <v>0</v>
      </c>
      <c r="D373" s="22">
        <f>'Matrice EPRO Essentielle'!D359</f>
        <v>0</v>
      </c>
      <c r="E373" s="22">
        <f>'Matrice EPRO Essentielle'!E359</f>
        <v>0</v>
      </c>
      <c r="F373" s="22">
        <f>'Matrice EPRO Essentielle'!G359</f>
        <v>0</v>
      </c>
      <c r="G373" s="22">
        <f>'Matrice EPRO Essentielle'!I359</f>
        <v>0</v>
      </c>
      <c r="H373" s="22">
        <f>'Matrice EPRO Essentielle'!J359</f>
        <v>0</v>
      </c>
      <c r="I373" s="22">
        <f>'Matrice EPRO Essentielle'!K359</f>
        <v>0</v>
      </c>
      <c r="J373" s="23"/>
      <c r="K373" s="22"/>
      <c r="L373" s="84">
        <f t="shared" si="1"/>
        <v>0</v>
      </c>
      <c r="M373" s="81" t="str">
        <f>'Matrice EPRO Essentielle'!M373</f>
        <v/>
      </c>
      <c r="N373" s="43"/>
      <c r="O373" s="44"/>
      <c r="P373" s="27"/>
      <c r="Q373" s="27"/>
      <c r="R373" s="27"/>
      <c r="S373" s="27"/>
      <c r="T373" s="27"/>
      <c r="U373" s="27"/>
      <c r="V373" s="45"/>
    </row>
    <row r="374" spans="2:22">
      <c r="B374" s="21">
        <f>'Matrice EPRO Essentielle'!B360</f>
        <v>0</v>
      </c>
      <c r="C374" s="22">
        <f>'Matrice EPRO Essentielle'!C360</f>
        <v>0</v>
      </c>
      <c r="D374" s="22">
        <f>'Matrice EPRO Essentielle'!D360</f>
        <v>0</v>
      </c>
      <c r="E374" s="22">
        <f>'Matrice EPRO Essentielle'!E360</f>
        <v>0</v>
      </c>
      <c r="F374" s="22">
        <f>'Matrice EPRO Essentielle'!G360</f>
        <v>0</v>
      </c>
      <c r="G374" s="22">
        <f>'Matrice EPRO Essentielle'!I360</f>
        <v>0</v>
      </c>
      <c r="H374" s="22">
        <f>'Matrice EPRO Essentielle'!J360</f>
        <v>0</v>
      </c>
      <c r="I374" s="22">
        <f>'Matrice EPRO Essentielle'!K360</f>
        <v>0</v>
      </c>
      <c r="J374" s="23"/>
      <c r="K374" s="22"/>
      <c r="L374" s="84">
        <f t="shared" si="1"/>
        <v>0</v>
      </c>
      <c r="M374" s="81" t="str">
        <f>'Matrice EPRO Essentielle'!M374</f>
        <v/>
      </c>
      <c r="N374" s="43"/>
      <c r="O374" s="44"/>
      <c r="P374" s="27"/>
      <c r="Q374" s="27"/>
      <c r="R374" s="27"/>
      <c r="S374" s="27"/>
      <c r="T374" s="27"/>
      <c r="U374" s="27"/>
      <c r="V374" s="45"/>
    </row>
    <row r="375" spans="2:22">
      <c r="B375" s="21">
        <f>'Matrice EPRO Essentielle'!B361</f>
        <v>0</v>
      </c>
      <c r="C375" s="22">
        <f>'Matrice EPRO Essentielle'!C361</f>
        <v>0</v>
      </c>
      <c r="D375" s="22">
        <f>'Matrice EPRO Essentielle'!D361</f>
        <v>0</v>
      </c>
      <c r="E375" s="22">
        <f>'Matrice EPRO Essentielle'!E361</f>
        <v>0</v>
      </c>
      <c r="F375" s="22">
        <f>'Matrice EPRO Essentielle'!G361</f>
        <v>0</v>
      </c>
      <c r="G375" s="22">
        <f>'Matrice EPRO Essentielle'!I361</f>
        <v>0</v>
      </c>
      <c r="H375" s="22">
        <f>'Matrice EPRO Essentielle'!J361</f>
        <v>0</v>
      </c>
      <c r="I375" s="22">
        <f>'Matrice EPRO Essentielle'!K361</f>
        <v>0</v>
      </c>
      <c r="J375" s="23"/>
      <c r="K375" s="22"/>
      <c r="L375" s="84">
        <f t="shared" si="1"/>
        <v>0</v>
      </c>
      <c r="M375" s="81" t="str">
        <f>'Matrice EPRO Essentielle'!M375</f>
        <v/>
      </c>
      <c r="N375" s="43"/>
      <c r="O375" s="44"/>
      <c r="P375" s="27"/>
      <c r="Q375" s="27"/>
      <c r="R375" s="27"/>
      <c r="S375" s="27"/>
      <c r="T375" s="27"/>
      <c r="U375" s="27"/>
      <c r="V375" s="45"/>
    </row>
    <row r="376" spans="2:22">
      <c r="B376" s="21">
        <f>'Matrice EPRO Essentielle'!B362</f>
        <v>0</v>
      </c>
      <c r="C376" s="22">
        <f>'Matrice EPRO Essentielle'!C362</f>
        <v>0</v>
      </c>
      <c r="D376" s="22">
        <f>'Matrice EPRO Essentielle'!D362</f>
        <v>0</v>
      </c>
      <c r="E376" s="22">
        <f>'Matrice EPRO Essentielle'!E362</f>
        <v>0</v>
      </c>
      <c r="F376" s="22">
        <f>'Matrice EPRO Essentielle'!G362</f>
        <v>0</v>
      </c>
      <c r="G376" s="22">
        <f>'Matrice EPRO Essentielle'!I362</f>
        <v>0</v>
      </c>
      <c r="H376" s="22">
        <f>'Matrice EPRO Essentielle'!J362</f>
        <v>0</v>
      </c>
      <c r="I376" s="22">
        <f>'Matrice EPRO Essentielle'!K362</f>
        <v>0</v>
      </c>
      <c r="J376" s="23"/>
      <c r="K376" s="22"/>
      <c r="L376" s="84">
        <f t="shared" si="1"/>
        <v>0</v>
      </c>
      <c r="M376" s="81" t="str">
        <f>'Matrice EPRO Essentielle'!M376</f>
        <v/>
      </c>
      <c r="N376" s="43"/>
      <c r="O376" s="44"/>
      <c r="P376" s="27"/>
      <c r="Q376" s="27"/>
      <c r="R376" s="27"/>
      <c r="S376" s="27"/>
      <c r="T376" s="27"/>
      <c r="U376" s="27"/>
      <c r="V376" s="45"/>
    </row>
    <row r="377" spans="2:22">
      <c r="B377" s="21">
        <f>'Matrice EPRO Essentielle'!B363</f>
        <v>0</v>
      </c>
      <c r="C377" s="22">
        <f>'Matrice EPRO Essentielle'!C363</f>
        <v>0</v>
      </c>
      <c r="D377" s="22">
        <f>'Matrice EPRO Essentielle'!D363</f>
        <v>0</v>
      </c>
      <c r="E377" s="22">
        <f>'Matrice EPRO Essentielle'!E363</f>
        <v>0</v>
      </c>
      <c r="F377" s="22">
        <f>'Matrice EPRO Essentielle'!G363</f>
        <v>0</v>
      </c>
      <c r="G377" s="22">
        <f>'Matrice EPRO Essentielle'!I363</f>
        <v>0</v>
      </c>
      <c r="H377" s="22">
        <f>'Matrice EPRO Essentielle'!J363</f>
        <v>0</v>
      </c>
      <c r="I377" s="22">
        <f>'Matrice EPRO Essentielle'!K363</f>
        <v>0</v>
      </c>
      <c r="J377" s="23"/>
      <c r="K377" s="22"/>
      <c r="L377" s="84">
        <f t="shared" si="1"/>
        <v>0</v>
      </c>
      <c r="M377" s="81" t="str">
        <f>'Matrice EPRO Essentielle'!M377</f>
        <v/>
      </c>
      <c r="N377" s="43"/>
      <c r="O377" s="44"/>
      <c r="P377" s="27"/>
      <c r="Q377" s="27"/>
      <c r="R377" s="27"/>
      <c r="S377" s="27"/>
      <c r="T377" s="27"/>
      <c r="U377" s="27"/>
      <c r="V377" s="45"/>
    </row>
    <row r="378" spans="2:22">
      <c r="B378" s="21">
        <f>'Matrice EPRO Essentielle'!B364</f>
        <v>0</v>
      </c>
      <c r="C378" s="22">
        <f>'Matrice EPRO Essentielle'!C364</f>
        <v>0</v>
      </c>
      <c r="D378" s="22">
        <f>'Matrice EPRO Essentielle'!D364</f>
        <v>0</v>
      </c>
      <c r="E378" s="22">
        <f>'Matrice EPRO Essentielle'!E364</f>
        <v>0</v>
      </c>
      <c r="F378" s="22">
        <f>'Matrice EPRO Essentielle'!G364</f>
        <v>0</v>
      </c>
      <c r="G378" s="22">
        <f>'Matrice EPRO Essentielle'!I364</f>
        <v>0</v>
      </c>
      <c r="H378" s="22">
        <f>'Matrice EPRO Essentielle'!J364</f>
        <v>0</v>
      </c>
      <c r="I378" s="22">
        <f>'Matrice EPRO Essentielle'!K364</f>
        <v>0</v>
      </c>
      <c r="J378" s="23"/>
      <c r="K378" s="22"/>
      <c r="L378" s="84">
        <f t="shared" si="1"/>
        <v>0</v>
      </c>
      <c r="M378" s="81" t="str">
        <f>'Matrice EPRO Essentielle'!M378</f>
        <v/>
      </c>
      <c r="N378" s="43"/>
      <c r="O378" s="44"/>
      <c r="P378" s="27"/>
      <c r="Q378" s="27"/>
      <c r="R378" s="27"/>
      <c r="S378" s="27"/>
      <c r="T378" s="27"/>
      <c r="U378" s="27"/>
      <c r="V378" s="45"/>
    </row>
    <row r="379" spans="2:22">
      <c r="B379" s="21">
        <f>'Matrice EPRO Essentielle'!B365</f>
        <v>0</v>
      </c>
      <c r="C379" s="22">
        <f>'Matrice EPRO Essentielle'!C365</f>
        <v>0</v>
      </c>
      <c r="D379" s="22">
        <f>'Matrice EPRO Essentielle'!D365</f>
        <v>0</v>
      </c>
      <c r="E379" s="22">
        <f>'Matrice EPRO Essentielle'!E365</f>
        <v>0</v>
      </c>
      <c r="F379" s="22">
        <f>'Matrice EPRO Essentielle'!G365</f>
        <v>0</v>
      </c>
      <c r="G379" s="22">
        <f>'Matrice EPRO Essentielle'!I365</f>
        <v>0</v>
      </c>
      <c r="H379" s="22">
        <f>'Matrice EPRO Essentielle'!J365</f>
        <v>0</v>
      </c>
      <c r="I379" s="22">
        <f>'Matrice EPRO Essentielle'!K365</f>
        <v>0</v>
      </c>
      <c r="J379" s="23"/>
      <c r="K379" s="22"/>
      <c r="L379" s="84">
        <f t="shared" si="1"/>
        <v>0</v>
      </c>
      <c r="M379" s="81" t="str">
        <f>'Matrice EPRO Essentielle'!M379</f>
        <v/>
      </c>
      <c r="N379" s="43"/>
      <c r="O379" s="44"/>
      <c r="P379" s="27"/>
      <c r="Q379" s="27"/>
      <c r="R379" s="27"/>
      <c r="S379" s="27"/>
      <c r="T379" s="27"/>
      <c r="U379" s="27"/>
      <c r="V379" s="45"/>
    </row>
    <row r="380" spans="2:22">
      <c r="B380" s="21">
        <f>'Matrice EPRO Essentielle'!B366</f>
        <v>0</v>
      </c>
      <c r="C380" s="22">
        <f>'Matrice EPRO Essentielle'!C366</f>
        <v>0</v>
      </c>
      <c r="D380" s="22">
        <f>'Matrice EPRO Essentielle'!D366</f>
        <v>0</v>
      </c>
      <c r="E380" s="22">
        <f>'Matrice EPRO Essentielle'!E366</f>
        <v>0</v>
      </c>
      <c r="F380" s="22">
        <f>'Matrice EPRO Essentielle'!G366</f>
        <v>0</v>
      </c>
      <c r="G380" s="22">
        <f>'Matrice EPRO Essentielle'!I366</f>
        <v>0</v>
      </c>
      <c r="H380" s="22">
        <f>'Matrice EPRO Essentielle'!J366</f>
        <v>0</v>
      </c>
      <c r="I380" s="22">
        <f>'Matrice EPRO Essentielle'!K366</f>
        <v>0</v>
      </c>
      <c r="J380" s="23"/>
      <c r="K380" s="22"/>
      <c r="L380" s="84">
        <f t="shared" si="1"/>
        <v>0</v>
      </c>
      <c r="M380" s="81" t="str">
        <f>'Matrice EPRO Essentielle'!M380</f>
        <v/>
      </c>
      <c r="N380" s="43"/>
      <c r="O380" s="44"/>
      <c r="P380" s="27"/>
      <c r="Q380" s="27"/>
      <c r="R380" s="27"/>
      <c r="S380" s="27"/>
      <c r="T380" s="27"/>
      <c r="U380" s="27"/>
      <c r="V380" s="45"/>
    </row>
    <row r="381" spans="2:22">
      <c r="B381" s="21">
        <f>'Matrice EPRO Essentielle'!B367</f>
        <v>0</v>
      </c>
      <c r="C381" s="22">
        <f>'Matrice EPRO Essentielle'!C367</f>
        <v>0</v>
      </c>
      <c r="D381" s="22">
        <f>'Matrice EPRO Essentielle'!D367</f>
        <v>0</v>
      </c>
      <c r="E381" s="22">
        <f>'Matrice EPRO Essentielle'!E367</f>
        <v>0</v>
      </c>
      <c r="F381" s="22">
        <f>'Matrice EPRO Essentielle'!G367</f>
        <v>0</v>
      </c>
      <c r="G381" s="22">
        <f>'Matrice EPRO Essentielle'!I367</f>
        <v>0</v>
      </c>
      <c r="H381" s="22">
        <f>'Matrice EPRO Essentielle'!J367</f>
        <v>0</v>
      </c>
      <c r="I381" s="22">
        <f>'Matrice EPRO Essentielle'!K367</f>
        <v>0</v>
      </c>
      <c r="J381" s="23"/>
      <c r="K381" s="22"/>
      <c r="L381" s="84">
        <f t="shared" si="1"/>
        <v>0</v>
      </c>
      <c r="M381" s="81" t="str">
        <f>'Matrice EPRO Essentielle'!M381</f>
        <v/>
      </c>
      <c r="N381" s="43"/>
      <c r="O381" s="44"/>
      <c r="P381" s="27"/>
      <c r="Q381" s="27"/>
      <c r="R381" s="27"/>
      <c r="S381" s="27"/>
      <c r="T381" s="27"/>
      <c r="U381" s="27"/>
      <c r="V381" s="45"/>
    </row>
    <row r="382" spans="2:22">
      <c r="B382" s="21">
        <f>'Matrice EPRO Essentielle'!B368</f>
        <v>0</v>
      </c>
      <c r="C382" s="22">
        <f>'Matrice EPRO Essentielle'!C368</f>
        <v>0</v>
      </c>
      <c r="D382" s="22">
        <f>'Matrice EPRO Essentielle'!D368</f>
        <v>0</v>
      </c>
      <c r="E382" s="22">
        <f>'Matrice EPRO Essentielle'!E368</f>
        <v>0</v>
      </c>
      <c r="F382" s="22">
        <f>'Matrice EPRO Essentielle'!G368</f>
        <v>0</v>
      </c>
      <c r="G382" s="22">
        <f>'Matrice EPRO Essentielle'!I368</f>
        <v>0</v>
      </c>
      <c r="H382" s="22">
        <f>'Matrice EPRO Essentielle'!J368</f>
        <v>0</v>
      </c>
      <c r="I382" s="22">
        <f>'Matrice EPRO Essentielle'!K368</f>
        <v>0</v>
      </c>
      <c r="J382" s="23"/>
      <c r="K382" s="22"/>
      <c r="L382" s="84">
        <f t="shared" si="1"/>
        <v>0</v>
      </c>
      <c r="M382" s="81" t="str">
        <f>'Matrice EPRO Essentielle'!M382</f>
        <v/>
      </c>
      <c r="N382" s="43"/>
      <c r="O382" s="44"/>
      <c r="P382" s="27"/>
      <c r="Q382" s="27"/>
      <c r="R382" s="27"/>
      <c r="S382" s="27"/>
      <c r="T382" s="27"/>
      <c r="U382" s="27"/>
      <c r="V382" s="45"/>
    </row>
    <row r="383" spans="2:22">
      <c r="B383" s="21">
        <f>'Matrice EPRO Essentielle'!B369</f>
        <v>0</v>
      </c>
      <c r="C383" s="22">
        <f>'Matrice EPRO Essentielle'!C369</f>
        <v>0</v>
      </c>
      <c r="D383" s="22">
        <f>'Matrice EPRO Essentielle'!D369</f>
        <v>0</v>
      </c>
      <c r="E383" s="22">
        <f>'Matrice EPRO Essentielle'!E369</f>
        <v>0</v>
      </c>
      <c r="F383" s="22">
        <f>'Matrice EPRO Essentielle'!G369</f>
        <v>0</v>
      </c>
      <c r="G383" s="22">
        <f>'Matrice EPRO Essentielle'!I369</f>
        <v>0</v>
      </c>
      <c r="H383" s="22">
        <f>'Matrice EPRO Essentielle'!J369</f>
        <v>0</v>
      </c>
      <c r="I383" s="22">
        <f>'Matrice EPRO Essentielle'!K369</f>
        <v>0</v>
      </c>
      <c r="J383" s="23"/>
      <c r="K383" s="22"/>
      <c r="L383" s="84">
        <f t="shared" si="1"/>
        <v>0</v>
      </c>
      <c r="M383" s="81" t="str">
        <f>'Matrice EPRO Essentielle'!M383</f>
        <v/>
      </c>
      <c r="N383" s="43"/>
      <c r="O383" s="44"/>
      <c r="P383" s="27"/>
      <c r="Q383" s="27"/>
      <c r="R383" s="27"/>
      <c r="S383" s="27"/>
      <c r="T383" s="27"/>
      <c r="U383" s="27"/>
      <c r="V383" s="45"/>
    </row>
    <row r="384" spans="2:22">
      <c r="B384" s="21">
        <f>'Matrice EPRO Essentielle'!B370</f>
        <v>0</v>
      </c>
      <c r="C384" s="22">
        <f>'Matrice EPRO Essentielle'!C370</f>
        <v>0</v>
      </c>
      <c r="D384" s="22">
        <f>'Matrice EPRO Essentielle'!D370</f>
        <v>0</v>
      </c>
      <c r="E384" s="22">
        <f>'Matrice EPRO Essentielle'!E370</f>
        <v>0</v>
      </c>
      <c r="F384" s="22">
        <f>'Matrice EPRO Essentielle'!G370</f>
        <v>0</v>
      </c>
      <c r="G384" s="22">
        <f>'Matrice EPRO Essentielle'!I370</f>
        <v>0</v>
      </c>
      <c r="H384" s="22">
        <f>'Matrice EPRO Essentielle'!J370</f>
        <v>0</v>
      </c>
      <c r="I384" s="22">
        <f>'Matrice EPRO Essentielle'!K370</f>
        <v>0</v>
      </c>
      <c r="J384" s="23"/>
      <c r="K384" s="22"/>
      <c r="L384" s="84">
        <f t="shared" si="1"/>
        <v>0</v>
      </c>
      <c r="M384" s="81" t="str">
        <f>'Matrice EPRO Essentielle'!M384</f>
        <v/>
      </c>
      <c r="N384" s="43"/>
      <c r="O384" s="44"/>
      <c r="P384" s="27"/>
      <c r="Q384" s="27"/>
      <c r="R384" s="27"/>
      <c r="S384" s="27"/>
      <c r="T384" s="27"/>
      <c r="U384" s="27"/>
      <c r="V384" s="45"/>
    </row>
    <row r="385" spans="2:22">
      <c r="B385" s="21">
        <f>'Matrice EPRO Essentielle'!B371</f>
        <v>0</v>
      </c>
      <c r="C385" s="22">
        <f>'Matrice EPRO Essentielle'!C371</f>
        <v>0</v>
      </c>
      <c r="D385" s="22">
        <f>'Matrice EPRO Essentielle'!D371</f>
        <v>0</v>
      </c>
      <c r="E385" s="22">
        <f>'Matrice EPRO Essentielle'!E371</f>
        <v>0</v>
      </c>
      <c r="F385" s="22">
        <f>'Matrice EPRO Essentielle'!G371</f>
        <v>0</v>
      </c>
      <c r="G385" s="22">
        <f>'Matrice EPRO Essentielle'!I371</f>
        <v>0</v>
      </c>
      <c r="H385" s="22">
        <f>'Matrice EPRO Essentielle'!J371</f>
        <v>0</v>
      </c>
      <c r="I385" s="22">
        <f>'Matrice EPRO Essentielle'!K371</f>
        <v>0</v>
      </c>
      <c r="J385" s="23"/>
      <c r="K385" s="22"/>
      <c r="L385" s="84">
        <f t="shared" si="1"/>
        <v>0</v>
      </c>
      <c r="M385" s="81" t="str">
        <f>'Matrice EPRO Essentielle'!M385</f>
        <v/>
      </c>
      <c r="N385" s="43"/>
      <c r="O385" s="44"/>
      <c r="P385" s="27"/>
      <c r="Q385" s="27"/>
      <c r="R385" s="27"/>
      <c r="S385" s="27"/>
      <c r="T385" s="27"/>
      <c r="U385" s="27"/>
      <c r="V385" s="45"/>
    </row>
    <row r="386" spans="2:22">
      <c r="B386" s="21">
        <f>'Matrice EPRO Essentielle'!B372</f>
        <v>0</v>
      </c>
      <c r="C386" s="22">
        <f>'Matrice EPRO Essentielle'!C372</f>
        <v>0</v>
      </c>
      <c r="D386" s="22">
        <f>'Matrice EPRO Essentielle'!D372</f>
        <v>0</v>
      </c>
      <c r="E386" s="22">
        <f>'Matrice EPRO Essentielle'!E372</f>
        <v>0</v>
      </c>
      <c r="F386" s="22">
        <f>'Matrice EPRO Essentielle'!G372</f>
        <v>0</v>
      </c>
      <c r="G386" s="22">
        <f>'Matrice EPRO Essentielle'!I372</f>
        <v>0</v>
      </c>
      <c r="H386" s="22">
        <f>'Matrice EPRO Essentielle'!J372</f>
        <v>0</v>
      </c>
      <c r="I386" s="22">
        <f>'Matrice EPRO Essentielle'!K372</f>
        <v>0</v>
      </c>
      <c r="J386" s="23"/>
      <c r="K386" s="22"/>
      <c r="L386" s="84">
        <f t="shared" si="1"/>
        <v>0</v>
      </c>
      <c r="M386" s="81" t="str">
        <f>'Matrice EPRO Essentielle'!M386</f>
        <v/>
      </c>
      <c r="N386" s="43"/>
      <c r="O386" s="44"/>
      <c r="P386" s="27"/>
      <c r="Q386" s="27"/>
      <c r="R386" s="27"/>
      <c r="S386" s="27"/>
      <c r="T386" s="27"/>
      <c r="U386" s="27"/>
      <c r="V386" s="45"/>
    </row>
    <row r="387" spans="2:22">
      <c r="B387" s="21">
        <f>'Matrice EPRO Essentielle'!B373</f>
        <v>0</v>
      </c>
      <c r="C387" s="22">
        <f>'Matrice EPRO Essentielle'!C373</f>
        <v>0</v>
      </c>
      <c r="D387" s="22">
        <f>'Matrice EPRO Essentielle'!D373</f>
        <v>0</v>
      </c>
      <c r="E387" s="22">
        <f>'Matrice EPRO Essentielle'!E373</f>
        <v>0</v>
      </c>
      <c r="F387" s="22">
        <f>'Matrice EPRO Essentielle'!G373</f>
        <v>0</v>
      </c>
      <c r="G387" s="22">
        <f>'Matrice EPRO Essentielle'!I373</f>
        <v>0</v>
      </c>
      <c r="H387" s="22">
        <f>'Matrice EPRO Essentielle'!J373</f>
        <v>0</v>
      </c>
      <c r="I387" s="22">
        <f>'Matrice EPRO Essentielle'!K373</f>
        <v>0</v>
      </c>
      <c r="J387" s="23"/>
      <c r="K387" s="22"/>
      <c r="L387" s="84">
        <f t="shared" si="1"/>
        <v>0</v>
      </c>
      <c r="M387" s="81" t="str">
        <f>'Matrice EPRO Essentielle'!M387</f>
        <v/>
      </c>
      <c r="N387" s="43"/>
      <c r="O387" s="44"/>
      <c r="P387" s="27"/>
      <c r="Q387" s="27"/>
      <c r="R387" s="27"/>
      <c r="S387" s="27"/>
      <c r="T387" s="27"/>
      <c r="U387" s="27"/>
      <c r="V387" s="45"/>
    </row>
    <row r="388" spans="2:22">
      <c r="B388" s="21">
        <f>'Matrice EPRO Essentielle'!B374</f>
        <v>0</v>
      </c>
      <c r="C388" s="22">
        <f>'Matrice EPRO Essentielle'!C374</f>
        <v>0</v>
      </c>
      <c r="D388" s="22">
        <f>'Matrice EPRO Essentielle'!D374</f>
        <v>0</v>
      </c>
      <c r="E388" s="22">
        <f>'Matrice EPRO Essentielle'!E374</f>
        <v>0</v>
      </c>
      <c r="F388" s="22">
        <f>'Matrice EPRO Essentielle'!G374</f>
        <v>0</v>
      </c>
      <c r="G388" s="22">
        <f>'Matrice EPRO Essentielle'!I374</f>
        <v>0</v>
      </c>
      <c r="H388" s="22">
        <f>'Matrice EPRO Essentielle'!J374</f>
        <v>0</v>
      </c>
      <c r="I388" s="22">
        <f>'Matrice EPRO Essentielle'!K374</f>
        <v>0</v>
      </c>
      <c r="J388" s="23"/>
      <c r="K388" s="22"/>
      <c r="L388" s="84">
        <f t="shared" si="1"/>
        <v>0</v>
      </c>
      <c r="M388" s="81" t="str">
        <f>'Matrice EPRO Essentielle'!M388</f>
        <v/>
      </c>
      <c r="N388" s="43"/>
      <c r="O388" s="44"/>
      <c r="P388" s="27"/>
      <c r="Q388" s="27"/>
      <c r="R388" s="27"/>
      <c r="S388" s="27"/>
      <c r="T388" s="27"/>
      <c r="U388" s="27"/>
      <c r="V388" s="45"/>
    </row>
    <row r="389" spans="2:22">
      <c r="B389" s="21">
        <f>'Matrice EPRO Essentielle'!B375</f>
        <v>0</v>
      </c>
      <c r="C389" s="22">
        <f>'Matrice EPRO Essentielle'!C375</f>
        <v>0</v>
      </c>
      <c r="D389" s="22">
        <f>'Matrice EPRO Essentielle'!D375</f>
        <v>0</v>
      </c>
      <c r="E389" s="22">
        <f>'Matrice EPRO Essentielle'!E375</f>
        <v>0</v>
      </c>
      <c r="F389" s="22">
        <f>'Matrice EPRO Essentielle'!G375</f>
        <v>0</v>
      </c>
      <c r="G389" s="22">
        <f>'Matrice EPRO Essentielle'!I375</f>
        <v>0</v>
      </c>
      <c r="H389" s="22">
        <f>'Matrice EPRO Essentielle'!J375</f>
        <v>0</v>
      </c>
      <c r="I389" s="22">
        <f>'Matrice EPRO Essentielle'!K375</f>
        <v>0</v>
      </c>
      <c r="J389" s="23"/>
      <c r="K389" s="22"/>
      <c r="L389" s="84">
        <f t="shared" ref="L389:L452" si="2">H389*I389</f>
        <v>0</v>
      </c>
      <c r="M389" s="81" t="str">
        <f>'Matrice EPRO Essentielle'!M389</f>
        <v/>
      </c>
      <c r="N389" s="43"/>
      <c r="O389" s="44"/>
      <c r="P389" s="27"/>
      <c r="Q389" s="27"/>
      <c r="R389" s="27"/>
      <c r="S389" s="27"/>
      <c r="T389" s="27"/>
      <c r="U389" s="27"/>
      <c r="V389" s="45"/>
    </row>
    <row r="390" spans="2:22">
      <c r="B390" s="21">
        <f>'Matrice EPRO Essentielle'!B376</f>
        <v>0</v>
      </c>
      <c r="C390" s="22">
        <f>'Matrice EPRO Essentielle'!C376</f>
        <v>0</v>
      </c>
      <c r="D390" s="22">
        <f>'Matrice EPRO Essentielle'!D376</f>
        <v>0</v>
      </c>
      <c r="E390" s="22">
        <f>'Matrice EPRO Essentielle'!E376</f>
        <v>0</v>
      </c>
      <c r="F390" s="22">
        <f>'Matrice EPRO Essentielle'!G376</f>
        <v>0</v>
      </c>
      <c r="G390" s="22">
        <f>'Matrice EPRO Essentielle'!I376</f>
        <v>0</v>
      </c>
      <c r="H390" s="22">
        <f>'Matrice EPRO Essentielle'!J376</f>
        <v>0</v>
      </c>
      <c r="I390" s="22">
        <f>'Matrice EPRO Essentielle'!K376</f>
        <v>0</v>
      </c>
      <c r="J390" s="23"/>
      <c r="K390" s="22"/>
      <c r="L390" s="84">
        <f t="shared" si="2"/>
        <v>0</v>
      </c>
      <c r="M390" s="81" t="str">
        <f>'Matrice EPRO Essentielle'!M390</f>
        <v/>
      </c>
      <c r="N390" s="43"/>
      <c r="O390" s="44"/>
      <c r="P390" s="27"/>
      <c r="Q390" s="27"/>
      <c r="R390" s="27"/>
      <c r="S390" s="27"/>
      <c r="T390" s="27"/>
      <c r="U390" s="27"/>
      <c r="V390" s="45"/>
    </row>
    <row r="391" spans="2:22">
      <c r="B391" s="21">
        <f>'Matrice EPRO Essentielle'!B377</f>
        <v>0</v>
      </c>
      <c r="C391" s="22">
        <f>'Matrice EPRO Essentielle'!C377</f>
        <v>0</v>
      </c>
      <c r="D391" s="22">
        <f>'Matrice EPRO Essentielle'!D377</f>
        <v>0</v>
      </c>
      <c r="E391" s="22">
        <f>'Matrice EPRO Essentielle'!E377</f>
        <v>0</v>
      </c>
      <c r="F391" s="22">
        <f>'Matrice EPRO Essentielle'!G377</f>
        <v>0</v>
      </c>
      <c r="G391" s="22">
        <f>'Matrice EPRO Essentielle'!I377</f>
        <v>0</v>
      </c>
      <c r="H391" s="22">
        <f>'Matrice EPRO Essentielle'!J377</f>
        <v>0</v>
      </c>
      <c r="I391" s="22">
        <f>'Matrice EPRO Essentielle'!K377</f>
        <v>0</v>
      </c>
      <c r="J391" s="23"/>
      <c r="K391" s="22"/>
      <c r="L391" s="84">
        <f t="shared" si="2"/>
        <v>0</v>
      </c>
      <c r="M391" s="81" t="str">
        <f>'Matrice EPRO Essentielle'!M391</f>
        <v/>
      </c>
      <c r="N391" s="43"/>
      <c r="O391" s="44"/>
      <c r="P391" s="27"/>
      <c r="Q391" s="27"/>
      <c r="R391" s="27"/>
      <c r="S391" s="27"/>
      <c r="T391" s="27"/>
      <c r="U391" s="27"/>
      <c r="V391" s="45"/>
    </row>
    <row r="392" spans="2:22">
      <c r="B392" s="21">
        <f>'Matrice EPRO Essentielle'!B378</f>
        <v>0</v>
      </c>
      <c r="C392" s="22">
        <f>'Matrice EPRO Essentielle'!C378</f>
        <v>0</v>
      </c>
      <c r="D392" s="22">
        <f>'Matrice EPRO Essentielle'!D378</f>
        <v>0</v>
      </c>
      <c r="E392" s="22">
        <f>'Matrice EPRO Essentielle'!E378</f>
        <v>0</v>
      </c>
      <c r="F392" s="22">
        <f>'Matrice EPRO Essentielle'!G378</f>
        <v>0</v>
      </c>
      <c r="G392" s="22">
        <f>'Matrice EPRO Essentielle'!I378</f>
        <v>0</v>
      </c>
      <c r="H392" s="22">
        <f>'Matrice EPRO Essentielle'!J378</f>
        <v>0</v>
      </c>
      <c r="I392" s="22">
        <f>'Matrice EPRO Essentielle'!K378</f>
        <v>0</v>
      </c>
      <c r="J392" s="23"/>
      <c r="K392" s="22"/>
      <c r="L392" s="84">
        <f t="shared" si="2"/>
        <v>0</v>
      </c>
      <c r="M392" s="81" t="str">
        <f>'Matrice EPRO Essentielle'!M392</f>
        <v/>
      </c>
      <c r="N392" s="43"/>
      <c r="O392" s="44"/>
      <c r="P392" s="27"/>
      <c r="Q392" s="27"/>
      <c r="R392" s="27"/>
      <c r="S392" s="27"/>
      <c r="T392" s="27"/>
      <c r="U392" s="27"/>
      <c r="V392" s="45"/>
    </row>
    <row r="393" spans="2:22">
      <c r="B393" s="21">
        <f>'Matrice EPRO Essentielle'!B379</f>
        <v>0</v>
      </c>
      <c r="C393" s="22">
        <f>'Matrice EPRO Essentielle'!C379</f>
        <v>0</v>
      </c>
      <c r="D393" s="22">
        <f>'Matrice EPRO Essentielle'!D379</f>
        <v>0</v>
      </c>
      <c r="E393" s="22">
        <f>'Matrice EPRO Essentielle'!E379</f>
        <v>0</v>
      </c>
      <c r="F393" s="22">
        <f>'Matrice EPRO Essentielle'!G379</f>
        <v>0</v>
      </c>
      <c r="G393" s="22">
        <f>'Matrice EPRO Essentielle'!I379</f>
        <v>0</v>
      </c>
      <c r="H393" s="22">
        <f>'Matrice EPRO Essentielle'!J379</f>
        <v>0</v>
      </c>
      <c r="I393" s="22">
        <f>'Matrice EPRO Essentielle'!K379</f>
        <v>0</v>
      </c>
      <c r="J393" s="23"/>
      <c r="K393" s="22"/>
      <c r="L393" s="84">
        <f t="shared" si="2"/>
        <v>0</v>
      </c>
      <c r="M393" s="81" t="str">
        <f>'Matrice EPRO Essentielle'!M393</f>
        <v/>
      </c>
      <c r="N393" s="43"/>
      <c r="O393" s="44"/>
      <c r="P393" s="27"/>
      <c r="Q393" s="27"/>
      <c r="R393" s="27"/>
      <c r="S393" s="27"/>
      <c r="T393" s="27"/>
      <c r="U393" s="27"/>
      <c r="V393" s="45"/>
    </row>
    <row r="394" spans="2:22">
      <c r="B394" s="21">
        <f>'Matrice EPRO Essentielle'!B380</f>
        <v>0</v>
      </c>
      <c r="C394" s="22">
        <f>'Matrice EPRO Essentielle'!C380</f>
        <v>0</v>
      </c>
      <c r="D394" s="22">
        <f>'Matrice EPRO Essentielle'!D380</f>
        <v>0</v>
      </c>
      <c r="E394" s="22">
        <f>'Matrice EPRO Essentielle'!E380</f>
        <v>0</v>
      </c>
      <c r="F394" s="22">
        <f>'Matrice EPRO Essentielle'!G380</f>
        <v>0</v>
      </c>
      <c r="G394" s="22">
        <f>'Matrice EPRO Essentielle'!I380</f>
        <v>0</v>
      </c>
      <c r="H394" s="22">
        <f>'Matrice EPRO Essentielle'!J380</f>
        <v>0</v>
      </c>
      <c r="I394" s="22">
        <f>'Matrice EPRO Essentielle'!K380</f>
        <v>0</v>
      </c>
      <c r="J394" s="23"/>
      <c r="K394" s="22"/>
      <c r="L394" s="84">
        <f t="shared" si="2"/>
        <v>0</v>
      </c>
      <c r="M394" s="81" t="str">
        <f>'Matrice EPRO Essentielle'!M394</f>
        <v/>
      </c>
      <c r="N394" s="43"/>
      <c r="O394" s="44"/>
      <c r="P394" s="27"/>
      <c r="Q394" s="27"/>
      <c r="R394" s="27"/>
      <c r="S394" s="27"/>
      <c r="T394" s="27"/>
      <c r="U394" s="27"/>
      <c r="V394" s="45"/>
    </row>
    <row r="395" spans="2:22">
      <c r="B395" s="21">
        <f>'Matrice EPRO Essentielle'!B381</f>
        <v>0</v>
      </c>
      <c r="C395" s="22">
        <f>'Matrice EPRO Essentielle'!C381</f>
        <v>0</v>
      </c>
      <c r="D395" s="22">
        <f>'Matrice EPRO Essentielle'!D381</f>
        <v>0</v>
      </c>
      <c r="E395" s="22">
        <f>'Matrice EPRO Essentielle'!E381</f>
        <v>0</v>
      </c>
      <c r="F395" s="22">
        <f>'Matrice EPRO Essentielle'!G381</f>
        <v>0</v>
      </c>
      <c r="G395" s="22">
        <f>'Matrice EPRO Essentielle'!I381</f>
        <v>0</v>
      </c>
      <c r="H395" s="22">
        <f>'Matrice EPRO Essentielle'!J381</f>
        <v>0</v>
      </c>
      <c r="I395" s="22">
        <f>'Matrice EPRO Essentielle'!K381</f>
        <v>0</v>
      </c>
      <c r="J395" s="23"/>
      <c r="K395" s="22"/>
      <c r="L395" s="84">
        <f t="shared" si="2"/>
        <v>0</v>
      </c>
      <c r="M395" s="81" t="str">
        <f>'Matrice EPRO Essentielle'!M395</f>
        <v/>
      </c>
      <c r="N395" s="43"/>
      <c r="O395" s="44"/>
      <c r="P395" s="27"/>
      <c r="Q395" s="27"/>
      <c r="R395" s="27"/>
      <c r="S395" s="27"/>
      <c r="T395" s="27"/>
      <c r="U395" s="27"/>
      <c r="V395" s="45"/>
    </row>
    <row r="396" spans="2:22">
      <c r="B396" s="21">
        <f>'Matrice EPRO Essentielle'!B382</f>
        <v>0</v>
      </c>
      <c r="C396" s="22">
        <f>'Matrice EPRO Essentielle'!C382</f>
        <v>0</v>
      </c>
      <c r="D396" s="22">
        <f>'Matrice EPRO Essentielle'!D382</f>
        <v>0</v>
      </c>
      <c r="E396" s="22">
        <f>'Matrice EPRO Essentielle'!E382</f>
        <v>0</v>
      </c>
      <c r="F396" s="22">
        <f>'Matrice EPRO Essentielle'!G382</f>
        <v>0</v>
      </c>
      <c r="G396" s="22">
        <f>'Matrice EPRO Essentielle'!I382</f>
        <v>0</v>
      </c>
      <c r="H396" s="22">
        <f>'Matrice EPRO Essentielle'!J382</f>
        <v>0</v>
      </c>
      <c r="I396" s="22">
        <f>'Matrice EPRO Essentielle'!K382</f>
        <v>0</v>
      </c>
      <c r="J396" s="23"/>
      <c r="K396" s="22"/>
      <c r="L396" s="84">
        <f t="shared" si="2"/>
        <v>0</v>
      </c>
      <c r="M396" s="81" t="str">
        <f>'Matrice EPRO Essentielle'!M396</f>
        <v/>
      </c>
      <c r="N396" s="43"/>
      <c r="O396" s="44"/>
      <c r="P396" s="27"/>
      <c r="Q396" s="27"/>
      <c r="R396" s="27"/>
      <c r="S396" s="27"/>
      <c r="T396" s="27"/>
      <c r="U396" s="27"/>
      <c r="V396" s="45"/>
    </row>
    <row r="397" spans="2:22">
      <c r="B397" s="21">
        <f>'Matrice EPRO Essentielle'!B383</f>
        <v>0</v>
      </c>
      <c r="C397" s="22">
        <f>'Matrice EPRO Essentielle'!C383</f>
        <v>0</v>
      </c>
      <c r="D397" s="22">
        <f>'Matrice EPRO Essentielle'!D383</f>
        <v>0</v>
      </c>
      <c r="E397" s="22">
        <f>'Matrice EPRO Essentielle'!E383</f>
        <v>0</v>
      </c>
      <c r="F397" s="22">
        <f>'Matrice EPRO Essentielle'!G383</f>
        <v>0</v>
      </c>
      <c r="G397" s="22">
        <f>'Matrice EPRO Essentielle'!I383</f>
        <v>0</v>
      </c>
      <c r="H397" s="22">
        <f>'Matrice EPRO Essentielle'!J383</f>
        <v>0</v>
      </c>
      <c r="I397" s="22">
        <f>'Matrice EPRO Essentielle'!K383</f>
        <v>0</v>
      </c>
      <c r="J397" s="23"/>
      <c r="K397" s="22"/>
      <c r="L397" s="84">
        <f t="shared" si="2"/>
        <v>0</v>
      </c>
      <c r="M397" s="81" t="str">
        <f>'Matrice EPRO Essentielle'!M397</f>
        <v/>
      </c>
      <c r="N397" s="43"/>
      <c r="O397" s="44"/>
      <c r="P397" s="27"/>
      <c r="Q397" s="27"/>
      <c r="R397" s="27"/>
      <c r="S397" s="27"/>
      <c r="T397" s="27"/>
      <c r="U397" s="27"/>
      <c r="V397" s="45"/>
    </row>
    <row r="398" spans="2:22">
      <c r="B398" s="21">
        <f>'Matrice EPRO Essentielle'!B384</f>
        <v>0</v>
      </c>
      <c r="C398" s="22">
        <f>'Matrice EPRO Essentielle'!C384</f>
        <v>0</v>
      </c>
      <c r="D398" s="22">
        <f>'Matrice EPRO Essentielle'!D384</f>
        <v>0</v>
      </c>
      <c r="E398" s="22">
        <f>'Matrice EPRO Essentielle'!E384</f>
        <v>0</v>
      </c>
      <c r="F398" s="22">
        <f>'Matrice EPRO Essentielle'!G384</f>
        <v>0</v>
      </c>
      <c r="G398" s="22">
        <f>'Matrice EPRO Essentielle'!I384</f>
        <v>0</v>
      </c>
      <c r="H398" s="22">
        <f>'Matrice EPRO Essentielle'!J384</f>
        <v>0</v>
      </c>
      <c r="I398" s="22">
        <f>'Matrice EPRO Essentielle'!K384</f>
        <v>0</v>
      </c>
      <c r="J398" s="23"/>
      <c r="K398" s="22"/>
      <c r="L398" s="84">
        <f t="shared" si="2"/>
        <v>0</v>
      </c>
      <c r="M398" s="81" t="str">
        <f>'Matrice EPRO Essentielle'!M398</f>
        <v/>
      </c>
      <c r="N398" s="43"/>
      <c r="O398" s="44"/>
      <c r="P398" s="27"/>
      <c r="Q398" s="27"/>
      <c r="R398" s="27"/>
      <c r="S398" s="27"/>
      <c r="T398" s="27"/>
      <c r="U398" s="27"/>
      <c r="V398" s="45"/>
    </row>
    <row r="399" spans="2:22">
      <c r="B399" s="21">
        <f>'Matrice EPRO Essentielle'!B385</f>
        <v>0</v>
      </c>
      <c r="C399" s="22">
        <f>'Matrice EPRO Essentielle'!C385</f>
        <v>0</v>
      </c>
      <c r="D399" s="22">
        <f>'Matrice EPRO Essentielle'!D385</f>
        <v>0</v>
      </c>
      <c r="E399" s="22">
        <f>'Matrice EPRO Essentielle'!E385</f>
        <v>0</v>
      </c>
      <c r="F399" s="22">
        <f>'Matrice EPRO Essentielle'!G385</f>
        <v>0</v>
      </c>
      <c r="G399" s="22">
        <f>'Matrice EPRO Essentielle'!I385</f>
        <v>0</v>
      </c>
      <c r="H399" s="22">
        <f>'Matrice EPRO Essentielle'!J385</f>
        <v>0</v>
      </c>
      <c r="I399" s="22">
        <f>'Matrice EPRO Essentielle'!K385</f>
        <v>0</v>
      </c>
      <c r="J399" s="23"/>
      <c r="K399" s="22"/>
      <c r="L399" s="84">
        <f t="shared" si="2"/>
        <v>0</v>
      </c>
      <c r="M399" s="81" t="str">
        <f>'Matrice EPRO Essentielle'!M399</f>
        <v/>
      </c>
      <c r="N399" s="43"/>
      <c r="O399" s="44"/>
      <c r="P399" s="27"/>
      <c r="Q399" s="27"/>
      <c r="R399" s="27"/>
      <c r="S399" s="27"/>
      <c r="T399" s="27"/>
      <c r="U399" s="27"/>
      <c r="V399" s="45"/>
    </row>
    <row r="400" spans="2:22">
      <c r="B400" s="21">
        <f>'Matrice EPRO Essentielle'!B386</f>
        <v>0</v>
      </c>
      <c r="C400" s="22">
        <f>'Matrice EPRO Essentielle'!C386</f>
        <v>0</v>
      </c>
      <c r="D400" s="22">
        <f>'Matrice EPRO Essentielle'!D386</f>
        <v>0</v>
      </c>
      <c r="E400" s="22">
        <f>'Matrice EPRO Essentielle'!E386</f>
        <v>0</v>
      </c>
      <c r="F400" s="22">
        <f>'Matrice EPRO Essentielle'!G386</f>
        <v>0</v>
      </c>
      <c r="G400" s="22">
        <f>'Matrice EPRO Essentielle'!I386</f>
        <v>0</v>
      </c>
      <c r="H400" s="22">
        <f>'Matrice EPRO Essentielle'!J386</f>
        <v>0</v>
      </c>
      <c r="I400" s="22">
        <f>'Matrice EPRO Essentielle'!K386</f>
        <v>0</v>
      </c>
      <c r="J400" s="23"/>
      <c r="K400" s="22"/>
      <c r="L400" s="84">
        <f t="shared" si="2"/>
        <v>0</v>
      </c>
      <c r="M400" s="81" t="str">
        <f>'Matrice EPRO Essentielle'!M400</f>
        <v/>
      </c>
      <c r="N400" s="43"/>
      <c r="O400" s="44"/>
      <c r="P400" s="27"/>
      <c r="Q400" s="27"/>
      <c r="R400" s="27"/>
      <c r="S400" s="27"/>
      <c r="T400" s="27"/>
      <c r="U400" s="27"/>
      <c r="V400" s="45"/>
    </row>
    <row r="401" spans="2:22">
      <c r="B401" s="21">
        <f>'Matrice EPRO Essentielle'!B387</f>
        <v>0</v>
      </c>
      <c r="C401" s="22">
        <f>'Matrice EPRO Essentielle'!C387</f>
        <v>0</v>
      </c>
      <c r="D401" s="22">
        <f>'Matrice EPRO Essentielle'!D387</f>
        <v>0</v>
      </c>
      <c r="E401" s="22">
        <f>'Matrice EPRO Essentielle'!E387</f>
        <v>0</v>
      </c>
      <c r="F401" s="22">
        <f>'Matrice EPRO Essentielle'!G387</f>
        <v>0</v>
      </c>
      <c r="G401" s="22">
        <f>'Matrice EPRO Essentielle'!I387</f>
        <v>0</v>
      </c>
      <c r="H401" s="22">
        <f>'Matrice EPRO Essentielle'!J387</f>
        <v>0</v>
      </c>
      <c r="I401" s="22">
        <f>'Matrice EPRO Essentielle'!K387</f>
        <v>0</v>
      </c>
      <c r="J401" s="23"/>
      <c r="K401" s="22"/>
      <c r="L401" s="84">
        <f t="shared" si="2"/>
        <v>0</v>
      </c>
      <c r="M401" s="81" t="str">
        <f>'Matrice EPRO Essentielle'!M401</f>
        <v/>
      </c>
      <c r="N401" s="43"/>
      <c r="O401" s="44"/>
      <c r="P401" s="27"/>
      <c r="Q401" s="27"/>
      <c r="R401" s="27"/>
      <c r="S401" s="27"/>
      <c r="T401" s="27"/>
      <c r="U401" s="27"/>
      <c r="V401" s="45"/>
    </row>
    <row r="402" spans="2:22">
      <c r="B402" s="21">
        <f>'Matrice EPRO Essentielle'!B388</f>
        <v>0</v>
      </c>
      <c r="C402" s="22">
        <f>'Matrice EPRO Essentielle'!C388</f>
        <v>0</v>
      </c>
      <c r="D402" s="22">
        <f>'Matrice EPRO Essentielle'!D388</f>
        <v>0</v>
      </c>
      <c r="E402" s="22">
        <f>'Matrice EPRO Essentielle'!E388</f>
        <v>0</v>
      </c>
      <c r="F402" s="22">
        <f>'Matrice EPRO Essentielle'!G388</f>
        <v>0</v>
      </c>
      <c r="G402" s="22">
        <f>'Matrice EPRO Essentielle'!I388</f>
        <v>0</v>
      </c>
      <c r="H402" s="22">
        <f>'Matrice EPRO Essentielle'!J388</f>
        <v>0</v>
      </c>
      <c r="I402" s="22">
        <f>'Matrice EPRO Essentielle'!K388</f>
        <v>0</v>
      </c>
      <c r="J402" s="23"/>
      <c r="K402" s="22"/>
      <c r="L402" s="84">
        <f t="shared" si="2"/>
        <v>0</v>
      </c>
      <c r="M402" s="81" t="str">
        <f>'Matrice EPRO Essentielle'!M402</f>
        <v/>
      </c>
      <c r="N402" s="43"/>
      <c r="O402" s="44"/>
      <c r="P402" s="27"/>
      <c r="Q402" s="27"/>
      <c r="R402" s="27"/>
      <c r="S402" s="27"/>
      <c r="T402" s="27"/>
      <c r="U402" s="27"/>
      <c r="V402" s="45"/>
    </row>
    <row r="403" spans="2:22">
      <c r="B403" s="21">
        <f>'Matrice EPRO Essentielle'!B389</f>
        <v>0</v>
      </c>
      <c r="C403" s="22">
        <f>'Matrice EPRO Essentielle'!C389</f>
        <v>0</v>
      </c>
      <c r="D403" s="22">
        <f>'Matrice EPRO Essentielle'!D389</f>
        <v>0</v>
      </c>
      <c r="E403" s="22">
        <f>'Matrice EPRO Essentielle'!E389</f>
        <v>0</v>
      </c>
      <c r="F403" s="22">
        <f>'Matrice EPRO Essentielle'!G389</f>
        <v>0</v>
      </c>
      <c r="G403" s="22">
        <f>'Matrice EPRO Essentielle'!I389</f>
        <v>0</v>
      </c>
      <c r="H403" s="22">
        <f>'Matrice EPRO Essentielle'!J389</f>
        <v>0</v>
      </c>
      <c r="I403" s="22">
        <f>'Matrice EPRO Essentielle'!K389</f>
        <v>0</v>
      </c>
      <c r="J403" s="23"/>
      <c r="K403" s="22"/>
      <c r="L403" s="84">
        <f t="shared" si="2"/>
        <v>0</v>
      </c>
      <c r="M403" s="81" t="str">
        <f>'Matrice EPRO Essentielle'!M403</f>
        <v/>
      </c>
      <c r="N403" s="43"/>
      <c r="O403" s="44"/>
      <c r="P403" s="27"/>
      <c r="Q403" s="27"/>
      <c r="R403" s="27"/>
      <c r="S403" s="27"/>
      <c r="T403" s="27"/>
      <c r="U403" s="27"/>
      <c r="V403" s="45"/>
    </row>
    <row r="404" spans="2:22">
      <c r="B404" s="21">
        <f>'Matrice EPRO Essentielle'!B390</f>
        <v>0</v>
      </c>
      <c r="C404" s="22">
        <f>'Matrice EPRO Essentielle'!C390</f>
        <v>0</v>
      </c>
      <c r="D404" s="22">
        <f>'Matrice EPRO Essentielle'!D390</f>
        <v>0</v>
      </c>
      <c r="E404" s="22">
        <f>'Matrice EPRO Essentielle'!E390</f>
        <v>0</v>
      </c>
      <c r="F404" s="22">
        <f>'Matrice EPRO Essentielle'!G390</f>
        <v>0</v>
      </c>
      <c r="G404" s="22">
        <f>'Matrice EPRO Essentielle'!I390</f>
        <v>0</v>
      </c>
      <c r="H404" s="22">
        <f>'Matrice EPRO Essentielle'!J390</f>
        <v>0</v>
      </c>
      <c r="I404" s="22">
        <f>'Matrice EPRO Essentielle'!K390</f>
        <v>0</v>
      </c>
      <c r="J404" s="23"/>
      <c r="K404" s="22"/>
      <c r="L404" s="84">
        <f t="shared" si="2"/>
        <v>0</v>
      </c>
      <c r="M404" s="81" t="str">
        <f>'Matrice EPRO Essentielle'!M404</f>
        <v/>
      </c>
      <c r="N404" s="43"/>
      <c r="O404" s="44"/>
      <c r="P404" s="27"/>
      <c r="Q404" s="27"/>
      <c r="R404" s="27"/>
      <c r="S404" s="27"/>
      <c r="T404" s="27"/>
      <c r="U404" s="27"/>
      <c r="V404" s="45"/>
    </row>
    <row r="405" spans="2:22">
      <c r="B405" s="21">
        <f>'Matrice EPRO Essentielle'!B391</f>
        <v>0</v>
      </c>
      <c r="C405" s="22">
        <f>'Matrice EPRO Essentielle'!C391</f>
        <v>0</v>
      </c>
      <c r="D405" s="22">
        <f>'Matrice EPRO Essentielle'!D391</f>
        <v>0</v>
      </c>
      <c r="E405" s="22">
        <f>'Matrice EPRO Essentielle'!E391</f>
        <v>0</v>
      </c>
      <c r="F405" s="22">
        <f>'Matrice EPRO Essentielle'!G391</f>
        <v>0</v>
      </c>
      <c r="G405" s="22">
        <f>'Matrice EPRO Essentielle'!I391</f>
        <v>0</v>
      </c>
      <c r="H405" s="22">
        <f>'Matrice EPRO Essentielle'!J391</f>
        <v>0</v>
      </c>
      <c r="I405" s="22">
        <f>'Matrice EPRO Essentielle'!K391</f>
        <v>0</v>
      </c>
      <c r="J405" s="23"/>
      <c r="K405" s="22"/>
      <c r="L405" s="84">
        <f t="shared" si="2"/>
        <v>0</v>
      </c>
      <c r="M405" s="81" t="str">
        <f>'Matrice EPRO Essentielle'!M405</f>
        <v/>
      </c>
      <c r="N405" s="43"/>
      <c r="O405" s="44"/>
      <c r="P405" s="27"/>
      <c r="Q405" s="27"/>
      <c r="R405" s="27"/>
      <c r="S405" s="27"/>
      <c r="T405" s="27"/>
      <c r="U405" s="27"/>
      <c r="V405" s="45"/>
    </row>
    <row r="406" spans="2:22">
      <c r="B406" s="21">
        <f>'Matrice EPRO Essentielle'!B392</f>
        <v>0</v>
      </c>
      <c r="C406" s="22">
        <f>'Matrice EPRO Essentielle'!C392</f>
        <v>0</v>
      </c>
      <c r="D406" s="22">
        <f>'Matrice EPRO Essentielle'!D392</f>
        <v>0</v>
      </c>
      <c r="E406" s="22">
        <f>'Matrice EPRO Essentielle'!E392</f>
        <v>0</v>
      </c>
      <c r="F406" s="22">
        <f>'Matrice EPRO Essentielle'!G392</f>
        <v>0</v>
      </c>
      <c r="G406" s="22">
        <f>'Matrice EPRO Essentielle'!I392</f>
        <v>0</v>
      </c>
      <c r="H406" s="22">
        <f>'Matrice EPRO Essentielle'!J392</f>
        <v>0</v>
      </c>
      <c r="I406" s="22">
        <f>'Matrice EPRO Essentielle'!K392</f>
        <v>0</v>
      </c>
      <c r="J406" s="23"/>
      <c r="K406" s="22"/>
      <c r="L406" s="84">
        <f t="shared" si="2"/>
        <v>0</v>
      </c>
      <c r="M406" s="81" t="str">
        <f>'Matrice EPRO Essentielle'!M406</f>
        <v/>
      </c>
      <c r="N406" s="43"/>
      <c r="O406" s="44"/>
      <c r="P406" s="27"/>
      <c r="Q406" s="27"/>
      <c r="R406" s="27"/>
      <c r="S406" s="27"/>
      <c r="T406" s="27"/>
      <c r="U406" s="27"/>
      <c r="V406" s="45"/>
    </row>
    <row r="407" spans="2:22">
      <c r="B407" s="21">
        <f>'Matrice EPRO Essentielle'!B393</f>
        <v>0</v>
      </c>
      <c r="C407" s="22">
        <f>'Matrice EPRO Essentielle'!C393</f>
        <v>0</v>
      </c>
      <c r="D407" s="22">
        <f>'Matrice EPRO Essentielle'!D393</f>
        <v>0</v>
      </c>
      <c r="E407" s="22">
        <f>'Matrice EPRO Essentielle'!E393</f>
        <v>0</v>
      </c>
      <c r="F407" s="22">
        <f>'Matrice EPRO Essentielle'!G393</f>
        <v>0</v>
      </c>
      <c r="G407" s="22">
        <f>'Matrice EPRO Essentielle'!I393</f>
        <v>0</v>
      </c>
      <c r="H407" s="22">
        <f>'Matrice EPRO Essentielle'!J393</f>
        <v>0</v>
      </c>
      <c r="I407" s="22">
        <f>'Matrice EPRO Essentielle'!K393</f>
        <v>0</v>
      </c>
      <c r="J407" s="23"/>
      <c r="K407" s="22"/>
      <c r="L407" s="84">
        <f t="shared" si="2"/>
        <v>0</v>
      </c>
      <c r="M407" s="81" t="str">
        <f>'Matrice EPRO Essentielle'!M407</f>
        <v/>
      </c>
      <c r="N407" s="43"/>
      <c r="O407" s="44"/>
      <c r="P407" s="27"/>
      <c r="Q407" s="27"/>
      <c r="R407" s="27"/>
      <c r="S407" s="27"/>
      <c r="T407" s="27"/>
      <c r="U407" s="27"/>
      <c r="V407" s="45"/>
    </row>
    <row r="408" spans="2:22">
      <c r="B408" s="21">
        <f>'Matrice EPRO Essentielle'!B394</f>
        <v>0</v>
      </c>
      <c r="C408" s="22">
        <f>'Matrice EPRO Essentielle'!C394</f>
        <v>0</v>
      </c>
      <c r="D408" s="22">
        <f>'Matrice EPRO Essentielle'!D394</f>
        <v>0</v>
      </c>
      <c r="E408" s="22">
        <f>'Matrice EPRO Essentielle'!E394</f>
        <v>0</v>
      </c>
      <c r="F408" s="22">
        <f>'Matrice EPRO Essentielle'!G394</f>
        <v>0</v>
      </c>
      <c r="G408" s="22">
        <f>'Matrice EPRO Essentielle'!I394</f>
        <v>0</v>
      </c>
      <c r="H408" s="22">
        <f>'Matrice EPRO Essentielle'!J394</f>
        <v>0</v>
      </c>
      <c r="I408" s="22">
        <f>'Matrice EPRO Essentielle'!K394</f>
        <v>0</v>
      </c>
      <c r="J408" s="23"/>
      <c r="K408" s="22"/>
      <c r="L408" s="84">
        <f t="shared" si="2"/>
        <v>0</v>
      </c>
      <c r="M408" s="81" t="str">
        <f>'Matrice EPRO Essentielle'!M408</f>
        <v/>
      </c>
      <c r="N408" s="43"/>
      <c r="O408" s="44"/>
      <c r="P408" s="27"/>
      <c r="Q408" s="27"/>
      <c r="R408" s="27"/>
      <c r="S408" s="27"/>
      <c r="T408" s="27"/>
      <c r="U408" s="27"/>
      <c r="V408" s="45"/>
    </row>
    <row r="409" spans="2:22">
      <c r="B409" s="21">
        <f>'Matrice EPRO Essentielle'!B395</f>
        <v>0</v>
      </c>
      <c r="C409" s="22">
        <f>'Matrice EPRO Essentielle'!C395</f>
        <v>0</v>
      </c>
      <c r="D409" s="22">
        <f>'Matrice EPRO Essentielle'!D395</f>
        <v>0</v>
      </c>
      <c r="E409" s="22">
        <f>'Matrice EPRO Essentielle'!E395</f>
        <v>0</v>
      </c>
      <c r="F409" s="22">
        <f>'Matrice EPRO Essentielle'!G395</f>
        <v>0</v>
      </c>
      <c r="G409" s="22">
        <f>'Matrice EPRO Essentielle'!I395</f>
        <v>0</v>
      </c>
      <c r="H409" s="22">
        <f>'Matrice EPRO Essentielle'!J395</f>
        <v>0</v>
      </c>
      <c r="I409" s="22">
        <f>'Matrice EPRO Essentielle'!K395</f>
        <v>0</v>
      </c>
      <c r="J409" s="23"/>
      <c r="K409" s="22"/>
      <c r="L409" s="84">
        <f t="shared" si="2"/>
        <v>0</v>
      </c>
      <c r="M409" s="81" t="str">
        <f>'Matrice EPRO Essentielle'!M409</f>
        <v/>
      </c>
      <c r="N409" s="43"/>
      <c r="O409" s="44"/>
      <c r="P409" s="27"/>
      <c r="Q409" s="27"/>
      <c r="R409" s="27"/>
      <c r="S409" s="27"/>
      <c r="T409" s="27"/>
      <c r="U409" s="27"/>
      <c r="V409" s="45"/>
    </row>
    <row r="410" spans="2:22">
      <c r="B410" s="21">
        <f>'Matrice EPRO Essentielle'!B396</f>
        <v>0</v>
      </c>
      <c r="C410" s="22">
        <f>'Matrice EPRO Essentielle'!C396</f>
        <v>0</v>
      </c>
      <c r="D410" s="22">
        <f>'Matrice EPRO Essentielle'!D396</f>
        <v>0</v>
      </c>
      <c r="E410" s="22">
        <f>'Matrice EPRO Essentielle'!E396</f>
        <v>0</v>
      </c>
      <c r="F410" s="22">
        <f>'Matrice EPRO Essentielle'!G396</f>
        <v>0</v>
      </c>
      <c r="G410" s="22">
        <f>'Matrice EPRO Essentielle'!I396</f>
        <v>0</v>
      </c>
      <c r="H410" s="22">
        <f>'Matrice EPRO Essentielle'!J396</f>
        <v>0</v>
      </c>
      <c r="I410" s="22">
        <f>'Matrice EPRO Essentielle'!K396</f>
        <v>0</v>
      </c>
      <c r="J410" s="23"/>
      <c r="K410" s="22"/>
      <c r="L410" s="84">
        <f t="shared" si="2"/>
        <v>0</v>
      </c>
      <c r="M410" s="81" t="str">
        <f>'Matrice EPRO Essentielle'!M410</f>
        <v/>
      </c>
      <c r="N410" s="43"/>
      <c r="O410" s="44"/>
      <c r="P410" s="27"/>
      <c r="Q410" s="27"/>
      <c r="R410" s="27"/>
      <c r="S410" s="27"/>
      <c r="T410" s="27"/>
      <c r="U410" s="27"/>
      <c r="V410" s="45"/>
    </row>
    <row r="411" spans="2:22">
      <c r="B411" s="21">
        <f>'Matrice EPRO Essentielle'!B397</f>
        <v>0</v>
      </c>
      <c r="C411" s="22">
        <f>'Matrice EPRO Essentielle'!C397</f>
        <v>0</v>
      </c>
      <c r="D411" s="22">
        <f>'Matrice EPRO Essentielle'!D397</f>
        <v>0</v>
      </c>
      <c r="E411" s="22">
        <f>'Matrice EPRO Essentielle'!E397</f>
        <v>0</v>
      </c>
      <c r="F411" s="22">
        <f>'Matrice EPRO Essentielle'!G397</f>
        <v>0</v>
      </c>
      <c r="G411" s="22">
        <f>'Matrice EPRO Essentielle'!I397</f>
        <v>0</v>
      </c>
      <c r="H411" s="22">
        <f>'Matrice EPRO Essentielle'!J397</f>
        <v>0</v>
      </c>
      <c r="I411" s="22">
        <f>'Matrice EPRO Essentielle'!K397</f>
        <v>0</v>
      </c>
      <c r="J411" s="23"/>
      <c r="K411" s="22"/>
      <c r="L411" s="84">
        <f t="shared" si="2"/>
        <v>0</v>
      </c>
      <c r="M411" s="81" t="str">
        <f>'Matrice EPRO Essentielle'!M411</f>
        <v/>
      </c>
      <c r="N411" s="43"/>
      <c r="O411" s="44"/>
      <c r="P411" s="27"/>
      <c r="Q411" s="27"/>
      <c r="R411" s="27"/>
      <c r="S411" s="27"/>
      <c r="T411" s="27"/>
      <c r="U411" s="27"/>
      <c r="V411" s="45"/>
    </row>
    <row r="412" spans="2:22">
      <c r="B412" s="21">
        <f>'Matrice EPRO Essentielle'!B398</f>
        <v>0</v>
      </c>
      <c r="C412" s="22">
        <f>'Matrice EPRO Essentielle'!C398</f>
        <v>0</v>
      </c>
      <c r="D412" s="22">
        <f>'Matrice EPRO Essentielle'!D398</f>
        <v>0</v>
      </c>
      <c r="E412" s="22">
        <f>'Matrice EPRO Essentielle'!E398</f>
        <v>0</v>
      </c>
      <c r="F412" s="22">
        <f>'Matrice EPRO Essentielle'!G398</f>
        <v>0</v>
      </c>
      <c r="G412" s="22">
        <f>'Matrice EPRO Essentielle'!I398</f>
        <v>0</v>
      </c>
      <c r="H412" s="22">
        <f>'Matrice EPRO Essentielle'!J398</f>
        <v>0</v>
      </c>
      <c r="I412" s="22">
        <f>'Matrice EPRO Essentielle'!K398</f>
        <v>0</v>
      </c>
      <c r="J412" s="23"/>
      <c r="K412" s="22"/>
      <c r="L412" s="84">
        <f t="shared" si="2"/>
        <v>0</v>
      </c>
      <c r="M412" s="81" t="str">
        <f>'Matrice EPRO Essentielle'!M412</f>
        <v/>
      </c>
      <c r="N412" s="43"/>
      <c r="O412" s="44"/>
      <c r="P412" s="27"/>
      <c r="Q412" s="27"/>
      <c r="R412" s="27"/>
      <c r="S412" s="27"/>
      <c r="T412" s="27"/>
      <c r="U412" s="27"/>
      <c r="V412" s="45"/>
    </row>
    <row r="413" spans="2:22">
      <c r="B413" s="21">
        <f>'Matrice EPRO Essentielle'!B399</f>
        <v>0</v>
      </c>
      <c r="C413" s="22">
        <f>'Matrice EPRO Essentielle'!C399</f>
        <v>0</v>
      </c>
      <c r="D413" s="22">
        <f>'Matrice EPRO Essentielle'!D399</f>
        <v>0</v>
      </c>
      <c r="E413" s="22">
        <f>'Matrice EPRO Essentielle'!E399</f>
        <v>0</v>
      </c>
      <c r="F413" s="22">
        <f>'Matrice EPRO Essentielle'!G399</f>
        <v>0</v>
      </c>
      <c r="G413" s="22">
        <f>'Matrice EPRO Essentielle'!I399</f>
        <v>0</v>
      </c>
      <c r="H413" s="22">
        <f>'Matrice EPRO Essentielle'!J399</f>
        <v>0</v>
      </c>
      <c r="I413" s="22">
        <f>'Matrice EPRO Essentielle'!K399</f>
        <v>0</v>
      </c>
      <c r="J413" s="23"/>
      <c r="K413" s="22"/>
      <c r="L413" s="84">
        <f t="shared" si="2"/>
        <v>0</v>
      </c>
      <c r="M413" s="81" t="str">
        <f>'Matrice EPRO Essentielle'!M413</f>
        <v/>
      </c>
      <c r="N413" s="43"/>
      <c r="O413" s="44"/>
      <c r="P413" s="27"/>
      <c r="Q413" s="27"/>
      <c r="R413" s="27"/>
      <c r="S413" s="27"/>
      <c r="T413" s="27"/>
      <c r="U413" s="27"/>
      <c r="V413" s="45"/>
    </row>
    <row r="414" spans="2:22">
      <c r="B414" s="21">
        <f>'Matrice EPRO Essentielle'!B400</f>
        <v>0</v>
      </c>
      <c r="C414" s="22">
        <f>'Matrice EPRO Essentielle'!C400</f>
        <v>0</v>
      </c>
      <c r="D414" s="22">
        <f>'Matrice EPRO Essentielle'!D400</f>
        <v>0</v>
      </c>
      <c r="E414" s="22">
        <f>'Matrice EPRO Essentielle'!E400</f>
        <v>0</v>
      </c>
      <c r="F414" s="22">
        <f>'Matrice EPRO Essentielle'!G400</f>
        <v>0</v>
      </c>
      <c r="G414" s="22">
        <f>'Matrice EPRO Essentielle'!I400</f>
        <v>0</v>
      </c>
      <c r="H414" s="22">
        <f>'Matrice EPRO Essentielle'!J400</f>
        <v>0</v>
      </c>
      <c r="I414" s="22">
        <f>'Matrice EPRO Essentielle'!K400</f>
        <v>0</v>
      </c>
      <c r="J414" s="23"/>
      <c r="K414" s="22"/>
      <c r="L414" s="84">
        <f t="shared" si="2"/>
        <v>0</v>
      </c>
      <c r="M414" s="81" t="str">
        <f>'Matrice EPRO Essentielle'!M414</f>
        <v/>
      </c>
      <c r="N414" s="43"/>
      <c r="O414" s="44"/>
      <c r="P414" s="27"/>
      <c r="Q414" s="27"/>
      <c r="R414" s="27"/>
      <c r="S414" s="27"/>
      <c r="T414" s="27"/>
      <c r="U414" s="27"/>
      <c r="V414" s="45"/>
    </row>
    <row r="415" spans="2:22">
      <c r="B415" s="21">
        <f>'Matrice EPRO Essentielle'!B401</f>
        <v>0</v>
      </c>
      <c r="C415" s="22">
        <f>'Matrice EPRO Essentielle'!C401</f>
        <v>0</v>
      </c>
      <c r="D415" s="22">
        <f>'Matrice EPRO Essentielle'!D401</f>
        <v>0</v>
      </c>
      <c r="E415" s="22">
        <f>'Matrice EPRO Essentielle'!E401</f>
        <v>0</v>
      </c>
      <c r="F415" s="22">
        <f>'Matrice EPRO Essentielle'!G401</f>
        <v>0</v>
      </c>
      <c r="G415" s="22">
        <f>'Matrice EPRO Essentielle'!I401</f>
        <v>0</v>
      </c>
      <c r="H415" s="22">
        <f>'Matrice EPRO Essentielle'!J401</f>
        <v>0</v>
      </c>
      <c r="I415" s="22">
        <f>'Matrice EPRO Essentielle'!K401</f>
        <v>0</v>
      </c>
      <c r="J415" s="23"/>
      <c r="K415" s="22"/>
      <c r="L415" s="84">
        <f t="shared" si="2"/>
        <v>0</v>
      </c>
      <c r="M415" s="81" t="str">
        <f>'Matrice EPRO Essentielle'!M415</f>
        <v/>
      </c>
      <c r="N415" s="43"/>
      <c r="O415" s="44"/>
      <c r="P415" s="27"/>
      <c r="Q415" s="27"/>
      <c r="R415" s="27"/>
      <c r="S415" s="27"/>
      <c r="T415" s="27"/>
      <c r="U415" s="27"/>
      <c r="V415" s="45"/>
    </row>
    <row r="416" spans="2:22">
      <c r="B416" s="21">
        <f>'Matrice EPRO Essentielle'!B402</f>
        <v>0</v>
      </c>
      <c r="C416" s="22">
        <f>'Matrice EPRO Essentielle'!C402</f>
        <v>0</v>
      </c>
      <c r="D416" s="22">
        <f>'Matrice EPRO Essentielle'!D402</f>
        <v>0</v>
      </c>
      <c r="E416" s="22">
        <f>'Matrice EPRO Essentielle'!E402</f>
        <v>0</v>
      </c>
      <c r="F416" s="22">
        <f>'Matrice EPRO Essentielle'!G402</f>
        <v>0</v>
      </c>
      <c r="G416" s="22">
        <f>'Matrice EPRO Essentielle'!I402</f>
        <v>0</v>
      </c>
      <c r="H416" s="22">
        <f>'Matrice EPRO Essentielle'!J402</f>
        <v>0</v>
      </c>
      <c r="I416" s="22">
        <f>'Matrice EPRO Essentielle'!K402</f>
        <v>0</v>
      </c>
      <c r="J416" s="23"/>
      <c r="K416" s="22"/>
      <c r="L416" s="84">
        <f t="shared" si="2"/>
        <v>0</v>
      </c>
      <c r="M416" s="81" t="str">
        <f>'Matrice EPRO Essentielle'!M416</f>
        <v/>
      </c>
      <c r="N416" s="43"/>
      <c r="O416" s="44"/>
      <c r="P416" s="27"/>
      <c r="Q416" s="27"/>
      <c r="R416" s="27"/>
      <c r="S416" s="27"/>
      <c r="T416" s="27"/>
      <c r="U416" s="27"/>
      <c r="V416" s="45"/>
    </row>
    <row r="417" spans="2:22">
      <c r="B417" s="21">
        <f>'Matrice EPRO Essentielle'!B403</f>
        <v>0</v>
      </c>
      <c r="C417" s="22">
        <f>'Matrice EPRO Essentielle'!C403</f>
        <v>0</v>
      </c>
      <c r="D417" s="22">
        <f>'Matrice EPRO Essentielle'!D403</f>
        <v>0</v>
      </c>
      <c r="E417" s="22">
        <f>'Matrice EPRO Essentielle'!E403</f>
        <v>0</v>
      </c>
      <c r="F417" s="22">
        <f>'Matrice EPRO Essentielle'!G403</f>
        <v>0</v>
      </c>
      <c r="G417" s="22">
        <f>'Matrice EPRO Essentielle'!I403</f>
        <v>0</v>
      </c>
      <c r="H417" s="22">
        <f>'Matrice EPRO Essentielle'!J403</f>
        <v>0</v>
      </c>
      <c r="I417" s="22">
        <f>'Matrice EPRO Essentielle'!K403</f>
        <v>0</v>
      </c>
      <c r="J417" s="23"/>
      <c r="K417" s="22"/>
      <c r="L417" s="84">
        <f t="shared" si="2"/>
        <v>0</v>
      </c>
      <c r="M417" s="81" t="str">
        <f>'Matrice EPRO Essentielle'!M417</f>
        <v/>
      </c>
      <c r="N417" s="43"/>
      <c r="O417" s="44"/>
      <c r="P417" s="27"/>
      <c r="Q417" s="27"/>
      <c r="R417" s="27"/>
      <c r="S417" s="27"/>
      <c r="T417" s="27"/>
      <c r="U417" s="27"/>
      <c r="V417" s="45"/>
    </row>
    <row r="418" spans="2:22">
      <c r="B418" s="21">
        <f>'Matrice EPRO Essentielle'!B404</f>
        <v>0</v>
      </c>
      <c r="C418" s="22">
        <f>'Matrice EPRO Essentielle'!C404</f>
        <v>0</v>
      </c>
      <c r="D418" s="22">
        <f>'Matrice EPRO Essentielle'!D404</f>
        <v>0</v>
      </c>
      <c r="E418" s="22">
        <f>'Matrice EPRO Essentielle'!E404</f>
        <v>0</v>
      </c>
      <c r="F418" s="22">
        <f>'Matrice EPRO Essentielle'!G404</f>
        <v>0</v>
      </c>
      <c r="G418" s="22">
        <f>'Matrice EPRO Essentielle'!I404</f>
        <v>0</v>
      </c>
      <c r="H418" s="22">
        <f>'Matrice EPRO Essentielle'!J404</f>
        <v>0</v>
      </c>
      <c r="I418" s="22">
        <f>'Matrice EPRO Essentielle'!K404</f>
        <v>0</v>
      </c>
      <c r="J418" s="23"/>
      <c r="K418" s="22"/>
      <c r="L418" s="84">
        <f t="shared" si="2"/>
        <v>0</v>
      </c>
      <c r="M418" s="81" t="str">
        <f>'Matrice EPRO Essentielle'!M418</f>
        <v/>
      </c>
      <c r="N418" s="43"/>
      <c r="O418" s="44"/>
      <c r="P418" s="27"/>
      <c r="Q418" s="27"/>
      <c r="R418" s="27"/>
      <c r="S418" s="27"/>
      <c r="T418" s="27"/>
      <c r="U418" s="27"/>
      <c r="V418" s="45"/>
    </row>
    <row r="419" spans="2:22">
      <c r="B419" s="21">
        <f>'Matrice EPRO Essentielle'!B405</f>
        <v>0</v>
      </c>
      <c r="C419" s="22">
        <f>'Matrice EPRO Essentielle'!C405</f>
        <v>0</v>
      </c>
      <c r="D419" s="22">
        <f>'Matrice EPRO Essentielle'!D405</f>
        <v>0</v>
      </c>
      <c r="E419" s="22">
        <f>'Matrice EPRO Essentielle'!E405</f>
        <v>0</v>
      </c>
      <c r="F419" s="22">
        <f>'Matrice EPRO Essentielle'!G405</f>
        <v>0</v>
      </c>
      <c r="G419" s="22">
        <f>'Matrice EPRO Essentielle'!I405</f>
        <v>0</v>
      </c>
      <c r="H419" s="22">
        <f>'Matrice EPRO Essentielle'!J405</f>
        <v>0</v>
      </c>
      <c r="I419" s="22">
        <f>'Matrice EPRO Essentielle'!K405</f>
        <v>0</v>
      </c>
      <c r="J419" s="23"/>
      <c r="K419" s="22"/>
      <c r="L419" s="84">
        <f t="shared" si="2"/>
        <v>0</v>
      </c>
      <c r="M419" s="81" t="str">
        <f>'Matrice EPRO Essentielle'!M419</f>
        <v/>
      </c>
      <c r="N419" s="43"/>
      <c r="O419" s="44"/>
      <c r="P419" s="27"/>
      <c r="Q419" s="27"/>
      <c r="R419" s="27"/>
      <c r="S419" s="27"/>
      <c r="T419" s="27"/>
      <c r="U419" s="27"/>
      <c r="V419" s="45"/>
    </row>
    <row r="420" spans="2:22">
      <c r="B420" s="21">
        <f>'Matrice EPRO Essentielle'!B406</f>
        <v>0</v>
      </c>
      <c r="C420" s="22">
        <f>'Matrice EPRO Essentielle'!C406</f>
        <v>0</v>
      </c>
      <c r="D420" s="22">
        <f>'Matrice EPRO Essentielle'!D406</f>
        <v>0</v>
      </c>
      <c r="E420" s="22">
        <f>'Matrice EPRO Essentielle'!E406</f>
        <v>0</v>
      </c>
      <c r="F420" s="22">
        <f>'Matrice EPRO Essentielle'!G406</f>
        <v>0</v>
      </c>
      <c r="G420" s="22">
        <f>'Matrice EPRO Essentielle'!I406</f>
        <v>0</v>
      </c>
      <c r="H420" s="22">
        <f>'Matrice EPRO Essentielle'!J406</f>
        <v>0</v>
      </c>
      <c r="I420" s="22">
        <f>'Matrice EPRO Essentielle'!K406</f>
        <v>0</v>
      </c>
      <c r="J420" s="23"/>
      <c r="K420" s="22"/>
      <c r="L420" s="84">
        <f t="shared" si="2"/>
        <v>0</v>
      </c>
      <c r="M420" s="81" t="str">
        <f>'Matrice EPRO Essentielle'!M420</f>
        <v/>
      </c>
      <c r="N420" s="43"/>
      <c r="O420" s="44"/>
      <c r="P420" s="27"/>
      <c r="Q420" s="27"/>
      <c r="R420" s="27"/>
      <c r="S420" s="27"/>
      <c r="T420" s="27"/>
      <c r="U420" s="27"/>
      <c r="V420" s="45"/>
    </row>
    <row r="421" spans="2:22">
      <c r="B421" s="21">
        <f>'Matrice EPRO Essentielle'!B407</f>
        <v>0</v>
      </c>
      <c r="C421" s="22">
        <f>'Matrice EPRO Essentielle'!C407</f>
        <v>0</v>
      </c>
      <c r="D421" s="22">
        <f>'Matrice EPRO Essentielle'!D407</f>
        <v>0</v>
      </c>
      <c r="E421" s="22">
        <f>'Matrice EPRO Essentielle'!E407</f>
        <v>0</v>
      </c>
      <c r="F421" s="22">
        <f>'Matrice EPRO Essentielle'!G407</f>
        <v>0</v>
      </c>
      <c r="G421" s="22">
        <f>'Matrice EPRO Essentielle'!I407</f>
        <v>0</v>
      </c>
      <c r="H421" s="22">
        <f>'Matrice EPRO Essentielle'!J407</f>
        <v>0</v>
      </c>
      <c r="I421" s="22">
        <f>'Matrice EPRO Essentielle'!K407</f>
        <v>0</v>
      </c>
      <c r="J421" s="23"/>
      <c r="K421" s="22"/>
      <c r="L421" s="84">
        <f t="shared" si="2"/>
        <v>0</v>
      </c>
      <c r="M421" s="81" t="str">
        <f>'Matrice EPRO Essentielle'!M421</f>
        <v/>
      </c>
      <c r="N421" s="43"/>
      <c r="O421" s="44"/>
      <c r="P421" s="27"/>
      <c r="Q421" s="27"/>
      <c r="R421" s="27"/>
      <c r="S421" s="27"/>
      <c r="T421" s="27"/>
      <c r="U421" s="27"/>
      <c r="V421" s="45"/>
    </row>
    <row r="422" spans="2:22">
      <c r="B422" s="21">
        <f>'Matrice EPRO Essentielle'!B408</f>
        <v>0</v>
      </c>
      <c r="C422" s="22">
        <f>'Matrice EPRO Essentielle'!C408</f>
        <v>0</v>
      </c>
      <c r="D422" s="22">
        <f>'Matrice EPRO Essentielle'!D408</f>
        <v>0</v>
      </c>
      <c r="E422" s="22">
        <f>'Matrice EPRO Essentielle'!E408</f>
        <v>0</v>
      </c>
      <c r="F422" s="22">
        <f>'Matrice EPRO Essentielle'!G408</f>
        <v>0</v>
      </c>
      <c r="G422" s="22">
        <f>'Matrice EPRO Essentielle'!I408</f>
        <v>0</v>
      </c>
      <c r="H422" s="22">
        <f>'Matrice EPRO Essentielle'!J408</f>
        <v>0</v>
      </c>
      <c r="I422" s="22">
        <f>'Matrice EPRO Essentielle'!K408</f>
        <v>0</v>
      </c>
      <c r="J422" s="23"/>
      <c r="K422" s="22"/>
      <c r="L422" s="84">
        <f t="shared" si="2"/>
        <v>0</v>
      </c>
      <c r="M422" s="81" t="str">
        <f>'Matrice EPRO Essentielle'!M422</f>
        <v/>
      </c>
      <c r="N422" s="43"/>
      <c r="O422" s="44"/>
      <c r="P422" s="27"/>
      <c r="Q422" s="27"/>
      <c r="R422" s="27"/>
      <c r="S422" s="27"/>
      <c r="T422" s="27"/>
      <c r="U422" s="27"/>
      <c r="V422" s="45"/>
    </row>
    <row r="423" spans="2:22">
      <c r="B423" s="21">
        <f>'Matrice EPRO Essentielle'!B409</f>
        <v>0</v>
      </c>
      <c r="C423" s="22">
        <f>'Matrice EPRO Essentielle'!C409</f>
        <v>0</v>
      </c>
      <c r="D423" s="22">
        <f>'Matrice EPRO Essentielle'!D409</f>
        <v>0</v>
      </c>
      <c r="E423" s="22">
        <f>'Matrice EPRO Essentielle'!E409</f>
        <v>0</v>
      </c>
      <c r="F423" s="22">
        <f>'Matrice EPRO Essentielle'!G409</f>
        <v>0</v>
      </c>
      <c r="G423" s="22">
        <f>'Matrice EPRO Essentielle'!I409</f>
        <v>0</v>
      </c>
      <c r="H423" s="22">
        <f>'Matrice EPRO Essentielle'!J409</f>
        <v>0</v>
      </c>
      <c r="I423" s="22">
        <f>'Matrice EPRO Essentielle'!K409</f>
        <v>0</v>
      </c>
      <c r="J423" s="23"/>
      <c r="K423" s="22"/>
      <c r="L423" s="84">
        <f t="shared" si="2"/>
        <v>0</v>
      </c>
      <c r="M423" s="81" t="str">
        <f>'Matrice EPRO Essentielle'!M423</f>
        <v/>
      </c>
      <c r="N423" s="43"/>
      <c r="O423" s="44"/>
      <c r="P423" s="27"/>
      <c r="Q423" s="27"/>
      <c r="R423" s="27"/>
      <c r="S423" s="27"/>
      <c r="T423" s="27"/>
      <c r="U423" s="27"/>
      <c r="V423" s="45"/>
    </row>
    <row r="424" spans="2:22">
      <c r="B424" s="21">
        <f>'Matrice EPRO Essentielle'!B410</f>
        <v>0</v>
      </c>
      <c r="C424" s="22">
        <f>'Matrice EPRO Essentielle'!C410</f>
        <v>0</v>
      </c>
      <c r="D424" s="22">
        <f>'Matrice EPRO Essentielle'!D410</f>
        <v>0</v>
      </c>
      <c r="E424" s="22">
        <f>'Matrice EPRO Essentielle'!E410</f>
        <v>0</v>
      </c>
      <c r="F424" s="22">
        <f>'Matrice EPRO Essentielle'!G410</f>
        <v>0</v>
      </c>
      <c r="G424" s="22">
        <f>'Matrice EPRO Essentielle'!I410</f>
        <v>0</v>
      </c>
      <c r="H424" s="22">
        <f>'Matrice EPRO Essentielle'!J410</f>
        <v>0</v>
      </c>
      <c r="I424" s="22">
        <f>'Matrice EPRO Essentielle'!K410</f>
        <v>0</v>
      </c>
      <c r="J424" s="23"/>
      <c r="K424" s="22"/>
      <c r="L424" s="84">
        <f t="shared" si="2"/>
        <v>0</v>
      </c>
      <c r="M424" s="81" t="str">
        <f>'Matrice EPRO Essentielle'!M424</f>
        <v/>
      </c>
      <c r="N424" s="43"/>
      <c r="O424" s="44"/>
      <c r="P424" s="27"/>
      <c r="Q424" s="27"/>
      <c r="R424" s="27"/>
      <c r="S424" s="27"/>
      <c r="T424" s="27"/>
      <c r="U424" s="27"/>
      <c r="V424" s="45"/>
    </row>
    <row r="425" spans="2:22">
      <c r="B425" s="21">
        <f>'Matrice EPRO Essentielle'!B411</f>
        <v>0</v>
      </c>
      <c r="C425" s="22">
        <f>'Matrice EPRO Essentielle'!C411</f>
        <v>0</v>
      </c>
      <c r="D425" s="22">
        <f>'Matrice EPRO Essentielle'!D411</f>
        <v>0</v>
      </c>
      <c r="E425" s="22">
        <f>'Matrice EPRO Essentielle'!E411</f>
        <v>0</v>
      </c>
      <c r="F425" s="22">
        <f>'Matrice EPRO Essentielle'!G411</f>
        <v>0</v>
      </c>
      <c r="G425" s="22">
        <f>'Matrice EPRO Essentielle'!I411</f>
        <v>0</v>
      </c>
      <c r="H425" s="22">
        <f>'Matrice EPRO Essentielle'!J411</f>
        <v>0</v>
      </c>
      <c r="I425" s="22">
        <f>'Matrice EPRO Essentielle'!K411</f>
        <v>0</v>
      </c>
      <c r="J425" s="23"/>
      <c r="K425" s="22"/>
      <c r="L425" s="84">
        <f t="shared" si="2"/>
        <v>0</v>
      </c>
      <c r="M425" s="81" t="str">
        <f>'Matrice EPRO Essentielle'!M425</f>
        <v/>
      </c>
      <c r="N425" s="43"/>
      <c r="O425" s="44"/>
      <c r="P425" s="27"/>
      <c r="Q425" s="27"/>
      <c r="R425" s="27"/>
      <c r="S425" s="27"/>
      <c r="T425" s="27"/>
      <c r="U425" s="27"/>
      <c r="V425" s="45"/>
    </row>
    <row r="426" spans="2:22">
      <c r="B426" s="21">
        <f>'Matrice EPRO Essentielle'!B412</f>
        <v>0</v>
      </c>
      <c r="C426" s="22">
        <f>'Matrice EPRO Essentielle'!C412</f>
        <v>0</v>
      </c>
      <c r="D426" s="22">
        <f>'Matrice EPRO Essentielle'!D412</f>
        <v>0</v>
      </c>
      <c r="E426" s="22">
        <f>'Matrice EPRO Essentielle'!E412</f>
        <v>0</v>
      </c>
      <c r="F426" s="22">
        <f>'Matrice EPRO Essentielle'!G412</f>
        <v>0</v>
      </c>
      <c r="G426" s="22">
        <f>'Matrice EPRO Essentielle'!I412</f>
        <v>0</v>
      </c>
      <c r="H426" s="22">
        <f>'Matrice EPRO Essentielle'!J412</f>
        <v>0</v>
      </c>
      <c r="I426" s="22">
        <f>'Matrice EPRO Essentielle'!K412</f>
        <v>0</v>
      </c>
      <c r="J426" s="23"/>
      <c r="K426" s="22"/>
      <c r="L426" s="84">
        <f t="shared" si="2"/>
        <v>0</v>
      </c>
      <c r="M426" s="81" t="str">
        <f>'Matrice EPRO Essentielle'!M426</f>
        <v/>
      </c>
      <c r="N426" s="43"/>
      <c r="O426" s="44"/>
      <c r="P426" s="27"/>
      <c r="Q426" s="27"/>
      <c r="R426" s="27"/>
      <c r="S426" s="27"/>
      <c r="T426" s="27"/>
      <c r="U426" s="27"/>
      <c r="V426" s="45"/>
    </row>
    <row r="427" spans="2:22">
      <c r="B427" s="21">
        <f>'Matrice EPRO Essentielle'!B413</f>
        <v>0</v>
      </c>
      <c r="C427" s="22">
        <f>'Matrice EPRO Essentielle'!C413</f>
        <v>0</v>
      </c>
      <c r="D427" s="22">
        <f>'Matrice EPRO Essentielle'!D413</f>
        <v>0</v>
      </c>
      <c r="E427" s="22">
        <f>'Matrice EPRO Essentielle'!E413</f>
        <v>0</v>
      </c>
      <c r="F427" s="22">
        <f>'Matrice EPRO Essentielle'!G413</f>
        <v>0</v>
      </c>
      <c r="G427" s="22">
        <f>'Matrice EPRO Essentielle'!I413</f>
        <v>0</v>
      </c>
      <c r="H427" s="22">
        <f>'Matrice EPRO Essentielle'!J413</f>
        <v>0</v>
      </c>
      <c r="I427" s="22">
        <f>'Matrice EPRO Essentielle'!K413</f>
        <v>0</v>
      </c>
      <c r="J427" s="23"/>
      <c r="K427" s="22"/>
      <c r="L427" s="84">
        <f t="shared" si="2"/>
        <v>0</v>
      </c>
      <c r="M427" s="81" t="str">
        <f>'Matrice EPRO Essentielle'!M427</f>
        <v/>
      </c>
      <c r="N427" s="43"/>
      <c r="O427" s="44"/>
      <c r="P427" s="27"/>
      <c r="Q427" s="27"/>
      <c r="R427" s="27"/>
      <c r="S427" s="27"/>
      <c r="T427" s="27"/>
      <c r="U427" s="27"/>
      <c r="V427" s="45"/>
    </row>
    <row r="428" spans="2:22">
      <c r="B428" s="21">
        <f>'Matrice EPRO Essentielle'!B414</f>
        <v>0</v>
      </c>
      <c r="C428" s="22">
        <f>'Matrice EPRO Essentielle'!C414</f>
        <v>0</v>
      </c>
      <c r="D428" s="22">
        <f>'Matrice EPRO Essentielle'!D414</f>
        <v>0</v>
      </c>
      <c r="E428" s="22">
        <f>'Matrice EPRO Essentielle'!E414</f>
        <v>0</v>
      </c>
      <c r="F428" s="22">
        <f>'Matrice EPRO Essentielle'!G414</f>
        <v>0</v>
      </c>
      <c r="G428" s="22">
        <f>'Matrice EPRO Essentielle'!I414</f>
        <v>0</v>
      </c>
      <c r="H428" s="22">
        <f>'Matrice EPRO Essentielle'!J414</f>
        <v>0</v>
      </c>
      <c r="I428" s="22">
        <f>'Matrice EPRO Essentielle'!K414</f>
        <v>0</v>
      </c>
      <c r="J428" s="23"/>
      <c r="K428" s="22"/>
      <c r="L428" s="84">
        <f t="shared" si="2"/>
        <v>0</v>
      </c>
      <c r="M428" s="81" t="str">
        <f>'Matrice EPRO Essentielle'!M428</f>
        <v/>
      </c>
      <c r="N428" s="43"/>
      <c r="O428" s="44"/>
      <c r="P428" s="27"/>
      <c r="Q428" s="27"/>
      <c r="R428" s="27"/>
      <c r="S428" s="27"/>
      <c r="T428" s="27"/>
      <c r="U428" s="27"/>
      <c r="V428" s="45"/>
    </row>
    <row r="429" spans="2:22">
      <c r="B429" s="21">
        <f>'Matrice EPRO Essentielle'!B415</f>
        <v>0</v>
      </c>
      <c r="C429" s="22">
        <f>'Matrice EPRO Essentielle'!C415</f>
        <v>0</v>
      </c>
      <c r="D429" s="22">
        <f>'Matrice EPRO Essentielle'!D415</f>
        <v>0</v>
      </c>
      <c r="E429" s="22">
        <f>'Matrice EPRO Essentielle'!E415</f>
        <v>0</v>
      </c>
      <c r="F429" s="22">
        <f>'Matrice EPRO Essentielle'!G415</f>
        <v>0</v>
      </c>
      <c r="G429" s="22">
        <f>'Matrice EPRO Essentielle'!I415</f>
        <v>0</v>
      </c>
      <c r="H429" s="22">
        <f>'Matrice EPRO Essentielle'!J415</f>
        <v>0</v>
      </c>
      <c r="I429" s="22">
        <f>'Matrice EPRO Essentielle'!K415</f>
        <v>0</v>
      </c>
      <c r="J429" s="23"/>
      <c r="K429" s="22"/>
      <c r="L429" s="84">
        <f t="shared" si="2"/>
        <v>0</v>
      </c>
      <c r="M429" s="81" t="str">
        <f>'Matrice EPRO Essentielle'!M429</f>
        <v/>
      </c>
      <c r="N429" s="43"/>
      <c r="O429" s="44"/>
      <c r="P429" s="27"/>
      <c r="Q429" s="27"/>
      <c r="R429" s="27"/>
      <c r="S429" s="27"/>
      <c r="T429" s="27"/>
      <c r="U429" s="27"/>
      <c r="V429" s="45"/>
    </row>
    <row r="430" spans="2:22">
      <c r="B430" s="21">
        <f>'Matrice EPRO Essentielle'!B416</f>
        <v>0</v>
      </c>
      <c r="C430" s="22">
        <f>'Matrice EPRO Essentielle'!C416</f>
        <v>0</v>
      </c>
      <c r="D430" s="22">
        <f>'Matrice EPRO Essentielle'!D416</f>
        <v>0</v>
      </c>
      <c r="E430" s="22">
        <f>'Matrice EPRO Essentielle'!E416</f>
        <v>0</v>
      </c>
      <c r="F430" s="22">
        <f>'Matrice EPRO Essentielle'!G416</f>
        <v>0</v>
      </c>
      <c r="G430" s="22">
        <f>'Matrice EPRO Essentielle'!I416</f>
        <v>0</v>
      </c>
      <c r="H430" s="22">
        <f>'Matrice EPRO Essentielle'!J416</f>
        <v>0</v>
      </c>
      <c r="I430" s="22">
        <f>'Matrice EPRO Essentielle'!K416</f>
        <v>0</v>
      </c>
      <c r="J430" s="23"/>
      <c r="K430" s="22"/>
      <c r="L430" s="84">
        <f t="shared" si="2"/>
        <v>0</v>
      </c>
      <c r="M430" s="81" t="str">
        <f>'Matrice EPRO Essentielle'!M430</f>
        <v/>
      </c>
      <c r="N430" s="43"/>
      <c r="O430" s="44"/>
      <c r="P430" s="27"/>
      <c r="Q430" s="27"/>
      <c r="R430" s="27"/>
      <c r="S430" s="27"/>
      <c r="T430" s="27"/>
      <c r="U430" s="27"/>
      <c r="V430" s="45"/>
    </row>
    <row r="431" spans="2:22">
      <c r="B431" s="21">
        <f>'Matrice EPRO Essentielle'!B417</f>
        <v>0</v>
      </c>
      <c r="C431" s="22">
        <f>'Matrice EPRO Essentielle'!C417</f>
        <v>0</v>
      </c>
      <c r="D431" s="22">
        <f>'Matrice EPRO Essentielle'!D417</f>
        <v>0</v>
      </c>
      <c r="E431" s="22">
        <f>'Matrice EPRO Essentielle'!E417</f>
        <v>0</v>
      </c>
      <c r="F431" s="22">
        <f>'Matrice EPRO Essentielle'!G417</f>
        <v>0</v>
      </c>
      <c r="G431" s="22">
        <f>'Matrice EPRO Essentielle'!I417</f>
        <v>0</v>
      </c>
      <c r="H431" s="22">
        <f>'Matrice EPRO Essentielle'!J417</f>
        <v>0</v>
      </c>
      <c r="I431" s="22">
        <f>'Matrice EPRO Essentielle'!K417</f>
        <v>0</v>
      </c>
      <c r="J431" s="23"/>
      <c r="K431" s="22"/>
      <c r="L431" s="84">
        <f t="shared" si="2"/>
        <v>0</v>
      </c>
      <c r="M431" s="81" t="str">
        <f>'Matrice EPRO Essentielle'!M431</f>
        <v/>
      </c>
      <c r="N431" s="43"/>
      <c r="O431" s="44"/>
      <c r="P431" s="27"/>
      <c r="Q431" s="27"/>
      <c r="R431" s="27"/>
      <c r="S431" s="27"/>
      <c r="T431" s="27"/>
      <c r="U431" s="27"/>
      <c r="V431" s="45"/>
    </row>
    <row r="432" spans="2:22">
      <c r="B432" s="21">
        <f>'Matrice EPRO Essentielle'!B418</f>
        <v>0</v>
      </c>
      <c r="C432" s="22">
        <f>'Matrice EPRO Essentielle'!C418</f>
        <v>0</v>
      </c>
      <c r="D432" s="22">
        <f>'Matrice EPRO Essentielle'!D418</f>
        <v>0</v>
      </c>
      <c r="E432" s="22">
        <f>'Matrice EPRO Essentielle'!E418</f>
        <v>0</v>
      </c>
      <c r="F432" s="22">
        <f>'Matrice EPRO Essentielle'!G418</f>
        <v>0</v>
      </c>
      <c r="G432" s="22">
        <f>'Matrice EPRO Essentielle'!I418</f>
        <v>0</v>
      </c>
      <c r="H432" s="22">
        <f>'Matrice EPRO Essentielle'!J418</f>
        <v>0</v>
      </c>
      <c r="I432" s="22">
        <f>'Matrice EPRO Essentielle'!K418</f>
        <v>0</v>
      </c>
      <c r="J432" s="23"/>
      <c r="K432" s="22"/>
      <c r="L432" s="84">
        <f t="shared" si="2"/>
        <v>0</v>
      </c>
      <c r="M432" s="81" t="str">
        <f>'Matrice EPRO Essentielle'!M432</f>
        <v/>
      </c>
      <c r="N432" s="43"/>
      <c r="O432" s="44"/>
      <c r="P432" s="27"/>
      <c r="Q432" s="27"/>
      <c r="R432" s="27"/>
      <c r="S432" s="27"/>
      <c r="T432" s="27"/>
      <c r="U432" s="27"/>
      <c r="V432" s="45"/>
    </row>
    <row r="433" spans="2:22">
      <c r="B433" s="21">
        <f>'Matrice EPRO Essentielle'!B419</f>
        <v>0</v>
      </c>
      <c r="C433" s="22">
        <f>'Matrice EPRO Essentielle'!C419</f>
        <v>0</v>
      </c>
      <c r="D433" s="22">
        <f>'Matrice EPRO Essentielle'!D419</f>
        <v>0</v>
      </c>
      <c r="E433" s="22">
        <f>'Matrice EPRO Essentielle'!E419</f>
        <v>0</v>
      </c>
      <c r="F433" s="22">
        <f>'Matrice EPRO Essentielle'!G419</f>
        <v>0</v>
      </c>
      <c r="G433" s="22">
        <f>'Matrice EPRO Essentielle'!I419</f>
        <v>0</v>
      </c>
      <c r="H433" s="22">
        <f>'Matrice EPRO Essentielle'!J419</f>
        <v>0</v>
      </c>
      <c r="I433" s="22">
        <f>'Matrice EPRO Essentielle'!K419</f>
        <v>0</v>
      </c>
      <c r="J433" s="23"/>
      <c r="K433" s="22"/>
      <c r="L433" s="84">
        <f t="shared" si="2"/>
        <v>0</v>
      </c>
      <c r="M433" s="81" t="str">
        <f>'Matrice EPRO Essentielle'!M433</f>
        <v/>
      </c>
      <c r="N433" s="43"/>
      <c r="O433" s="44"/>
      <c r="P433" s="27"/>
      <c r="Q433" s="27"/>
      <c r="R433" s="27"/>
      <c r="S433" s="27"/>
      <c r="T433" s="27"/>
      <c r="U433" s="27"/>
      <c r="V433" s="45"/>
    </row>
    <row r="434" spans="2:22">
      <c r="B434" s="21">
        <f>'Matrice EPRO Essentielle'!B420</f>
        <v>0</v>
      </c>
      <c r="C434" s="22">
        <f>'Matrice EPRO Essentielle'!C420</f>
        <v>0</v>
      </c>
      <c r="D434" s="22">
        <f>'Matrice EPRO Essentielle'!D420</f>
        <v>0</v>
      </c>
      <c r="E434" s="22">
        <f>'Matrice EPRO Essentielle'!E420</f>
        <v>0</v>
      </c>
      <c r="F434" s="22">
        <f>'Matrice EPRO Essentielle'!G420</f>
        <v>0</v>
      </c>
      <c r="G434" s="22">
        <f>'Matrice EPRO Essentielle'!I420</f>
        <v>0</v>
      </c>
      <c r="H434" s="22">
        <f>'Matrice EPRO Essentielle'!J420</f>
        <v>0</v>
      </c>
      <c r="I434" s="22">
        <f>'Matrice EPRO Essentielle'!K420</f>
        <v>0</v>
      </c>
      <c r="J434" s="23"/>
      <c r="K434" s="22"/>
      <c r="L434" s="84">
        <f t="shared" si="2"/>
        <v>0</v>
      </c>
      <c r="M434" s="81" t="str">
        <f>'Matrice EPRO Essentielle'!M434</f>
        <v/>
      </c>
      <c r="N434" s="43"/>
      <c r="O434" s="44"/>
      <c r="P434" s="27"/>
      <c r="Q434" s="27"/>
      <c r="R434" s="27"/>
      <c r="S434" s="27"/>
      <c r="T434" s="27"/>
      <c r="U434" s="27"/>
      <c r="V434" s="45"/>
    </row>
    <row r="435" spans="2:22">
      <c r="B435" s="21">
        <f>'Matrice EPRO Essentielle'!B421</f>
        <v>0</v>
      </c>
      <c r="C435" s="22">
        <f>'Matrice EPRO Essentielle'!C421</f>
        <v>0</v>
      </c>
      <c r="D435" s="22">
        <f>'Matrice EPRO Essentielle'!D421</f>
        <v>0</v>
      </c>
      <c r="E435" s="22">
        <f>'Matrice EPRO Essentielle'!E421</f>
        <v>0</v>
      </c>
      <c r="F435" s="22">
        <f>'Matrice EPRO Essentielle'!G421</f>
        <v>0</v>
      </c>
      <c r="G435" s="22">
        <f>'Matrice EPRO Essentielle'!I421</f>
        <v>0</v>
      </c>
      <c r="H435" s="22">
        <f>'Matrice EPRO Essentielle'!J421</f>
        <v>0</v>
      </c>
      <c r="I435" s="22">
        <f>'Matrice EPRO Essentielle'!K421</f>
        <v>0</v>
      </c>
      <c r="J435" s="23"/>
      <c r="K435" s="22"/>
      <c r="L435" s="84">
        <f t="shared" si="2"/>
        <v>0</v>
      </c>
      <c r="M435" s="81" t="str">
        <f>'Matrice EPRO Essentielle'!M435</f>
        <v/>
      </c>
      <c r="N435" s="43"/>
      <c r="O435" s="44"/>
      <c r="P435" s="27"/>
      <c r="Q435" s="27"/>
      <c r="R435" s="27"/>
      <c r="S435" s="27"/>
      <c r="T435" s="27"/>
      <c r="U435" s="27"/>
      <c r="V435" s="45"/>
    </row>
    <row r="436" spans="2:22">
      <c r="B436" s="21">
        <f>'Matrice EPRO Essentielle'!B422</f>
        <v>0</v>
      </c>
      <c r="C436" s="22">
        <f>'Matrice EPRO Essentielle'!C422</f>
        <v>0</v>
      </c>
      <c r="D436" s="22">
        <f>'Matrice EPRO Essentielle'!D422</f>
        <v>0</v>
      </c>
      <c r="E436" s="22">
        <f>'Matrice EPRO Essentielle'!E422</f>
        <v>0</v>
      </c>
      <c r="F436" s="22">
        <f>'Matrice EPRO Essentielle'!G422</f>
        <v>0</v>
      </c>
      <c r="G436" s="22">
        <f>'Matrice EPRO Essentielle'!I422</f>
        <v>0</v>
      </c>
      <c r="H436" s="22">
        <f>'Matrice EPRO Essentielle'!J422</f>
        <v>0</v>
      </c>
      <c r="I436" s="22">
        <f>'Matrice EPRO Essentielle'!K422</f>
        <v>0</v>
      </c>
      <c r="J436" s="23"/>
      <c r="K436" s="22"/>
      <c r="L436" s="84">
        <f t="shared" si="2"/>
        <v>0</v>
      </c>
      <c r="M436" s="81" t="str">
        <f>'Matrice EPRO Essentielle'!M436</f>
        <v/>
      </c>
      <c r="N436" s="43"/>
      <c r="O436" s="44"/>
      <c r="P436" s="27"/>
      <c r="Q436" s="27"/>
      <c r="R436" s="27"/>
      <c r="S436" s="27"/>
      <c r="T436" s="27"/>
      <c r="U436" s="27"/>
      <c r="V436" s="45"/>
    </row>
    <row r="437" spans="2:22">
      <c r="B437" s="21">
        <f>'Matrice EPRO Essentielle'!B423</f>
        <v>0</v>
      </c>
      <c r="C437" s="22">
        <f>'Matrice EPRO Essentielle'!C423</f>
        <v>0</v>
      </c>
      <c r="D437" s="22">
        <f>'Matrice EPRO Essentielle'!D423</f>
        <v>0</v>
      </c>
      <c r="E437" s="22">
        <f>'Matrice EPRO Essentielle'!E423</f>
        <v>0</v>
      </c>
      <c r="F437" s="22">
        <f>'Matrice EPRO Essentielle'!G423</f>
        <v>0</v>
      </c>
      <c r="G437" s="22">
        <f>'Matrice EPRO Essentielle'!I423</f>
        <v>0</v>
      </c>
      <c r="H437" s="22">
        <f>'Matrice EPRO Essentielle'!J423</f>
        <v>0</v>
      </c>
      <c r="I437" s="22">
        <f>'Matrice EPRO Essentielle'!K423</f>
        <v>0</v>
      </c>
      <c r="J437" s="23"/>
      <c r="K437" s="22"/>
      <c r="L437" s="84">
        <f t="shared" si="2"/>
        <v>0</v>
      </c>
      <c r="M437" s="81" t="str">
        <f>'Matrice EPRO Essentielle'!M437</f>
        <v/>
      </c>
      <c r="N437" s="43"/>
      <c r="O437" s="44"/>
      <c r="P437" s="27"/>
      <c r="Q437" s="27"/>
      <c r="R437" s="27"/>
      <c r="S437" s="27"/>
      <c r="T437" s="27"/>
      <c r="U437" s="27"/>
      <c r="V437" s="45"/>
    </row>
    <row r="438" spans="2:22">
      <c r="B438" s="21">
        <f>'Matrice EPRO Essentielle'!B424</f>
        <v>0</v>
      </c>
      <c r="C438" s="22">
        <f>'Matrice EPRO Essentielle'!C424</f>
        <v>0</v>
      </c>
      <c r="D438" s="22">
        <f>'Matrice EPRO Essentielle'!D424</f>
        <v>0</v>
      </c>
      <c r="E438" s="22">
        <f>'Matrice EPRO Essentielle'!E424</f>
        <v>0</v>
      </c>
      <c r="F438" s="22">
        <f>'Matrice EPRO Essentielle'!G424</f>
        <v>0</v>
      </c>
      <c r="G438" s="22">
        <f>'Matrice EPRO Essentielle'!I424</f>
        <v>0</v>
      </c>
      <c r="H438" s="22">
        <f>'Matrice EPRO Essentielle'!J424</f>
        <v>0</v>
      </c>
      <c r="I438" s="22">
        <f>'Matrice EPRO Essentielle'!K424</f>
        <v>0</v>
      </c>
      <c r="J438" s="23"/>
      <c r="K438" s="22"/>
      <c r="L438" s="84">
        <f t="shared" si="2"/>
        <v>0</v>
      </c>
      <c r="M438" s="81" t="str">
        <f>'Matrice EPRO Essentielle'!M438</f>
        <v/>
      </c>
      <c r="N438" s="43"/>
      <c r="O438" s="44"/>
      <c r="P438" s="27"/>
      <c r="Q438" s="27"/>
      <c r="R438" s="27"/>
      <c r="S438" s="27"/>
      <c r="T438" s="27"/>
      <c r="U438" s="27"/>
      <c r="V438" s="45"/>
    </row>
    <row r="439" spans="2:22">
      <c r="B439" s="21">
        <f>'Matrice EPRO Essentielle'!B425</f>
        <v>0</v>
      </c>
      <c r="C439" s="22">
        <f>'Matrice EPRO Essentielle'!C425</f>
        <v>0</v>
      </c>
      <c r="D439" s="22">
        <f>'Matrice EPRO Essentielle'!D425</f>
        <v>0</v>
      </c>
      <c r="E439" s="22">
        <f>'Matrice EPRO Essentielle'!E425</f>
        <v>0</v>
      </c>
      <c r="F439" s="22">
        <f>'Matrice EPRO Essentielle'!G425</f>
        <v>0</v>
      </c>
      <c r="G439" s="22">
        <f>'Matrice EPRO Essentielle'!I425</f>
        <v>0</v>
      </c>
      <c r="H439" s="22">
        <f>'Matrice EPRO Essentielle'!J425</f>
        <v>0</v>
      </c>
      <c r="I439" s="22">
        <f>'Matrice EPRO Essentielle'!K425</f>
        <v>0</v>
      </c>
      <c r="J439" s="23"/>
      <c r="K439" s="22"/>
      <c r="L439" s="84">
        <f t="shared" si="2"/>
        <v>0</v>
      </c>
      <c r="M439" s="81" t="str">
        <f>'Matrice EPRO Essentielle'!M439</f>
        <v/>
      </c>
      <c r="N439" s="43"/>
      <c r="O439" s="44"/>
      <c r="P439" s="27"/>
      <c r="Q439" s="27"/>
      <c r="R439" s="27"/>
      <c r="S439" s="27"/>
      <c r="T439" s="27"/>
      <c r="U439" s="27"/>
      <c r="V439" s="45"/>
    </row>
    <row r="440" spans="2:22">
      <c r="B440" s="21">
        <f>'Matrice EPRO Essentielle'!B426</f>
        <v>0</v>
      </c>
      <c r="C440" s="22">
        <f>'Matrice EPRO Essentielle'!C426</f>
        <v>0</v>
      </c>
      <c r="D440" s="22">
        <f>'Matrice EPRO Essentielle'!D426</f>
        <v>0</v>
      </c>
      <c r="E440" s="22">
        <f>'Matrice EPRO Essentielle'!E426</f>
        <v>0</v>
      </c>
      <c r="F440" s="22">
        <f>'Matrice EPRO Essentielle'!G426</f>
        <v>0</v>
      </c>
      <c r="G440" s="22">
        <f>'Matrice EPRO Essentielle'!I426</f>
        <v>0</v>
      </c>
      <c r="H440" s="22">
        <f>'Matrice EPRO Essentielle'!J426</f>
        <v>0</v>
      </c>
      <c r="I440" s="22">
        <f>'Matrice EPRO Essentielle'!K426</f>
        <v>0</v>
      </c>
      <c r="J440" s="23"/>
      <c r="K440" s="22"/>
      <c r="L440" s="84">
        <f t="shared" si="2"/>
        <v>0</v>
      </c>
      <c r="M440" s="81" t="str">
        <f>'Matrice EPRO Essentielle'!M440</f>
        <v/>
      </c>
      <c r="N440" s="43"/>
      <c r="O440" s="44"/>
      <c r="P440" s="27"/>
      <c r="Q440" s="27"/>
      <c r="R440" s="27"/>
      <c r="S440" s="27"/>
      <c r="T440" s="27"/>
      <c r="U440" s="27"/>
      <c r="V440" s="45"/>
    </row>
    <row r="441" spans="2:22">
      <c r="B441" s="21">
        <f>'Matrice EPRO Essentielle'!B427</f>
        <v>0</v>
      </c>
      <c r="C441" s="22">
        <f>'Matrice EPRO Essentielle'!C427</f>
        <v>0</v>
      </c>
      <c r="D441" s="22">
        <f>'Matrice EPRO Essentielle'!D427</f>
        <v>0</v>
      </c>
      <c r="E441" s="22">
        <f>'Matrice EPRO Essentielle'!E427</f>
        <v>0</v>
      </c>
      <c r="F441" s="22">
        <f>'Matrice EPRO Essentielle'!G427</f>
        <v>0</v>
      </c>
      <c r="G441" s="22">
        <f>'Matrice EPRO Essentielle'!I427</f>
        <v>0</v>
      </c>
      <c r="H441" s="22">
        <f>'Matrice EPRO Essentielle'!J427</f>
        <v>0</v>
      </c>
      <c r="I441" s="22">
        <f>'Matrice EPRO Essentielle'!K427</f>
        <v>0</v>
      </c>
      <c r="J441" s="23"/>
      <c r="K441" s="22"/>
      <c r="L441" s="84">
        <f t="shared" si="2"/>
        <v>0</v>
      </c>
      <c r="M441" s="81" t="str">
        <f>'Matrice EPRO Essentielle'!M441</f>
        <v/>
      </c>
      <c r="N441" s="43"/>
      <c r="O441" s="44"/>
      <c r="P441" s="27"/>
      <c r="Q441" s="27"/>
      <c r="R441" s="27"/>
      <c r="S441" s="27"/>
      <c r="T441" s="27"/>
      <c r="U441" s="27"/>
      <c r="V441" s="45"/>
    </row>
    <row r="442" spans="2:22">
      <c r="B442" s="21">
        <f>'Matrice EPRO Essentielle'!B428</f>
        <v>0</v>
      </c>
      <c r="C442" s="22">
        <f>'Matrice EPRO Essentielle'!C428</f>
        <v>0</v>
      </c>
      <c r="D442" s="22">
        <f>'Matrice EPRO Essentielle'!D428</f>
        <v>0</v>
      </c>
      <c r="E442" s="22">
        <f>'Matrice EPRO Essentielle'!E428</f>
        <v>0</v>
      </c>
      <c r="F442" s="22">
        <f>'Matrice EPRO Essentielle'!G428</f>
        <v>0</v>
      </c>
      <c r="G442" s="22">
        <f>'Matrice EPRO Essentielle'!I428</f>
        <v>0</v>
      </c>
      <c r="H442" s="22">
        <f>'Matrice EPRO Essentielle'!J428</f>
        <v>0</v>
      </c>
      <c r="I442" s="22">
        <f>'Matrice EPRO Essentielle'!K428</f>
        <v>0</v>
      </c>
      <c r="J442" s="23"/>
      <c r="K442" s="22"/>
      <c r="L442" s="84">
        <f t="shared" si="2"/>
        <v>0</v>
      </c>
      <c r="M442" s="81" t="str">
        <f>'Matrice EPRO Essentielle'!M442</f>
        <v/>
      </c>
      <c r="N442" s="43"/>
      <c r="O442" s="44"/>
      <c r="P442" s="27"/>
      <c r="Q442" s="27"/>
      <c r="R442" s="27"/>
      <c r="S442" s="27"/>
      <c r="T442" s="27"/>
      <c r="U442" s="27"/>
      <c r="V442" s="45"/>
    </row>
    <row r="443" spans="2:22">
      <c r="B443" s="21">
        <f>'Matrice EPRO Essentielle'!B429</f>
        <v>0</v>
      </c>
      <c r="C443" s="22">
        <f>'Matrice EPRO Essentielle'!C429</f>
        <v>0</v>
      </c>
      <c r="D443" s="22">
        <f>'Matrice EPRO Essentielle'!D429</f>
        <v>0</v>
      </c>
      <c r="E443" s="22">
        <f>'Matrice EPRO Essentielle'!E429</f>
        <v>0</v>
      </c>
      <c r="F443" s="22">
        <f>'Matrice EPRO Essentielle'!G429</f>
        <v>0</v>
      </c>
      <c r="G443" s="22">
        <f>'Matrice EPRO Essentielle'!I429</f>
        <v>0</v>
      </c>
      <c r="H443" s="22">
        <f>'Matrice EPRO Essentielle'!J429</f>
        <v>0</v>
      </c>
      <c r="I443" s="22">
        <f>'Matrice EPRO Essentielle'!K429</f>
        <v>0</v>
      </c>
      <c r="J443" s="23"/>
      <c r="K443" s="22"/>
      <c r="L443" s="84">
        <f t="shared" si="2"/>
        <v>0</v>
      </c>
      <c r="M443" s="81" t="str">
        <f>'Matrice EPRO Essentielle'!M443</f>
        <v/>
      </c>
      <c r="N443" s="43"/>
      <c r="O443" s="44"/>
      <c r="P443" s="27"/>
      <c r="Q443" s="27"/>
      <c r="R443" s="27"/>
      <c r="S443" s="27"/>
      <c r="T443" s="27"/>
      <c r="U443" s="27"/>
      <c r="V443" s="45"/>
    </row>
    <row r="444" spans="2:22">
      <c r="B444" s="21">
        <f>'Matrice EPRO Essentielle'!B430</f>
        <v>0</v>
      </c>
      <c r="C444" s="22">
        <f>'Matrice EPRO Essentielle'!C430</f>
        <v>0</v>
      </c>
      <c r="D444" s="22">
        <f>'Matrice EPRO Essentielle'!D430</f>
        <v>0</v>
      </c>
      <c r="E444" s="22">
        <f>'Matrice EPRO Essentielle'!E430</f>
        <v>0</v>
      </c>
      <c r="F444" s="22">
        <f>'Matrice EPRO Essentielle'!G430</f>
        <v>0</v>
      </c>
      <c r="G444" s="22">
        <f>'Matrice EPRO Essentielle'!I430</f>
        <v>0</v>
      </c>
      <c r="H444" s="22">
        <f>'Matrice EPRO Essentielle'!J430</f>
        <v>0</v>
      </c>
      <c r="I444" s="22">
        <f>'Matrice EPRO Essentielle'!K430</f>
        <v>0</v>
      </c>
      <c r="J444" s="23"/>
      <c r="K444" s="22"/>
      <c r="L444" s="84">
        <f t="shared" si="2"/>
        <v>0</v>
      </c>
      <c r="M444" s="81" t="str">
        <f>'Matrice EPRO Essentielle'!M444</f>
        <v/>
      </c>
      <c r="N444" s="43"/>
      <c r="O444" s="44"/>
      <c r="P444" s="27"/>
      <c r="Q444" s="27"/>
      <c r="R444" s="27"/>
      <c r="S444" s="27"/>
      <c r="T444" s="27"/>
      <c r="U444" s="27"/>
      <c r="V444" s="45"/>
    </row>
    <row r="445" spans="2:22">
      <c r="B445" s="21">
        <f>'Matrice EPRO Essentielle'!B431</f>
        <v>0</v>
      </c>
      <c r="C445" s="22">
        <f>'Matrice EPRO Essentielle'!C431</f>
        <v>0</v>
      </c>
      <c r="D445" s="22">
        <f>'Matrice EPRO Essentielle'!D431</f>
        <v>0</v>
      </c>
      <c r="E445" s="22">
        <f>'Matrice EPRO Essentielle'!E431</f>
        <v>0</v>
      </c>
      <c r="F445" s="22">
        <f>'Matrice EPRO Essentielle'!G431</f>
        <v>0</v>
      </c>
      <c r="G445" s="22">
        <f>'Matrice EPRO Essentielle'!I431</f>
        <v>0</v>
      </c>
      <c r="H445" s="22">
        <f>'Matrice EPRO Essentielle'!J431</f>
        <v>0</v>
      </c>
      <c r="I445" s="22">
        <f>'Matrice EPRO Essentielle'!K431</f>
        <v>0</v>
      </c>
      <c r="J445" s="23"/>
      <c r="K445" s="22"/>
      <c r="L445" s="84">
        <f t="shared" si="2"/>
        <v>0</v>
      </c>
      <c r="M445" s="81" t="str">
        <f>'Matrice EPRO Essentielle'!M445</f>
        <v/>
      </c>
      <c r="N445" s="43"/>
      <c r="O445" s="44"/>
      <c r="P445" s="27"/>
      <c r="Q445" s="27"/>
      <c r="R445" s="27"/>
      <c r="S445" s="27"/>
      <c r="T445" s="27"/>
      <c r="U445" s="27"/>
      <c r="V445" s="45"/>
    </row>
    <row r="446" spans="2:22">
      <c r="B446" s="21">
        <f>'Matrice EPRO Essentielle'!B432</f>
        <v>0</v>
      </c>
      <c r="C446" s="22">
        <f>'Matrice EPRO Essentielle'!C432</f>
        <v>0</v>
      </c>
      <c r="D446" s="22">
        <f>'Matrice EPRO Essentielle'!D432</f>
        <v>0</v>
      </c>
      <c r="E446" s="22">
        <f>'Matrice EPRO Essentielle'!E432</f>
        <v>0</v>
      </c>
      <c r="F446" s="22">
        <f>'Matrice EPRO Essentielle'!G432</f>
        <v>0</v>
      </c>
      <c r="G446" s="22">
        <f>'Matrice EPRO Essentielle'!I432</f>
        <v>0</v>
      </c>
      <c r="H446" s="22">
        <f>'Matrice EPRO Essentielle'!J432</f>
        <v>0</v>
      </c>
      <c r="I446" s="22">
        <f>'Matrice EPRO Essentielle'!K432</f>
        <v>0</v>
      </c>
      <c r="J446" s="23"/>
      <c r="K446" s="22"/>
      <c r="L446" s="84">
        <f t="shared" si="2"/>
        <v>0</v>
      </c>
      <c r="M446" s="81" t="str">
        <f>'Matrice EPRO Essentielle'!M446</f>
        <v/>
      </c>
      <c r="N446" s="43"/>
      <c r="O446" s="44"/>
      <c r="P446" s="27"/>
      <c r="Q446" s="27"/>
      <c r="R446" s="27"/>
      <c r="S446" s="27"/>
      <c r="T446" s="27"/>
      <c r="U446" s="27"/>
      <c r="V446" s="45"/>
    </row>
    <row r="447" spans="2:22">
      <c r="B447" s="21">
        <f>'Matrice EPRO Essentielle'!B433</f>
        <v>0</v>
      </c>
      <c r="C447" s="22">
        <f>'Matrice EPRO Essentielle'!C433</f>
        <v>0</v>
      </c>
      <c r="D447" s="22">
        <f>'Matrice EPRO Essentielle'!D433</f>
        <v>0</v>
      </c>
      <c r="E447" s="22">
        <f>'Matrice EPRO Essentielle'!E433</f>
        <v>0</v>
      </c>
      <c r="F447" s="22">
        <f>'Matrice EPRO Essentielle'!G433</f>
        <v>0</v>
      </c>
      <c r="G447" s="22">
        <f>'Matrice EPRO Essentielle'!I433</f>
        <v>0</v>
      </c>
      <c r="H447" s="22">
        <f>'Matrice EPRO Essentielle'!J433</f>
        <v>0</v>
      </c>
      <c r="I447" s="22">
        <f>'Matrice EPRO Essentielle'!K433</f>
        <v>0</v>
      </c>
      <c r="J447" s="23"/>
      <c r="K447" s="22"/>
      <c r="L447" s="84">
        <f t="shared" si="2"/>
        <v>0</v>
      </c>
      <c r="M447" s="81" t="str">
        <f>'Matrice EPRO Essentielle'!M447</f>
        <v/>
      </c>
      <c r="N447" s="43"/>
      <c r="O447" s="44"/>
      <c r="P447" s="27"/>
      <c r="Q447" s="27"/>
      <c r="R447" s="27"/>
      <c r="S447" s="27"/>
      <c r="T447" s="27"/>
      <c r="U447" s="27"/>
      <c r="V447" s="45"/>
    </row>
    <row r="448" spans="2:22">
      <c r="B448" s="21">
        <f>'Matrice EPRO Essentielle'!B434</f>
        <v>0</v>
      </c>
      <c r="C448" s="22">
        <f>'Matrice EPRO Essentielle'!C434</f>
        <v>0</v>
      </c>
      <c r="D448" s="22">
        <f>'Matrice EPRO Essentielle'!D434</f>
        <v>0</v>
      </c>
      <c r="E448" s="22">
        <f>'Matrice EPRO Essentielle'!E434</f>
        <v>0</v>
      </c>
      <c r="F448" s="22">
        <f>'Matrice EPRO Essentielle'!G434</f>
        <v>0</v>
      </c>
      <c r="G448" s="22">
        <f>'Matrice EPRO Essentielle'!I434</f>
        <v>0</v>
      </c>
      <c r="H448" s="22">
        <f>'Matrice EPRO Essentielle'!J434</f>
        <v>0</v>
      </c>
      <c r="I448" s="22">
        <f>'Matrice EPRO Essentielle'!K434</f>
        <v>0</v>
      </c>
      <c r="J448" s="23"/>
      <c r="K448" s="22"/>
      <c r="L448" s="84">
        <f t="shared" si="2"/>
        <v>0</v>
      </c>
      <c r="M448" s="81" t="str">
        <f>'Matrice EPRO Essentielle'!M448</f>
        <v/>
      </c>
      <c r="N448" s="43"/>
      <c r="O448" s="44"/>
      <c r="P448" s="27"/>
      <c r="Q448" s="27"/>
      <c r="R448" s="27"/>
      <c r="S448" s="27"/>
      <c r="T448" s="27"/>
      <c r="U448" s="27"/>
      <c r="V448" s="45"/>
    </row>
    <row r="449" spans="2:22">
      <c r="B449" s="21">
        <f>'Matrice EPRO Essentielle'!B435</f>
        <v>0</v>
      </c>
      <c r="C449" s="22">
        <f>'Matrice EPRO Essentielle'!C435</f>
        <v>0</v>
      </c>
      <c r="D449" s="22">
        <f>'Matrice EPRO Essentielle'!D435</f>
        <v>0</v>
      </c>
      <c r="E449" s="22">
        <f>'Matrice EPRO Essentielle'!E435</f>
        <v>0</v>
      </c>
      <c r="F449" s="22">
        <f>'Matrice EPRO Essentielle'!G435</f>
        <v>0</v>
      </c>
      <c r="G449" s="22">
        <f>'Matrice EPRO Essentielle'!I435</f>
        <v>0</v>
      </c>
      <c r="H449" s="22">
        <f>'Matrice EPRO Essentielle'!J435</f>
        <v>0</v>
      </c>
      <c r="I449" s="22">
        <f>'Matrice EPRO Essentielle'!K435</f>
        <v>0</v>
      </c>
      <c r="J449" s="23"/>
      <c r="K449" s="22"/>
      <c r="L449" s="84">
        <f t="shared" si="2"/>
        <v>0</v>
      </c>
      <c r="M449" s="81" t="str">
        <f>'Matrice EPRO Essentielle'!M449</f>
        <v/>
      </c>
      <c r="N449" s="43"/>
      <c r="O449" s="44"/>
      <c r="P449" s="27"/>
      <c r="Q449" s="27"/>
      <c r="R449" s="27"/>
      <c r="S449" s="27"/>
      <c r="T449" s="27"/>
      <c r="U449" s="27"/>
      <c r="V449" s="45"/>
    </row>
    <row r="450" spans="2:22">
      <c r="B450" s="21">
        <f>'Matrice EPRO Essentielle'!B436</f>
        <v>0</v>
      </c>
      <c r="C450" s="22">
        <f>'Matrice EPRO Essentielle'!C436</f>
        <v>0</v>
      </c>
      <c r="D450" s="22">
        <f>'Matrice EPRO Essentielle'!D436</f>
        <v>0</v>
      </c>
      <c r="E450" s="22">
        <f>'Matrice EPRO Essentielle'!E436</f>
        <v>0</v>
      </c>
      <c r="F450" s="22">
        <f>'Matrice EPRO Essentielle'!G436</f>
        <v>0</v>
      </c>
      <c r="G450" s="22">
        <f>'Matrice EPRO Essentielle'!I436</f>
        <v>0</v>
      </c>
      <c r="H450" s="22">
        <f>'Matrice EPRO Essentielle'!J436</f>
        <v>0</v>
      </c>
      <c r="I450" s="22">
        <f>'Matrice EPRO Essentielle'!K436</f>
        <v>0</v>
      </c>
      <c r="J450" s="23"/>
      <c r="K450" s="22"/>
      <c r="L450" s="84">
        <f t="shared" si="2"/>
        <v>0</v>
      </c>
      <c r="M450" s="81" t="str">
        <f>'Matrice EPRO Essentielle'!M450</f>
        <v/>
      </c>
      <c r="N450" s="43"/>
      <c r="O450" s="44"/>
      <c r="P450" s="27"/>
      <c r="Q450" s="27"/>
      <c r="R450" s="27"/>
      <c r="S450" s="27"/>
      <c r="T450" s="27"/>
      <c r="U450" s="27"/>
      <c r="V450" s="45"/>
    </row>
    <row r="451" spans="2:22">
      <c r="B451" s="21">
        <f>'Matrice EPRO Essentielle'!B437</f>
        <v>0</v>
      </c>
      <c r="C451" s="22">
        <f>'Matrice EPRO Essentielle'!C437</f>
        <v>0</v>
      </c>
      <c r="D451" s="22">
        <f>'Matrice EPRO Essentielle'!D437</f>
        <v>0</v>
      </c>
      <c r="E451" s="22">
        <f>'Matrice EPRO Essentielle'!E437</f>
        <v>0</v>
      </c>
      <c r="F451" s="22">
        <f>'Matrice EPRO Essentielle'!G437</f>
        <v>0</v>
      </c>
      <c r="G451" s="22">
        <f>'Matrice EPRO Essentielle'!I437</f>
        <v>0</v>
      </c>
      <c r="H451" s="22">
        <f>'Matrice EPRO Essentielle'!J437</f>
        <v>0</v>
      </c>
      <c r="I451" s="22">
        <f>'Matrice EPRO Essentielle'!K437</f>
        <v>0</v>
      </c>
      <c r="J451" s="23"/>
      <c r="K451" s="22"/>
      <c r="L451" s="84">
        <f t="shared" si="2"/>
        <v>0</v>
      </c>
      <c r="M451" s="81" t="str">
        <f>'Matrice EPRO Essentielle'!M451</f>
        <v/>
      </c>
      <c r="N451" s="43"/>
      <c r="O451" s="44"/>
      <c r="P451" s="27"/>
      <c r="Q451" s="27"/>
      <c r="R451" s="27"/>
      <c r="S451" s="27"/>
      <c r="T451" s="27"/>
      <c r="U451" s="27"/>
      <c r="V451" s="45"/>
    </row>
    <row r="452" spans="2:22">
      <c r="B452" s="21">
        <f>'Matrice EPRO Essentielle'!B438</f>
        <v>0</v>
      </c>
      <c r="C452" s="22">
        <f>'Matrice EPRO Essentielle'!C438</f>
        <v>0</v>
      </c>
      <c r="D452" s="22">
        <f>'Matrice EPRO Essentielle'!D438</f>
        <v>0</v>
      </c>
      <c r="E452" s="22">
        <f>'Matrice EPRO Essentielle'!E438</f>
        <v>0</v>
      </c>
      <c r="F452" s="22">
        <f>'Matrice EPRO Essentielle'!G438</f>
        <v>0</v>
      </c>
      <c r="G452" s="22">
        <f>'Matrice EPRO Essentielle'!I438</f>
        <v>0</v>
      </c>
      <c r="H452" s="22">
        <f>'Matrice EPRO Essentielle'!J438</f>
        <v>0</v>
      </c>
      <c r="I452" s="22">
        <f>'Matrice EPRO Essentielle'!K438</f>
        <v>0</v>
      </c>
      <c r="J452" s="23"/>
      <c r="K452" s="22"/>
      <c r="L452" s="84">
        <f t="shared" si="2"/>
        <v>0</v>
      </c>
      <c r="M452" s="81" t="str">
        <f>'Matrice EPRO Essentielle'!M452</f>
        <v/>
      </c>
      <c r="N452" s="43"/>
      <c r="O452" s="44"/>
      <c r="P452" s="27"/>
      <c r="Q452" s="27"/>
      <c r="R452" s="27"/>
      <c r="S452" s="27"/>
      <c r="T452" s="27"/>
      <c r="U452" s="27"/>
      <c r="V452" s="45"/>
    </row>
    <row r="453" spans="2:22">
      <c r="B453" s="21">
        <f>'Matrice EPRO Essentielle'!B439</f>
        <v>0</v>
      </c>
      <c r="C453" s="22">
        <f>'Matrice EPRO Essentielle'!C439</f>
        <v>0</v>
      </c>
      <c r="D453" s="22">
        <f>'Matrice EPRO Essentielle'!D439</f>
        <v>0</v>
      </c>
      <c r="E453" s="22">
        <f>'Matrice EPRO Essentielle'!E439</f>
        <v>0</v>
      </c>
      <c r="F453" s="22">
        <f>'Matrice EPRO Essentielle'!G439</f>
        <v>0</v>
      </c>
      <c r="G453" s="22">
        <f>'Matrice EPRO Essentielle'!I439</f>
        <v>0</v>
      </c>
      <c r="H453" s="22">
        <f>'Matrice EPRO Essentielle'!J439</f>
        <v>0</v>
      </c>
      <c r="I453" s="22">
        <f>'Matrice EPRO Essentielle'!K439</f>
        <v>0</v>
      </c>
      <c r="J453" s="23"/>
      <c r="K453" s="22"/>
      <c r="L453" s="84">
        <f t="shared" ref="L453:L516" si="3">H453*I453</f>
        <v>0</v>
      </c>
      <c r="M453" s="81" t="str">
        <f>'Matrice EPRO Essentielle'!M453</f>
        <v/>
      </c>
      <c r="N453" s="43"/>
      <c r="O453" s="44"/>
      <c r="P453" s="27"/>
      <c r="Q453" s="27"/>
      <c r="R453" s="27"/>
      <c r="S453" s="27"/>
      <c r="T453" s="27"/>
      <c r="U453" s="27"/>
      <c r="V453" s="45"/>
    </row>
    <row r="454" spans="2:22">
      <c r="B454" s="21">
        <f>'Matrice EPRO Essentielle'!B440</f>
        <v>0</v>
      </c>
      <c r="C454" s="22">
        <f>'Matrice EPRO Essentielle'!C440</f>
        <v>0</v>
      </c>
      <c r="D454" s="22">
        <f>'Matrice EPRO Essentielle'!D440</f>
        <v>0</v>
      </c>
      <c r="E454" s="22">
        <f>'Matrice EPRO Essentielle'!E440</f>
        <v>0</v>
      </c>
      <c r="F454" s="22">
        <f>'Matrice EPRO Essentielle'!G440</f>
        <v>0</v>
      </c>
      <c r="G454" s="22">
        <f>'Matrice EPRO Essentielle'!I440</f>
        <v>0</v>
      </c>
      <c r="H454" s="22">
        <f>'Matrice EPRO Essentielle'!J440</f>
        <v>0</v>
      </c>
      <c r="I454" s="22">
        <f>'Matrice EPRO Essentielle'!K440</f>
        <v>0</v>
      </c>
      <c r="J454" s="23"/>
      <c r="K454" s="22"/>
      <c r="L454" s="84">
        <f t="shared" si="3"/>
        <v>0</v>
      </c>
      <c r="M454" s="81" t="str">
        <f>'Matrice EPRO Essentielle'!M454</f>
        <v/>
      </c>
      <c r="N454" s="43"/>
      <c r="O454" s="44"/>
      <c r="P454" s="27"/>
      <c r="Q454" s="27"/>
      <c r="R454" s="27"/>
      <c r="S454" s="27"/>
      <c r="T454" s="27"/>
      <c r="U454" s="27"/>
      <c r="V454" s="45"/>
    </row>
    <row r="455" spans="2:22">
      <c r="B455" s="21">
        <f>'Matrice EPRO Essentielle'!B441</f>
        <v>0</v>
      </c>
      <c r="C455" s="22">
        <f>'Matrice EPRO Essentielle'!C441</f>
        <v>0</v>
      </c>
      <c r="D455" s="22">
        <f>'Matrice EPRO Essentielle'!D441</f>
        <v>0</v>
      </c>
      <c r="E455" s="22">
        <f>'Matrice EPRO Essentielle'!E441</f>
        <v>0</v>
      </c>
      <c r="F455" s="22">
        <f>'Matrice EPRO Essentielle'!G441</f>
        <v>0</v>
      </c>
      <c r="G455" s="22">
        <f>'Matrice EPRO Essentielle'!I441</f>
        <v>0</v>
      </c>
      <c r="H455" s="22">
        <f>'Matrice EPRO Essentielle'!J441</f>
        <v>0</v>
      </c>
      <c r="I455" s="22">
        <f>'Matrice EPRO Essentielle'!K441</f>
        <v>0</v>
      </c>
      <c r="J455" s="23"/>
      <c r="K455" s="22"/>
      <c r="L455" s="84">
        <f t="shared" si="3"/>
        <v>0</v>
      </c>
      <c r="M455" s="81" t="str">
        <f>'Matrice EPRO Essentielle'!M455</f>
        <v/>
      </c>
      <c r="N455" s="43"/>
      <c r="O455" s="44"/>
      <c r="P455" s="27"/>
      <c r="Q455" s="27"/>
      <c r="R455" s="27"/>
      <c r="S455" s="27"/>
      <c r="T455" s="27"/>
      <c r="U455" s="27"/>
      <c r="V455" s="45"/>
    </row>
    <row r="456" spans="2:22">
      <c r="B456" s="21">
        <f>'Matrice EPRO Essentielle'!B442</f>
        <v>0</v>
      </c>
      <c r="C456" s="22">
        <f>'Matrice EPRO Essentielle'!C442</f>
        <v>0</v>
      </c>
      <c r="D456" s="22">
        <f>'Matrice EPRO Essentielle'!D442</f>
        <v>0</v>
      </c>
      <c r="E456" s="22">
        <f>'Matrice EPRO Essentielle'!E442</f>
        <v>0</v>
      </c>
      <c r="F456" s="22">
        <f>'Matrice EPRO Essentielle'!G442</f>
        <v>0</v>
      </c>
      <c r="G456" s="22">
        <f>'Matrice EPRO Essentielle'!I442</f>
        <v>0</v>
      </c>
      <c r="H456" s="22">
        <f>'Matrice EPRO Essentielle'!J442</f>
        <v>0</v>
      </c>
      <c r="I456" s="22">
        <f>'Matrice EPRO Essentielle'!K442</f>
        <v>0</v>
      </c>
      <c r="J456" s="23"/>
      <c r="K456" s="22"/>
      <c r="L456" s="84">
        <f t="shared" si="3"/>
        <v>0</v>
      </c>
      <c r="M456" s="81" t="str">
        <f>'Matrice EPRO Essentielle'!M456</f>
        <v/>
      </c>
      <c r="N456" s="43"/>
      <c r="O456" s="44"/>
      <c r="P456" s="27"/>
      <c r="Q456" s="27"/>
      <c r="R456" s="27"/>
      <c r="S456" s="27"/>
      <c r="T456" s="27"/>
      <c r="U456" s="27"/>
      <c r="V456" s="45"/>
    </row>
    <row r="457" spans="2:22">
      <c r="B457" s="21">
        <f>'Matrice EPRO Essentielle'!B443</f>
        <v>0</v>
      </c>
      <c r="C457" s="22">
        <f>'Matrice EPRO Essentielle'!C443</f>
        <v>0</v>
      </c>
      <c r="D457" s="22">
        <f>'Matrice EPRO Essentielle'!D443</f>
        <v>0</v>
      </c>
      <c r="E457" s="22">
        <f>'Matrice EPRO Essentielle'!E443</f>
        <v>0</v>
      </c>
      <c r="F457" s="22">
        <f>'Matrice EPRO Essentielle'!G443</f>
        <v>0</v>
      </c>
      <c r="G457" s="22">
        <f>'Matrice EPRO Essentielle'!I443</f>
        <v>0</v>
      </c>
      <c r="H457" s="22">
        <f>'Matrice EPRO Essentielle'!J443</f>
        <v>0</v>
      </c>
      <c r="I457" s="22">
        <f>'Matrice EPRO Essentielle'!K443</f>
        <v>0</v>
      </c>
      <c r="J457" s="23"/>
      <c r="K457" s="22"/>
      <c r="L457" s="84">
        <f t="shared" si="3"/>
        <v>0</v>
      </c>
      <c r="M457" s="81" t="str">
        <f>'Matrice EPRO Essentielle'!M457</f>
        <v/>
      </c>
      <c r="N457" s="43"/>
      <c r="O457" s="44"/>
      <c r="P457" s="27"/>
      <c r="Q457" s="27"/>
      <c r="R457" s="27"/>
      <c r="S457" s="27"/>
      <c r="T457" s="27"/>
      <c r="U457" s="27"/>
      <c r="V457" s="45"/>
    </row>
    <row r="458" spans="2:22">
      <c r="B458" s="21">
        <f>'Matrice EPRO Essentielle'!B444</f>
        <v>0</v>
      </c>
      <c r="C458" s="22">
        <f>'Matrice EPRO Essentielle'!C444</f>
        <v>0</v>
      </c>
      <c r="D458" s="22">
        <f>'Matrice EPRO Essentielle'!D444</f>
        <v>0</v>
      </c>
      <c r="E458" s="22">
        <f>'Matrice EPRO Essentielle'!E444</f>
        <v>0</v>
      </c>
      <c r="F458" s="22">
        <f>'Matrice EPRO Essentielle'!G444</f>
        <v>0</v>
      </c>
      <c r="G458" s="22">
        <f>'Matrice EPRO Essentielle'!I444</f>
        <v>0</v>
      </c>
      <c r="H458" s="22">
        <f>'Matrice EPRO Essentielle'!J444</f>
        <v>0</v>
      </c>
      <c r="I458" s="22">
        <f>'Matrice EPRO Essentielle'!K444</f>
        <v>0</v>
      </c>
      <c r="J458" s="23"/>
      <c r="K458" s="22"/>
      <c r="L458" s="84">
        <f t="shared" si="3"/>
        <v>0</v>
      </c>
      <c r="M458" s="81" t="str">
        <f>'Matrice EPRO Essentielle'!M458</f>
        <v/>
      </c>
      <c r="N458" s="43"/>
      <c r="O458" s="44"/>
      <c r="P458" s="27"/>
      <c r="Q458" s="27"/>
      <c r="R458" s="27"/>
      <c r="S458" s="27"/>
      <c r="T458" s="27"/>
      <c r="U458" s="27"/>
      <c r="V458" s="45"/>
    </row>
    <row r="459" spans="2:22">
      <c r="B459" s="21">
        <f>'Matrice EPRO Essentielle'!B445</f>
        <v>0</v>
      </c>
      <c r="C459" s="22">
        <f>'Matrice EPRO Essentielle'!C445</f>
        <v>0</v>
      </c>
      <c r="D459" s="22">
        <f>'Matrice EPRO Essentielle'!D445</f>
        <v>0</v>
      </c>
      <c r="E459" s="22">
        <f>'Matrice EPRO Essentielle'!E445</f>
        <v>0</v>
      </c>
      <c r="F459" s="22">
        <f>'Matrice EPRO Essentielle'!G445</f>
        <v>0</v>
      </c>
      <c r="G459" s="22">
        <f>'Matrice EPRO Essentielle'!I445</f>
        <v>0</v>
      </c>
      <c r="H459" s="22">
        <f>'Matrice EPRO Essentielle'!J445</f>
        <v>0</v>
      </c>
      <c r="I459" s="22">
        <f>'Matrice EPRO Essentielle'!K445</f>
        <v>0</v>
      </c>
      <c r="J459" s="23"/>
      <c r="K459" s="22"/>
      <c r="L459" s="84">
        <f t="shared" si="3"/>
        <v>0</v>
      </c>
      <c r="M459" s="81" t="str">
        <f>'Matrice EPRO Essentielle'!M459</f>
        <v/>
      </c>
      <c r="N459" s="43"/>
      <c r="O459" s="44"/>
      <c r="P459" s="27"/>
      <c r="Q459" s="27"/>
      <c r="R459" s="27"/>
      <c r="S459" s="27"/>
      <c r="T459" s="27"/>
      <c r="U459" s="27"/>
      <c r="V459" s="45"/>
    </row>
    <row r="460" spans="2:22">
      <c r="B460" s="21">
        <f>'Matrice EPRO Essentielle'!B446</f>
        <v>0</v>
      </c>
      <c r="C460" s="22">
        <f>'Matrice EPRO Essentielle'!C446</f>
        <v>0</v>
      </c>
      <c r="D460" s="22">
        <f>'Matrice EPRO Essentielle'!D446</f>
        <v>0</v>
      </c>
      <c r="E460" s="22">
        <f>'Matrice EPRO Essentielle'!E446</f>
        <v>0</v>
      </c>
      <c r="F460" s="22">
        <f>'Matrice EPRO Essentielle'!G446</f>
        <v>0</v>
      </c>
      <c r="G460" s="22">
        <f>'Matrice EPRO Essentielle'!I446</f>
        <v>0</v>
      </c>
      <c r="H460" s="22">
        <f>'Matrice EPRO Essentielle'!J446</f>
        <v>0</v>
      </c>
      <c r="I460" s="22">
        <f>'Matrice EPRO Essentielle'!K446</f>
        <v>0</v>
      </c>
      <c r="J460" s="23"/>
      <c r="K460" s="22"/>
      <c r="L460" s="84">
        <f t="shared" si="3"/>
        <v>0</v>
      </c>
      <c r="M460" s="81" t="str">
        <f>'Matrice EPRO Essentielle'!M460</f>
        <v/>
      </c>
      <c r="N460" s="43"/>
      <c r="O460" s="44"/>
      <c r="P460" s="27"/>
      <c r="Q460" s="27"/>
      <c r="R460" s="27"/>
      <c r="S460" s="27"/>
      <c r="T460" s="27"/>
      <c r="U460" s="27"/>
      <c r="V460" s="45"/>
    </row>
    <row r="461" spans="2:22">
      <c r="B461" s="21">
        <f>'Matrice EPRO Essentielle'!B447</f>
        <v>0</v>
      </c>
      <c r="C461" s="22">
        <f>'Matrice EPRO Essentielle'!C447</f>
        <v>0</v>
      </c>
      <c r="D461" s="22">
        <f>'Matrice EPRO Essentielle'!D447</f>
        <v>0</v>
      </c>
      <c r="E461" s="22">
        <f>'Matrice EPRO Essentielle'!E447</f>
        <v>0</v>
      </c>
      <c r="F461" s="22">
        <f>'Matrice EPRO Essentielle'!G447</f>
        <v>0</v>
      </c>
      <c r="G461" s="22">
        <f>'Matrice EPRO Essentielle'!I447</f>
        <v>0</v>
      </c>
      <c r="H461" s="22">
        <f>'Matrice EPRO Essentielle'!J447</f>
        <v>0</v>
      </c>
      <c r="I461" s="22">
        <f>'Matrice EPRO Essentielle'!K447</f>
        <v>0</v>
      </c>
      <c r="J461" s="23"/>
      <c r="K461" s="22"/>
      <c r="L461" s="84">
        <f t="shared" si="3"/>
        <v>0</v>
      </c>
      <c r="M461" s="81" t="str">
        <f>'Matrice EPRO Essentielle'!M461</f>
        <v/>
      </c>
      <c r="N461" s="43"/>
      <c r="O461" s="44"/>
      <c r="P461" s="27"/>
      <c r="Q461" s="27"/>
      <c r="R461" s="27"/>
      <c r="S461" s="27"/>
      <c r="T461" s="27"/>
      <c r="U461" s="27"/>
      <c r="V461" s="45"/>
    </row>
    <row r="462" spans="2:22">
      <c r="B462" s="21">
        <f>'Matrice EPRO Essentielle'!B448</f>
        <v>0</v>
      </c>
      <c r="C462" s="22">
        <f>'Matrice EPRO Essentielle'!C448</f>
        <v>0</v>
      </c>
      <c r="D462" s="22">
        <f>'Matrice EPRO Essentielle'!D448</f>
        <v>0</v>
      </c>
      <c r="E462" s="22">
        <f>'Matrice EPRO Essentielle'!E448</f>
        <v>0</v>
      </c>
      <c r="F462" s="22">
        <f>'Matrice EPRO Essentielle'!G448</f>
        <v>0</v>
      </c>
      <c r="G462" s="22">
        <f>'Matrice EPRO Essentielle'!I448</f>
        <v>0</v>
      </c>
      <c r="H462" s="22">
        <f>'Matrice EPRO Essentielle'!J448</f>
        <v>0</v>
      </c>
      <c r="I462" s="22">
        <f>'Matrice EPRO Essentielle'!K448</f>
        <v>0</v>
      </c>
      <c r="J462" s="23"/>
      <c r="K462" s="22"/>
      <c r="L462" s="84">
        <f t="shared" si="3"/>
        <v>0</v>
      </c>
      <c r="M462" s="81" t="str">
        <f>'Matrice EPRO Essentielle'!M462</f>
        <v/>
      </c>
      <c r="N462" s="43"/>
      <c r="O462" s="44"/>
      <c r="P462" s="27"/>
      <c r="Q462" s="27"/>
      <c r="R462" s="27"/>
      <c r="S462" s="27"/>
      <c r="T462" s="27"/>
      <c r="U462" s="27"/>
      <c r="V462" s="45"/>
    </row>
    <row r="463" spans="2:22">
      <c r="B463" s="21">
        <f>'Matrice EPRO Essentielle'!B449</f>
        <v>0</v>
      </c>
      <c r="C463" s="22">
        <f>'Matrice EPRO Essentielle'!C449</f>
        <v>0</v>
      </c>
      <c r="D463" s="22">
        <f>'Matrice EPRO Essentielle'!D449</f>
        <v>0</v>
      </c>
      <c r="E463" s="22">
        <f>'Matrice EPRO Essentielle'!E449</f>
        <v>0</v>
      </c>
      <c r="F463" s="22">
        <f>'Matrice EPRO Essentielle'!G449</f>
        <v>0</v>
      </c>
      <c r="G463" s="22">
        <f>'Matrice EPRO Essentielle'!I449</f>
        <v>0</v>
      </c>
      <c r="H463" s="22">
        <f>'Matrice EPRO Essentielle'!J449</f>
        <v>0</v>
      </c>
      <c r="I463" s="22">
        <f>'Matrice EPRO Essentielle'!K449</f>
        <v>0</v>
      </c>
      <c r="J463" s="23"/>
      <c r="K463" s="22"/>
      <c r="L463" s="84">
        <f t="shared" si="3"/>
        <v>0</v>
      </c>
      <c r="M463" s="81" t="str">
        <f>'Matrice EPRO Essentielle'!M463</f>
        <v/>
      </c>
      <c r="N463" s="43"/>
      <c r="O463" s="44"/>
      <c r="P463" s="27"/>
      <c r="Q463" s="27"/>
      <c r="R463" s="27"/>
      <c r="S463" s="27"/>
      <c r="T463" s="27"/>
      <c r="U463" s="27"/>
      <c r="V463" s="45"/>
    </row>
    <row r="464" spans="2:22">
      <c r="B464" s="21">
        <f>'Matrice EPRO Essentielle'!B450</f>
        <v>0</v>
      </c>
      <c r="C464" s="22">
        <f>'Matrice EPRO Essentielle'!C450</f>
        <v>0</v>
      </c>
      <c r="D464" s="22">
        <f>'Matrice EPRO Essentielle'!D450</f>
        <v>0</v>
      </c>
      <c r="E464" s="22">
        <f>'Matrice EPRO Essentielle'!E450</f>
        <v>0</v>
      </c>
      <c r="F464" s="22">
        <f>'Matrice EPRO Essentielle'!G450</f>
        <v>0</v>
      </c>
      <c r="G464" s="22">
        <f>'Matrice EPRO Essentielle'!I450</f>
        <v>0</v>
      </c>
      <c r="H464" s="22">
        <f>'Matrice EPRO Essentielle'!J450</f>
        <v>0</v>
      </c>
      <c r="I464" s="22">
        <f>'Matrice EPRO Essentielle'!K450</f>
        <v>0</v>
      </c>
      <c r="J464" s="23"/>
      <c r="K464" s="22"/>
      <c r="L464" s="84">
        <f t="shared" si="3"/>
        <v>0</v>
      </c>
      <c r="M464" s="81" t="str">
        <f>'Matrice EPRO Essentielle'!M464</f>
        <v/>
      </c>
      <c r="N464" s="43"/>
      <c r="O464" s="44"/>
      <c r="P464" s="27"/>
      <c r="Q464" s="27"/>
      <c r="R464" s="27"/>
      <c r="S464" s="27"/>
      <c r="T464" s="27"/>
      <c r="U464" s="27"/>
      <c r="V464" s="45"/>
    </row>
    <row r="465" spans="2:22">
      <c r="B465" s="21">
        <f>'Matrice EPRO Essentielle'!B451</f>
        <v>0</v>
      </c>
      <c r="C465" s="22">
        <f>'Matrice EPRO Essentielle'!C451</f>
        <v>0</v>
      </c>
      <c r="D465" s="22">
        <f>'Matrice EPRO Essentielle'!D451</f>
        <v>0</v>
      </c>
      <c r="E465" s="22">
        <f>'Matrice EPRO Essentielle'!E451</f>
        <v>0</v>
      </c>
      <c r="F465" s="22">
        <f>'Matrice EPRO Essentielle'!G451</f>
        <v>0</v>
      </c>
      <c r="G465" s="22">
        <f>'Matrice EPRO Essentielle'!I451</f>
        <v>0</v>
      </c>
      <c r="H465" s="22">
        <f>'Matrice EPRO Essentielle'!J451</f>
        <v>0</v>
      </c>
      <c r="I465" s="22">
        <f>'Matrice EPRO Essentielle'!K451</f>
        <v>0</v>
      </c>
      <c r="J465" s="23"/>
      <c r="K465" s="22"/>
      <c r="L465" s="84">
        <f t="shared" si="3"/>
        <v>0</v>
      </c>
      <c r="M465" s="81" t="str">
        <f>'Matrice EPRO Essentielle'!M465</f>
        <v/>
      </c>
      <c r="N465" s="43"/>
      <c r="O465" s="44"/>
      <c r="P465" s="27"/>
      <c r="Q465" s="27"/>
      <c r="R465" s="27"/>
      <c r="S465" s="27"/>
      <c r="T465" s="27"/>
      <c r="U465" s="27"/>
      <c r="V465" s="45"/>
    </row>
    <row r="466" spans="2:22">
      <c r="B466" s="21">
        <f>'Matrice EPRO Essentielle'!B452</f>
        <v>0</v>
      </c>
      <c r="C466" s="22">
        <f>'Matrice EPRO Essentielle'!C452</f>
        <v>0</v>
      </c>
      <c r="D466" s="22">
        <f>'Matrice EPRO Essentielle'!D452</f>
        <v>0</v>
      </c>
      <c r="E466" s="22">
        <f>'Matrice EPRO Essentielle'!E452</f>
        <v>0</v>
      </c>
      <c r="F466" s="22">
        <f>'Matrice EPRO Essentielle'!G452</f>
        <v>0</v>
      </c>
      <c r="G466" s="22">
        <f>'Matrice EPRO Essentielle'!I452</f>
        <v>0</v>
      </c>
      <c r="H466" s="22">
        <f>'Matrice EPRO Essentielle'!J452</f>
        <v>0</v>
      </c>
      <c r="I466" s="22">
        <f>'Matrice EPRO Essentielle'!K452</f>
        <v>0</v>
      </c>
      <c r="J466" s="23"/>
      <c r="K466" s="22"/>
      <c r="L466" s="84">
        <f t="shared" si="3"/>
        <v>0</v>
      </c>
      <c r="M466" s="81" t="str">
        <f>'Matrice EPRO Essentielle'!M466</f>
        <v/>
      </c>
      <c r="N466" s="43"/>
      <c r="O466" s="44"/>
      <c r="P466" s="27"/>
      <c r="Q466" s="27"/>
      <c r="R466" s="27"/>
      <c r="S466" s="27"/>
      <c r="T466" s="27"/>
      <c r="U466" s="27"/>
      <c r="V466" s="45"/>
    </row>
    <row r="467" spans="2:22">
      <c r="B467" s="21">
        <f>'Matrice EPRO Essentielle'!B453</f>
        <v>0</v>
      </c>
      <c r="C467" s="22">
        <f>'Matrice EPRO Essentielle'!C453</f>
        <v>0</v>
      </c>
      <c r="D467" s="22">
        <f>'Matrice EPRO Essentielle'!D453</f>
        <v>0</v>
      </c>
      <c r="E467" s="22">
        <f>'Matrice EPRO Essentielle'!E453</f>
        <v>0</v>
      </c>
      <c r="F467" s="22">
        <f>'Matrice EPRO Essentielle'!G453</f>
        <v>0</v>
      </c>
      <c r="G467" s="22">
        <f>'Matrice EPRO Essentielle'!I453</f>
        <v>0</v>
      </c>
      <c r="H467" s="22">
        <f>'Matrice EPRO Essentielle'!J453</f>
        <v>0</v>
      </c>
      <c r="I467" s="22">
        <f>'Matrice EPRO Essentielle'!K453</f>
        <v>0</v>
      </c>
      <c r="J467" s="23"/>
      <c r="K467" s="22"/>
      <c r="L467" s="84">
        <f t="shared" si="3"/>
        <v>0</v>
      </c>
      <c r="M467" s="81" t="str">
        <f>'Matrice EPRO Essentielle'!M467</f>
        <v/>
      </c>
      <c r="N467" s="43"/>
      <c r="O467" s="44"/>
      <c r="P467" s="27"/>
      <c r="Q467" s="27"/>
      <c r="R467" s="27"/>
      <c r="S467" s="27"/>
      <c r="T467" s="27"/>
      <c r="U467" s="27"/>
      <c r="V467" s="45"/>
    </row>
    <row r="468" spans="2:22">
      <c r="B468" s="21">
        <f>'Matrice EPRO Essentielle'!B454</f>
        <v>0</v>
      </c>
      <c r="C468" s="22">
        <f>'Matrice EPRO Essentielle'!C454</f>
        <v>0</v>
      </c>
      <c r="D468" s="22">
        <f>'Matrice EPRO Essentielle'!D454</f>
        <v>0</v>
      </c>
      <c r="E468" s="22">
        <f>'Matrice EPRO Essentielle'!E454</f>
        <v>0</v>
      </c>
      <c r="F468" s="22">
        <f>'Matrice EPRO Essentielle'!G454</f>
        <v>0</v>
      </c>
      <c r="G468" s="22">
        <f>'Matrice EPRO Essentielle'!I454</f>
        <v>0</v>
      </c>
      <c r="H468" s="22">
        <f>'Matrice EPRO Essentielle'!J454</f>
        <v>0</v>
      </c>
      <c r="I468" s="22">
        <f>'Matrice EPRO Essentielle'!K454</f>
        <v>0</v>
      </c>
      <c r="J468" s="23"/>
      <c r="K468" s="22"/>
      <c r="L468" s="84">
        <f t="shared" si="3"/>
        <v>0</v>
      </c>
      <c r="M468" s="81" t="str">
        <f>'Matrice EPRO Essentielle'!M468</f>
        <v/>
      </c>
      <c r="N468" s="43"/>
      <c r="O468" s="44"/>
      <c r="P468" s="27"/>
      <c r="Q468" s="27"/>
      <c r="R468" s="27"/>
      <c r="S468" s="27"/>
      <c r="T468" s="27"/>
      <c r="U468" s="27"/>
      <c r="V468" s="45"/>
    </row>
    <row r="469" spans="2:22">
      <c r="B469" s="21">
        <f>'Matrice EPRO Essentielle'!B455</f>
        <v>0</v>
      </c>
      <c r="C469" s="22">
        <f>'Matrice EPRO Essentielle'!C455</f>
        <v>0</v>
      </c>
      <c r="D469" s="22">
        <f>'Matrice EPRO Essentielle'!D455</f>
        <v>0</v>
      </c>
      <c r="E469" s="22">
        <f>'Matrice EPRO Essentielle'!E455</f>
        <v>0</v>
      </c>
      <c r="F469" s="22">
        <f>'Matrice EPRO Essentielle'!G455</f>
        <v>0</v>
      </c>
      <c r="G469" s="22">
        <f>'Matrice EPRO Essentielle'!I455</f>
        <v>0</v>
      </c>
      <c r="H469" s="22">
        <f>'Matrice EPRO Essentielle'!J455</f>
        <v>0</v>
      </c>
      <c r="I469" s="22">
        <f>'Matrice EPRO Essentielle'!K455</f>
        <v>0</v>
      </c>
      <c r="J469" s="23"/>
      <c r="K469" s="22"/>
      <c r="L469" s="84">
        <f t="shared" si="3"/>
        <v>0</v>
      </c>
      <c r="M469" s="81" t="str">
        <f>'Matrice EPRO Essentielle'!M469</f>
        <v/>
      </c>
      <c r="N469" s="43"/>
      <c r="O469" s="44"/>
      <c r="P469" s="27"/>
      <c r="Q469" s="27"/>
      <c r="R469" s="27"/>
      <c r="S469" s="27"/>
      <c r="T469" s="27"/>
      <c r="U469" s="27"/>
      <c r="V469" s="45"/>
    </row>
    <row r="470" spans="2:22">
      <c r="B470" s="21">
        <f>'Matrice EPRO Essentielle'!B456</f>
        <v>0</v>
      </c>
      <c r="C470" s="22">
        <f>'Matrice EPRO Essentielle'!C456</f>
        <v>0</v>
      </c>
      <c r="D470" s="22">
        <f>'Matrice EPRO Essentielle'!D456</f>
        <v>0</v>
      </c>
      <c r="E470" s="22">
        <f>'Matrice EPRO Essentielle'!E456</f>
        <v>0</v>
      </c>
      <c r="F470" s="22">
        <f>'Matrice EPRO Essentielle'!G456</f>
        <v>0</v>
      </c>
      <c r="G470" s="22">
        <f>'Matrice EPRO Essentielle'!I456</f>
        <v>0</v>
      </c>
      <c r="H470" s="22">
        <f>'Matrice EPRO Essentielle'!J456</f>
        <v>0</v>
      </c>
      <c r="I470" s="22">
        <f>'Matrice EPRO Essentielle'!K456</f>
        <v>0</v>
      </c>
      <c r="J470" s="23"/>
      <c r="K470" s="22"/>
      <c r="L470" s="84">
        <f t="shared" si="3"/>
        <v>0</v>
      </c>
      <c r="M470" s="81" t="str">
        <f>'Matrice EPRO Essentielle'!M470</f>
        <v/>
      </c>
      <c r="N470" s="43"/>
      <c r="O470" s="44"/>
      <c r="P470" s="27"/>
      <c r="Q470" s="27"/>
      <c r="R470" s="27"/>
      <c r="S470" s="27"/>
      <c r="T470" s="27"/>
      <c r="U470" s="27"/>
      <c r="V470" s="45"/>
    </row>
    <row r="471" spans="2:22">
      <c r="B471" s="21">
        <f>'Matrice EPRO Essentielle'!B457</f>
        <v>0</v>
      </c>
      <c r="C471" s="22">
        <f>'Matrice EPRO Essentielle'!C457</f>
        <v>0</v>
      </c>
      <c r="D471" s="22">
        <f>'Matrice EPRO Essentielle'!D457</f>
        <v>0</v>
      </c>
      <c r="E471" s="22">
        <f>'Matrice EPRO Essentielle'!E457</f>
        <v>0</v>
      </c>
      <c r="F471" s="22">
        <f>'Matrice EPRO Essentielle'!G457</f>
        <v>0</v>
      </c>
      <c r="G471" s="22">
        <f>'Matrice EPRO Essentielle'!I457</f>
        <v>0</v>
      </c>
      <c r="H471" s="22">
        <f>'Matrice EPRO Essentielle'!J457</f>
        <v>0</v>
      </c>
      <c r="I471" s="22">
        <f>'Matrice EPRO Essentielle'!K457</f>
        <v>0</v>
      </c>
      <c r="J471" s="23"/>
      <c r="K471" s="22"/>
      <c r="L471" s="84">
        <f t="shared" si="3"/>
        <v>0</v>
      </c>
      <c r="M471" s="81" t="str">
        <f>'Matrice EPRO Essentielle'!M471</f>
        <v/>
      </c>
      <c r="N471" s="43"/>
      <c r="O471" s="44"/>
      <c r="P471" s="27"/>
      <c r="Q471" s="27"/>
      <c r="R471" s="27"/>
      <c r="S471" s="27"/>
      <c r="T471" s="27"/>
      <c r="U471" s="27"/>
      <c r="V471" s="45"/>
    </row>
    <row r="472" spans="2:22">
      <c r="B472" s="21">
        <f>'Matrice EPRO Essentielle'!B458</f>
        <v>0</v>
      </c>
      <c r="C472" s="22">
        <f>'Matrice EPRO Essentielle'!C458</f>
        <v>0</v>
      </c>
      <c r="D472" s="22">
        <f>'Matrice EPRO Essentielle'!D458</f>
        <v>0</v>
      </c>
      <c r="E472" s="22">
        <f>'Matrice EPRO Essentielle'!E458</f>
        <v>0</v>
      </c>
      <c r="F472" s="22">
        <f>'Matrice EPRO Essentielle'!G458</f>
        <v>0</v>
      </c>
      <c r="G472" s="22">
        <f>'Matrice EPRO Essentielle'!I458</f>
        <v>0</v>
      </c>
      <c r="H472" s="22">
        <f>'Matrice EPRO Essentielle'!J458</f>
        <v>0</v>
      </c>
      <c r="I472" s="22">
        <f>'Matrice EPRO Essentielle'!K458</f>
        <v>0</v>
      </c>
      <c r="J472" s="23"/>
      <c r="K472" s="22"/>
      <c r="L472" s="84">
        <f t="shared" si="3"/>
        <v>0</v>
      </c>
      <c r="M472" s="81" t="str">
        <f>'Matrice EPRO Essentielle'!M472</f>
        <v/>
      </c>
      <c r="N472" s="43"/>
      <c r="O472" s="44"/>
      <c r="P472" s="27"/>
      <c r="Q472" s="27"/>
      <c r="R472" s="27"/>
      <c r="S472" s="27"/>
      <c r="T472" s="27"/>
      <c r="U472" s="27"/>
      <c r="V472" s="45"/>
    </row>
    <row r="473" spans="2:22">
      <c r="B473" s="21">
        <f>'Matrice EPRO Essentielle'!B459</f>
        <v>0</v>
      </c>
      <c r="C473" s="22">
        <f>'Matrice EPRO Essentielle'!C459</f>
        <v>0</v>
      </c>
      <c r="D473" s="22">
        <f>'Matrice EPRO Essentielle'!D459</f>
        <v>0</v>
      </c>
      <c r="E473" s="22">
        <f>'Matrice EPRO Essentielle'!E459</f>
        <v>0</v>
      </c>
      <c r="F473" s="22">
        <f>'Matrice EPRO Essentielle'!G459</f>
        <v>0</v>
      </c>
      <c r="G473" s="22">
        <f>'Matrice EPRO Essentielle'!I459</f>
        <v>0</v>
      </c>
      <c r="H473" s="22">
        <f>'Matrice EPRO Essentielle'!J459</f>
        <v>0</v>
      </c>
      <c r="I473" s="22">
        <f>'Matrice EPRO Essentielle'!K459</f>
        <v>0</v>
      </c>
      <c r="J473" s="23"/>
      <c r="K473" s="22"/>
      <c r="L473" s="84">
        <f t="shared" si="3"/>
        <v>0</v>
      </c>
      <c r="M473" s="81" t="str">
        <f>'Matrice EPRO Essentielle'!M473</f>
        <v/>
      </c>
      <c r="N473" s="43"/>
      <c r="O473" s="44"/>
      <c r="P473" s="27"/>
      <c r="Q473" s="27"/>
      <c r="R473" s="27"/>
      <c r="S473" s="27"/>
      <c r="T473" s="27"/>
      <c r="U473" s="27"/>
      <c r="V473" s="45"/>
    </row>
    <row r="474" spans="2:22">
      <c r="B474" s="21">
        <f>'Matrice EPRO Essentielle'!B460</f>
        <v>0</v>
      </c>
      <c r="C474" s="22">
        <f>'Matrice EPRO Essentielle'!C460</f>
        <v>0</v>
      </c>
      <c r="D474" s="22">
        <f>'Matrice EPRO Essentielle'!D460</f>
        <v>0</v>
      </c>
      <c r="E474" s="22">
        <f>'Matrice EPRO Essentielle'!E460</f>
        <v>0</v>
      </c>
      <c r="F474" s="22">
        <f>'Matrice EPRO Essentielle'!G460</f>
        <v>0</v>
      </c>
      <c r="G474" s="22">
        <f>'Matrice EPRO Essentielle'!I460</f>
        <v>0</v>
      </c>
      <c r="H474" s="22">
        <f>'Matrice EPRO Essentielle'!J460</f>
        <v>0</v>
      </c>
      <c r="I474" s="22">
        <f>'Matrice EPRO Essentielle'!K460</f>
        <v>0</v>
      </c>
      <c r="J474" s="23"/>
      <c r="K474" s="22"/>
      <c r="L474" s="84">
        <f t="shared" si="3"/>
        <v>0</v>
      </c>
      <c r="M474" s="81" t="str">
        <f>'Matrice EPRO Essentielle'!M474</f>
        <v/>
      </c>
      <c r="N474" s="43"/>
      <c r="O474" s="44"/>
      <c r="P474" s="27"/>
      <c r="Q474" s="27"/>
      <c r="R474" s="27"/>
      <c r="S474" s="27"/>
      <c r="T474" s="27"/>
      <c r="U474" s="27"/>
      <c r="V474" s="45"/>
    </row>
    <row r="475" spans="2:22">
      <c r="B475" s="21">
        <f>'Matrice EPRO Essentielle'!B461</f>
        <v>0</v>
      </c>
      <c r="C475" s="22">
        <f>'Matrice EPRO Essentielle'!C461</f>
        <v>0</v>
      </c>
      <c r="D475" s="22">
        <f>'Matrice EPRO Essentielle'!D461</f>
        <v>0</v>
      </c>
      <c r="E475" s="22">
        <f>'Matrice EPRO Essentielle'!E461</f>
        <v>0</v>
      </c>
      <c r="F475" s="22">
        <f>'Matrice EPRO Essentielle'!G461</f>
        <v>0</v>
      </c>
      <c r="G475" s="22">
        <f>'Matrice EPRO Essentielle'!I461</f>
        <v>0</v>
      </c>
      <c r="H475" s="22">
        <f>'Matrice EPRO Essentielle'!J461</f>
        <v>0</v>
      </c>
      <c r="I475" s="22">
        <f>'Matrice EPRO Essentielle'!K461</f>
        <v>0</v>
      </c>
      <c r="J475" s="23"/>
      <c r="K475" s="22"/>
      <c r="L475" s="84">
        <f t="shared" si="3"/>
        <v>0</v>
      </c>
      <c r="M475" s="81" t="str">
        <f>'Matrice EPRO Essentielle'!M475</f>
        <v/>
      </c>
      <c r="N475" s="43"/>
      <c r="O475" s="44"/>
      <c r="P475" s="27"/>
      <c r="Q475" s="27"/>
      <c r="R475" s="27"/>
      <c r="S475" s="27"/>
      <c r="T475" s="27"/>
      <c r="U475" s="27"/>
      <c r="V475" s="45"/>
    </row>
    <row r="476" spans="2:22">
      <c r="B476" s="21">
        <f>'Matrice EPRO Essentielle'!B462</f>
        <v>0</v>
      </c>
      <c r="C476" s="22">
        <f>'Matrice EPRO Essentielle'!C462</f>
        <v>0</v>
      </c>
      <c r="D476" s="22">
        <f>'Matrice EPRO Essentielle'!D462</f>
        <v>0</v>
      </c>
      <c r="E476" s="22">
        <f>'Matrice EPRO Essentielle'!E462</f>
        <v>0</v>
      </c>
      <c r="F476" s="22">
        <f>'Matrice EPRO Essentielle'!G462</f>
        <v>0</v>
      </c>
      <c r="G476" s="22">
        <f>'Matrice EPRO Essentielle'!I462</f>
        <v>0</v>
      </c>
      <c r="H476" s="22">
        <f>'Matrice EPRO Essentielle'!J462</f>
        <v>0</v>
      </c>
      <c r="I476" s="22">
        <f>'Matrice EPRO Essentielle'!K462</f>
        <v>0</v>
      </c>
      <c r="J476" s="23"/>
      <c r="K476" s="22"/>
      <c r="L476" s="84">
        <f t="shared" si="3"/>
        <v>0</v>
      </c>
      <c r="M476" s="81" t="str">
        <f>'Matrice EPRO Essentielle'!M476</f>
        <v/>
      </c>
      <c r="N476" s="43"/>
      <c r="O476" s="44"/>
      <c r="P476" s="27"/>
      <c r="Q476" s="27"/>
      <c r="R476" s="27"/>
      <c r="S476" s="27"/>
      <c r="T476" s="27"/>
      <c r="U476" s="27"/>
      <c r="V476" s="45"/>
    </row>
    <row r="477" spans="2:22">
      <c r="B477" s="21">
        <f>'Matrice EPRO Essentielle'!B463</f>
        <v>0</v>
      </c>
      <c r="C477" s="22">
        <f>'Matrice EPRO Essentielle'!C463</f>
        <v>0</v>
      </c>
      <c r="D477" s="22">
        <f>'Matrice EPRO Essentielle'!D463</f>
        <v>0</v>
      </c>
      <c r="E477" s="22">
        <f>'Matrice EPRO Essentielle'!E463</f>
        <v>0</v>
      </c>
      <c r="F477" s="22">
        <f>'Matrice EPRO Essentielle'!G463</f>
        <v>0</v>
      </c>
      <c r="G477" s="22">
        <f>'Matrice EPRO Essentielle'!I463</f>
        <v>0</v>
      </c>
      <c r="H477" s="22">
        <f>'Matrice EPRO Essentielle'!J463</f>
        <v>0</v>
      </c>
      <c r="I477" s="22">
        <f>'Matrice EPRO Essentielle'!K463</f>
        <v>0</v>
      </c>
      <c r="J477" s="23"/>
      <c r="K477" s="22"/>
      <c r="L477" s="84">
        <f t="shared" si="3"/>
        <v>0</v>
      </c>
      <c r="M477" s="81" t="str">
        <f>'Matrice EPRO Essentielle'!M477</f>
        <v/>
      </c>
      <c r="N477" s="43"/>
      <c r="O477" s="44"/>
      <c r="P477" s="27"/>
      <c r="Q477" s="27"/>
      <c r="R477" s="27"/>
      <c r="S477" s="27"/>
      <c r="T477" s="27"/>
      <c r="U477" s="27"/>
      <c r="V477" s="45"/>
    </row>
    <row r="478" spans="2:22">
      <c r="B478" s="21">
        <f>'Matrice EPRO Essentielle'!B464</f>
        <v>0</v>
      </c>
      <c r="C478" s="22">
        <f>'Matrice EPRO Essentielle'!C464</f>
        <v>0</v>
      </c>
      <c r="D478" s="22">
        <f>'Matrice EPRO Essentielle'!D464</f>
        <v>0</v>
      </c>
      <c r="E478" s="22">
        <f>'Matrice EPRO Essentielle'!E464</f>
        <v>0</v>
      </c>
      <c r="F478" s="22">
        <f>'Matrice EPRO Essentielle'!G464</f>
        <v>0</v>
      </c>
      <c r="G478" s="22">
        <f>'Matrice EPRO Essentielle'!I464</f>
        <v>0</v>
      </c>
      <c r="H478" s="22">
        <f>'Matrice EPRO Essentielle'!J464</f>
        <v>0</v>
      </c>
      <c r="I478" s="22">
        <f>'Matrice EPRO Essentielle'!K464</f>
        <v>0</v>
      </c>
      <c r="J478" s="23"/>
      <c r="K478" s="22"/>
      <c r="L478" s="84">
        <f t="shared" si="3"/>
        <v>0</v>
      </c>
      <c r="M478" s="81" t="str">
        <f>'Matrice EPRO Essentielle'!M478</f>
        <v/>
      </c>
      <c r="N478" s="43"/>
      <c r="O478" s="44"/>
      <c r="P478" s="27"/>
      <c r="Q478" s="27"/>
      <c r="R478" s="27"/>
      <c r="S478" s="27"/>
      <c r="T478" s="27"/>
      <c r="U478" s="27"/>
      <c r="V478" s="45"/>
    </row>
    <row r="479" spans="2:22">
      <c r="B479" s="21">
        <f>'Matrice EPRO Essentielle'!B465</f>
        <v>0</v>
      </c>
      <c r="C479" s="22">
        <f>'Matrice EPRO Essentielle'!C465</f>
        <v>0</v>
      </c>
      <c r="D479" s="22">
        <f>'Matrice EPRO Essentielle'!D465</f>
        <v>0</v>
      </c>
      <c r="E479" s="22">
        <f>'Matrice EPRO Essentielle'!E465</f>
        <v>0</v>
      </c>
      <c r="F479" s="22">
        <f>'Matrice EPRO Essentielle'!G465</f>
        <v>0</v>
      </c>
      <c r="G479" s="22">
        <f>'Matrice EPRO Essentielle'!I465</f>
        <v>0</v>
      </c>
      <c r="H479" s="22">
        <f>'Matrice EPRO Essentielle'!J465</f>
        <v>0</v>
      </c>
      <c r="I479" s="22">
        <f>'Matrice EPRO Essentielle'!K465</f>
        <v>0</v>
      </c>
      <c r="J479" s="23"/>
      <c r="K479" s="22"/>
      <c r="L479" s="84">
        <f t="shared" si="3"/>
        <v>0</v>
      </c>
      <c r="M479" s="81" t="str">
        <f>'Matrice EPRO Essentielle'!M479</f>
        <v/>
      </c>
      <c r="N479" s="43"/>
      <c r="O479" s="44"/>
      <c r="P479" s="27"/>
      <c r="Q479" s="27"/>
      <c r="R479" s="27"/>
      <c r="S479" s="27"/>
      <c r="T479" s="27"/>
      <c r="U479" s="27"/>
      <c r="V479" s="45"/>
    </row>
    <row r="480" spans="2:22">
      <c r="B480" s="21">
        <f>'Matrice EPRO Essentielle'!B466</f>
        <v>0</v>
      </c>
      <c r="C480" s="22">
        <f>'Matrice EPRO Essentielle'!C466</f>
        <v>0</v>
      </c>
      <c r="D480" s="22">
        <f>'Matrice EPRO Essentielle'!D466</f>
        <v>0</v>
      </c>
      <c r="E480" s="22">
        <f>'Matrice EPRO Essentielle'!E466</f>
        <v>0</v>
      </c>
      <c r="F480" s="22">
        <f>'Matrice EPRO Essentielle'!G466</f>
        <v>0</v>
      </c>
      <c r="G480" s="22">
        <f>'Matrice EPRO Essentielle'!I466</f>
        <v>0</v>
      </c>
      <c r="H480" s="22">
        <f>'Matrice EPRO Essentielle'!J466</f>
        <v>0</v>
      </c>
      <c r="I480" s="22">
        <f>'Matrice EPRO Essentielle'!K466</f>
        <v>0</v>
      </c>
      <c r="J480" s="23"/>
      <c r="K480" s="22"/>
      <c r="L480" s="84">
        <f t="shared" si="3"/>
        <v>0</v>
      </c>
      <c r="M480" s="81" t="str">
        <f>'Matrice EPRO Essentielle'!M480</f>
        <v/>
      </c>
      <c r="N480" s="43"/>
      <c r="O480" s="44"/>
      <c r="P480" s="27"/>
      <c r="Q480" s="27"/>
      <c r="R480" s="27"/>
      <c r="S480" s="27"/>
      <c r="T480" s="27"/>
      <c r="U480" s="27"/>
      <c r="V480" s="45"/>
    </row>
    <row r="481" spans="2:22">
      <c r="B481" s="21">
        <f>'Matrice EPRO Essentielle'!B467</f>
        <v>0</v>
      </c>
      <c r="C481" s="22">
        <f>'Matrice EPRO Essentielle'!C467</f>
        <v>0</v>
      </c>
      <c r="D481" s="22">
        <f>'Matrice EPRO Essentielle'!D467</f>
        <v>0</v>
      </c>
      <c r="E481" s="22">
        <f>'Matrice EPRO Essentielle'!E467</f>
        <v>0</v>
      </c>
      <c r="F481" s="22">
        <f>'Matrice EPRO Essentielle'!G467</f>
        <v>0</v>
      </c>
      <c r="G481" s="22">
        <f>'Matrice EPRO Essentielle'!I467</f>
        <v>0</v>
      </c>
      <c r="H481" s="22">
        <f>'Matrice EPRO Essentielle'!J467</f>
        <v>0</v>
      </c>
      <c r="I481" s="22">
        <f>'Matrice EPRO Essentielle'!K467</f>
        <v>0</v>
      </c>
      <c r="J481" s="23"/>
      <c r="K481" s="22"/>
      <c r="L481" s="84">
        <f t="shared" si="3"/>
        <v>0</v>
      </c>
      <c r="M481" s="81" t="str">
        <f>'Matrice EPRO Essentielle'!M481</f>
        <v/>
      </c>
      <c r="N481" s="43"/>
      <c r="O481" s="44"/>
      <c r="P481" s="27"/>
      <c r="Q481" s="27"/>
      <c r="R481" s="27"/>
      <c r="S481" s="27"/>
      <c r="T481" s="27"/>
      <c r="U481" s="27"/>
      <c r="V481" s="45"/>
    </row>
    <row r="482" spans="2:22">
      <c r="B482" s="21">
        <f>'Matrice EPRO Essentielle'!B468</f>
        <v>0</v>
      </c>
      <c r="C482" s="22">
        <f>'Matrice EPRO Essentielle'!C468</f>
        <v>0</v>
      </c>
      <c r="D482" s="22">
        <f>'Matrice EPRO Essentielle'!D468</f>
        <v>0</v>
      </c>
      <c r="E482" s="22">
        <f>'Matrice EPRO Essentielle'!E468</f>
        <v>0</v>
      </c>
      <c r="F482" s="22">
        <f>'Matrice EPRO Essentielle'!G468</f>
        <v>0</v>
      </c>
      <c r="G482" s="22">
        <f>'Matrice EPRO Essentielle'!I468</f>
        <v>0</v>
      </c>
      <c r="H482" s="22">
        <f>'Matrice EPRO Essentielle'!J468</f>
        <v>0</v>
      </c>
      <c r="I482" s="22">
        <f>'Matrice EPRO Essentielle'!K468</f>
        <v>0</v>
      </c>
      <c r="J482" s="23"/>
      <c r="K482" s="22"/>
      <c r="L482" s="84">
        <f t="shared" si="3"/>
        <v>0</v>
      </c>
      <c r="M482" s="81" t="str">
        <f>'Matrice EPRO Essentielle'!M482</f>
        <v/>
      </c>
      <c r="N482" s="43"/>
      <c r="O482" s="44"/>
      <c r="P482" s="27"/>
      <c r="Q482" s="27"/>
      <c r="R482" s="27"/>
      <c r="S482" s="27"/>
      <c r="T482" s="27"/>
      <c r="U482" s="27"/>
      <c r="V482" s="45"/>
    </row>
    <row r="483" spans="2:22">
      <c r="B483" s="21">
        <f>'Matrice EPRO Essentielle'!B469</f>
        <v>0</v>
      </c>
      <c r="C483" s="22">
        <f>'Matrice EPRO Essentielle'!C469</f>
        <v>0</v>
      </c>
      <c r="D483" s="22">
        <f>'Matrice EPRO Essentielle'!D469</f>
        <v>0</v>
      </c>
      <c r="E483" s="22">
        <f>'Matrice EPRO Essentielle'!E469</f>
        <v>0</v>
      </c>
      <c r="F483" s="22">
        <f>'Matrice EPRO Essentielle'!G469</f>
        <v>0</v>
      </c>
      <c r="G483" s="22">
        <f>'Matrice EPRO Essentielle'!I469</f>
        <v>0</v>
      </c>
      <c r="H483" s="22">
        <f>'Matrice EPRO Essentielle'!J469</f>
        <v>0</v>
      </c>
      <c r="I483" s="22">
        <f>'Matrice EPRO Essentielle'!K469</f>
        <v>0</v>
      </c>
      <c r="J483" s="23"/>
      <c r="K483" s="22"/>
      <c r="L483" s="84">
        <f t="shared" si="3"/>
        <v>0</v>
      </c>
      <c r="M483" s="81" t="str">
        <f>'Matrice EPRO Essentielle'!M483</f>
        <v/>
      </c>
      <c r="N483" s="43"/>
      <c r="O483" s="44"/>
      <c r="P483" s="27"/>
      <c r="Q483" s="27"/>
      <c r="R483" s="27"/>
      <c r="S483" s="27"/>
      <c r="T483" s="27"/>
      <c r="U483" s="27"/>
      <c r="V483" s="45"/>
    </row>
    <row r="484" spans="2:22">
      <c r="B484" s="21">
        <f>'Matrice EPRO Essentielle'!B470</f>
        <v>0</v>
      </c>
      <c r="C484" s="22">
        <f>'Matrice EPRO Essentielle'!C470</f>
        <v>0</v>
      </c>
      <c r="D484" s="22">
        <f>'Matrice EPRO Essentielle'!D470</f>
        <v>0</v>
      </c>
      <c r="E484" s="22">
        <f>'Matrice EPRO Essentielle'!E470</f>
        <v>0</v>
      </c>
      <c r="F484" s="22">
        <f>'Matrice EPRO Essentielle'!G470</f>
        <v>0</v>
      </c>
      <c r="G484" s="22">
        <f>'Matrice EPRO Essentielle'!I470</f>
        <v>0</v>
      </c>
      <c r="H484" s="22">
        <f>'Matrice EPRO Essentielle'!J470</f>
        <v>0</v>
      </c>
      <c r="I484" s="22">
        <f>'Matrice EPRO Essentielle'!K470</f>
        <v>0</v>
      </c>
      <c r="J484" s="23"/>
      <c r="K484" s="22"/>
      <c r="L484" s="84">
        <f t="shared" si="3"/>
        <v>0</v>
      </c>
      <c r="M484" s="81" t="str">
        <f>'Matrice EPRO Essentielle'!M484</f>
        <v/>
      </c>
      <c r="N484" s="43"/>
      <c r="O484" s="44"/>
      <c r="P484" s="27"/>
      <c r="Q484" s="27"/>
      <c r="R484" s="27"/>
      <c r="S484" s="27"/>
      <c r="T484" s="27"/>
      <c r="U484" s="27"/>
      <c r="V484" s="45"/>
    </row>
    <row r="485" spans="2:22">
      <c r="B485" s="21">
        <f>'Matrice EPRO Essentielle'!B471</f>
        <v>0</v>
      </c>
      <c r="C485" s="22">
        <f>'Matrice EPRO Essentielle'!C471</f>
        <v>0</v>
      </c>
      <c r="D485" s="22">
        <f>'Matrice EPRO Essentielle'!D471</f>
        <v>0</v>
      </c>
      <c r="E485" s="22">
        <f>'Matrice EPRO Essentielle'!E471</f>
        <v>0</v>
      </c>
      <c r="F485" s="22">
        <f>'Matrice EPRO Essentielle'!G471</f>
        <v>0</v>
      </c>
      <c r="G485" s="22">
        <f>'Matrice EPRO Essentielle'!I471</f>
        <v>0</v>
      </c>
      <c r="H485" s="22">
        <f>'Matrice EPRO Essentielle'!J471</f>
        <v>0</v>
      </c>
      <c r="I485" s="22">
        <f>'Matrice EPRO Essentielle'!K471</f>
        <v>0</v>
      </c>
      <c r="J485" s="23"/>
      <c r="K485" s="22"/>
      <c r="L485" s="84">
        <f t="shared" si="3"/>
        <v>0</v>
      </c>
      <c r="M485" s="81" t="str">
        <f>'Matrice EPRO Essentielle'!M485</f>
        <v/>
      </c>
      <c r="N485" s="43"/>
      <c r="O485" s="44"/>
      <c r="P485" s="27"/>
      <c r="Q485" s="27"/>
      <c r="R485" s="27"/>
      <c r="S485" s="27"/>
      <c r="T485" s="27"/>
      <c r="U485" s="27"/>
      <c r="V485" s="45"/>
    </row>
    <row r="486" spans="2:22">
      <c r="B486" s="21">
        <f>'Matrice EPRO Essentielle'!B472</f>
        <v>0</v>
      </c>
      <c r="C486" s="22">
        <f>'Matrice EPRO Essentielle'!C472</f>
        <v>0</v>
      </c>
      <c r="D486" s="22">
        <f>'Matrice EPRO Essentielle'!D472</f>
        <v>0</v>
      </c>
      <c r="E486" s="22">
        <f>'Matrice EPRO Essentielle'!E472</f>
        <v>0</v>
      </c>
      <c r="F486" s="22">
        <f>'Matrice EPRO Essentielle'!G472</f>
        <v>0</v>
      </c>
      <c r="G486" s="22">
        <f>'Matrice EPRO Essentielle'!I472</f>
        <v>0</v>
      </c>
      <c r="H486" s="22">
        <f>'Matrice EPRO Essentielle'!J472</f>
        <v>0</v>
      </c>
      <c r="I486" s="22">
        <f>'Matrice EPRO Essentielle'!K472</f>
        <v>0</v>
      </c>
      <c r="J486" s="23"/>
      <c r="K486" s="22"/>
      <c r="L486" s="84">
        <f t="shared" si="3"/>
        <v>0</v>
      </c>
      <c r="M486" s="81" t="str">
        <f>'Matrice EPRO Essentielle'!M486</f>
        <v/>
      </c>
      <c r="N486" s="43"/>
      <c r="O486" s="44"/>
      <c r="P486" s="27"/>
      <c r="Q486" s="27"/>
      <c r="R486" s="27"/>
      <c r="S486" s="27"/>
      <c r="T486" s="27"/>
      <c r="U486" s="27"/>
      <c r="V486" s="45"/>
    </row>
    <row r="487" spans="2:22">
      <c r="B487" s="21">
        <f>'Matrice EPRO Essentielle'!B473</f>
        <v>0</v>
      </c>
      <c r="C487" s="22">
        <f>'Matrice EPRO Essentielle'!C473</f>
        <v>0</v>
      </c>
      <c r="D487" s="22">
        <f>'Matrice EPRO Essentielle'!D473</f>
        <v>0</v>
      </c>
      <c r="E487" s="22">
        <f>'Matrice EPRO Essentielle'!E473</f>
        <v>0</v>
      </c>
      <c r="F487" s="22">
        <f>'Matrice EPRO Essentielle'!G473</f>
        <v>0</v>
      </c>
      <c r="G487" s="22">
        <f>'Matrice EPRO Essentielle'!I473</f>
        <v>0</v>
      </c>
      <c r="H487" s="22">
        <f>'Matrice EPRO Essentielle'!J473</f>
        <v>0</v>
      </c>
      <c r="I487" s="22">
        <f>'Matrice EPRO Essentielle'!K473</f>
        <v>0</v>
      </c>
      <c r="J487" s="23"/>
      <c r="K487" s="22"/>
      <c r="L487" s="84">
        <f t="shared" si="3"/>
        <v>0</v>
      </c>
      <c r="M487" s="81" t="str">
        <f>'Matrice EPRO Essentielle'!M487</f>
        <v/>
      </c>
      <c r="N487" s="43"/>
      <c r="O487" s="44"/>
      <c r="P487" s="27"/>
      <c r="Q487" s="27"/>
      <c r="R487" s="27"/>
      <c r="S487" s="27"/>
      <c r="T487" s="27"/>
      <c r="U487" s="27"/>
      <c r="V487" s="45"/>
    </row>
    <row r="488" spans="2:22">
      <c r="B488" s="21">
        <f>'Matrice EPRO Essentielle'!B474</f>
        <v>0</v>
      </c>
      <c r="C488" s="22">
        <f>'Matrice EPRO Essentielle'!C474</f>
        <v>0</v>
      </c>
      <c r="D488" s="22">
        <f>'Matrice EPRO Essentielle'!D474</f>
        <v>0</v>
      </c>
      <c r="E488" s="22">
        <f>'Matrice EPRO Essentielle'!E474</f>
        <v>0</v>
      </c>
      <c r="F488" s="22">
        <f>'Matrice EPRO Essentielle'!G474</f>
        <v>0</v>
      </c>
      <c r="G488" s="22">
        <f>'Matrice EPRO Essentielle'!I474</f>
        <v>0</v>
      </c>
      <c r="H488" s="22">
        <f>'Matrice EPRO Essentielle'!J474</f>
        <v>0</v>
      </c>
      <c r="I488" s="22">
        <f>'Matrice EPRO Essentielle'!K474</f>
        <v>0</v>
      </c>
      <c r="J488" s="23"/>
      <c r="K488" s="22"/>
      <c r="L488" s="84">
        <f t="shared" si="3"/>
        <v>0</v>
      </c>
      <c r="M488" s="81" t="str">
        <f>'Matrice EPRO Essentielle'!M488</f>
        <v/>
      </c>
      <c r="N488" s="43"/>
      <c r="O488" s="44"/>
      <c r="P488" s="27"/>
      <c r="Q488" s="27"/>
      <c r="R488" s="27"/>
      <c r="S488" s="27"/>
      <c r="T488" s="27"/>
      <c r="U488" s="27"/>
      <c r="V488" s="45"/>
    </row>
    <row r="489" spans="2:22">
      <c r="B489" s="21">
        <f>'Matrice EPRO Essentielle'!B475</f>
        <v>0</v>
      </c>
      <c r="C489" s="22">
        <f>'Matrice EPRO Essentielle'!C475</f>
        <v>0</v>
      </c>
      <c r="D489" s="22">
        <f>'Matrice EPRO Essentielle'!D475</f>
        <v>0</v>
      </c>
      <c r="E489" s="22">
        <f>'Matrice EPRO Essentielle'!E475</f>
        <v>0</v>
      </c>
      <c r="F489" s="22">
        <f>'Matrice EPRO Essentielle'!G475</f>
        <v>0</v>
      </c>
      <c r="G489" s="22">
        <f>'Matrice EPRO Essentielle'!I475</f>
        <v>0</v>
      </c>
      <c r="H489" s="22">
        <f>'Matrice EPRO Essentielle'!J475</f>
        <v>0</v>
      </c>
      <c r="I489" s="22">
        <f>'Matrice EPRO Essentielle'!K475</f>
        <v>0</v>
      </c>
      <c r="J489" s="23"/>
      <c r="K489" s="22"/>
      <c r="L489" s="84">
        <f t="shared" si="3"/>
        <v>0</v>
      </c>
      <c r="M489" s="81" t="str">
        <f>'Matrice EPRO Essentielle'!M489</f>
        <v/>
      </c>
      <c r="N489" s="43"/>
      <c r="O489" s="44"/>
      <c r="P489" s="27"/>
      <c r="Q489" s="27"/>
      <c r="R489" s="27"/>
      <c r="S489" s="27"/>
      <c r="T489" s="27"/>
      <c r="U489" s="27"/>
      <c r="V489" s="45"/>
    </row>
    <row r="490" spans="2:22">
      <c r="B490" s="21">
        <f>'Matrice EPRO Essentielle'!B476</f>
        <v>0</v>
      </c>
      <c r="C490" s="22">
        <f>'Matrice EPRO Essentielle'!C476</f>
        <v>0</v>
      </c>
      <c r="D490" s="22">
        <f>'Matrice EPRO Essentielle'!D476</f>
        <v>0</v>
      </c>
      <c r="E490" s="22">
        <f>'Matrice EPRO Essentielle'!E476</f>
        <v>0</v>
      </c>
      <c r="F490" s="22">
        <f>'Matrice EPRO Essentielle'!G476</f>
        <v>0</v>
      </c>
      <c r="G490" s="22">
        <f>'Matrice EPRO Essentielle'!I476</f>
        <v>0</v>
      </c>
      <c r="H490" s="22">
        <f>'Matrice EPRO Essentielle'!J476</f>
        <v>0</v>
      </c>
      <c r="I490" s="22">
        <f>'Matrice EPRO Essentielle'!K476</f>
        <v>0</v>
      </c>
      <c r="J490" s="23"/>
      <c r="K490" s="22"/>
      <c r="L490" s="84">
        <f t="shared" si="3"/>
        <v>0</v>
      </c>
      <c r="M490" s="81" t="str">
        <f>'Matrice EPRO Essentielle'!M490</f>
        <v/>
      </c>
      <c r="N490" s="43"/>
      <c r="O490" s="44"/>
      <c r="P490" s="27"/>
      <c r="Q490" s="27"/>
      <c r="R490" s="27"/>
      <c r="S490" s="27"/>
      <c r="T490" s="27"/>
      <c r="U490" s="27"/>
      <c r="V490" s="45"/>
    </row>
    <row r="491" spans="2:22">
      <c r="B491" s="21">
        <f>'Matrice EPRO Essentielle'!B477</f>
        <v>0</v>
      </c>
      <c r="C491" s="22">
        <f>'Matrice EPRO Essentielle'!C477</f>
        <v>0</v>
      </c>
      <c r="D491" s="22">
        <f>'Matrice EPRO Essentielle'!D477</f>
        <v>0</v>
      </c>
      <c r="E491" s="22">
        <f>'Matrice EPRO Essentielle'!E477</f>
        <v>0</v>
      </c>
      <c r="F491" s="22">
        <f>'Matrice EPRO Essentielle'!G477</f>
        <v>0</v>
      </c>
      <c r="G491" s="22">
        <f>'Matrice EPRO Essentielle'!I477</f>
        <v>0</v>
      </c>
      <c r="H491" s="22">
        <f>'Matrice EPRO Essentielle'!J477</f>
        <v>0</v>
      </c>
      <c r="I491" s="22">
        <f>'Matrice EPRO Essentielle'!K477</f>
        <v>0</v>
      </c>
      <c r="J491" s="23"/>
      <c r="K491" s="22"/>
      <c r="L491" s="84">
        <f t="shared" si="3"/>
        <v>0</v>
      </c>
      <c r="M491" s="81" t="str">
        <f>'Matrice EPRO Essentielle'!M491</f>
        <v/>
      </c>
      <c r="N491" s="43"/>
      <c r="O491" s="44"/>
      <c r="P491" s="27"/>
      <c r="Q491" s="27"/>
      <c r="R491" s="27"/>
      <c r="S491" s="27"/>
      <c r="T491" s="27"/>
      <c r="U491" s="27"/>
      <c r="V491" s="45"/>
    </row>
    <row r="492" spans="2:22">
      <c r="B492" s="21">
        <f>'Matrice EPRO Essentielle'!B478</f>
        <v>0</v>
      </c>
      <c r="C492" s="22">
        <f>'Matrice EPRO Essentielle'!C478</f>
        <v>0</v>
      </c>
      <c r="D492" s="22">
        <f>'Matrice EPRO Essentielle'!D478</f>
        <v>0</v>
      </c>
      <c r="E492" s="22">
        <f>'Matrice EPRO Essentielle'!E478</f>
        <v>0</v>
      </c>
      <c r="F492" s="22">
        <f>'Matrice EPRO Essentielle'!G478</f>
        <v>0</v>
      </c>
      <c r="G492" s="22">
        <f>'Matrice EPRO Essentielle'!I478</f>
        <v>0</v>
      </c>
      <c r="H492" s="22">
        <f>'Matrice EPRO Essentielle'!J478</f>
        <v>0</v>
      </c>
      <c r="I492" s="22">
        <f>'Matrice EPRO Essentielle'!K478</f>
        <v>0</v>
      </c>
      <c r="J492" s="23"/>
      <c r="K492" s="22"/>
      <c r="L492" s="84">
        <f t="shared" si="3"/>
        <v>0</v>
      </c>
      <c r="M492" s="81" t="str">
        <f>'Matrice EPRO Essentielle'!M492</f>
        <v/>
      </c>
      <c r="N492" s="43"/>
      <c r="O492" s="44"/>
      <c r="P492" s="27"/>
      <c r="Q492" s="27"/>
      <c r="R492" s="27"/>
      <c r="S492" s="27"/>
      <c r="T492" s="27"/>
      <c r="U492" s="27"/>
      <c r="V492" s="45"/>
    </row>
    <row r="493" spans="2:22">
      <c r="B493" s="21">
        <f>'Matrice EPRO Essentielle'!B479</f>
        <v>0</v>
      </c>
      <c r="C493" s="22">
        <f>'Matrice EPRO Essentielle'!C479</f>
        <v>0</v>
      </c>
      <c r="D493" s="22">
        <f>'Matrice EPRO Essentielle'!D479</f>
        <v>0</v>
      </c>
      <c r="E493" s="22">
        <f>'Matrice EPRO Essentielle'!E479</f>
        <v>0</v>
      </c>
      <c r="F493" s="22">
        <f>'Matrice EPRO Essentielle'!G479</f>
        <v>0</v>
      </c>
      <c r="G493" s="22">
        <f>'Matrice EPRO Essentielle'!I479</f>
        <v>0</v>
      </c>
      <c r="H493" s="22">
        <f>'Matrice EPRO Essentielle'!J479</f>
        <v>0</v>
      </c>
      <c r="I493" s="22">
        <f>'Matrice EPRO Essentielle'!K479</f>
        <v>0</v>
      </c>
      <c r="J493" s="23"/>
      <c r="K493" s="22"/>
      <c r="L493" s="84">
        <f t="shared" si="3"/>
        <v>0</v>
      </c>
      <c r="M493" s="81" t="str">
        <f>'Matrice EPRO Essentielle'!M493</f>
        <v/>
      </c>
      <c r="N493" s="43"/>
      <c r="O493" s="44"/>
      <c r="P493" s="27"/>
      <c r="Q493" s="27"/>
      <c r="R493" s="27"/>
      <c r="S493" s="27"/>
      <c r="T493" s="27"/>
      <c r="U493" s="27"/>
      <c r="V493" s="45"/>
    </row>
    <row r="494" spans="2:22">
      <c r="B494" s="21">
        <f>'Matrice EPRO Essentielle'!B480</f>
        <v>0</v>
      </c>
      <c r="C494" s="22">
        <f>'Matrice EPRO Essentielle'!C480</f>
        <v>0</v>
      </c>
      <c r="D494" s="22">
        <f>'Matrice EPRO Essentielle'!D480</f>
        <v>0</v>
      </c>
      <c r="E494" s="22">
        <f>'Matrice EPRO Essentielle'!E480</f>
        <v>0</v>
      </c>
      <c r="F494" s="22">
        <f>'Matrice EPRO Essentielle'!G480</f>
        <v>0</v>
      </c>
      <c r="G494" s="22">
        <f>'Matrice EPRO Essentielle'!I480</f>
        <v>0</v>
      </c>
      <c r="H494" s="22">
        <f>'Matrice EPRO Essentielle'!J480</f>
        <v>0</v>
      </c>
      <c r="I494" s="22">
        <f>'Matrice EPRO Essentielle'!K480</f>
        <v>0</v>
      </c>
      <c r="J494" s="23"/>
      <c r="K494" s="22"/>
      <c r="L494" s="84">
        <f t="shared" si="3"/>
        <v>0</v>
      </c>
      <c r="M494" s="81" t="str">
        <f>'Matrice EPRO Essentielle'!M494</f>
        <v/>
      </c>
      <c r="N494" s="43"/>
      <c r="O494" s="44"/>
      <c r="P494" s="27"/>
      <c r="Q494" s="27"/>
      <c r="R494" s="27"/>
      <c r="S494" s="27"/>
      <c r="T494" s="27"/>
      <c r="U494" s="27"/>
      <c r="V494" s="45"/>
    </row>
    <row r="495" spans="2:22">
      <c r="B495" s="21">
        <f>'Matrice EPRO Essentielle'!B481</f>
        <v>0</v>
      </c>
      <c r="C495" s="22">
        <f>'Matrice EPRO Essentielle'!C481</f>
        <v>0</v>
      </c>
      <c r="D495" s="22">
        <f>'Matrice EPRO Essentielle'!D481</f>
        <v>0</v>
      </c>
      <c r="E495" s="22">
        <f>'Matrice EPRO Essentielle'!E481</f>
        <v>0</v>
      </c>
      <c r="F495" s="22">
        <f>'Matrice EPRO Essentielle'!G481</f>
        <v>0</v>
      </c>
      <c r="G495" s="22">
        <f>'Matrice EPRO Essentielle'!I481</f>
        <v>0</v>
      </c>
      <c r="H495" s="22">
        <f>'Matrice EPRO Essentielle'!J481</f>
        <v>0</v>
      </c>
      <c r="I495" s="22">
        <f>'Matrice EPRO Essentielle'!K481</f>
        <v>0</v>
      </c>
      <c r="J495" s="23"/>
      <c r="K495" s="22"/>
      <c r="L495" s="84">
        <f t="shared" si="3"/>
        <v>0</v>
      </c>
      <c r="M495" s="81" t="str">
        <f>'Matrice EPRO Essentielle'!M495</f>
        <v/>
      </c>
      <c r="N495" s="43"/>
      <c r="O495" s="44"/>
      <c r="P495" s="27"/>
      <c r="Q495" s="27"/>
      <c r="R495" s="27"/>
      <c r="S495" s="27"/>
      <c r="T495" s="27"/>
      <c r="U495" s="27"/>
      <c r="V495" s="45"/>
    </row>
    <row r="496" spans="2:22">
      <c r="B496" s="21">
        <f>'Matrice EPRO Essentielle'!B482</f>
        <v>0</v>
      </c>
      <c r="C496" s="22">
        <f>'Matrice EPRO Essentielle'!C482</f>
        <v>0</v>
      </c>
      <c r="D496" s="22">
        <f>'Matrice EPRO Essentielle'!D482</f>
        <v>0</v>
      </c>
      <c r="E496" s="22">
        <f>'Matrice EPRO Essentielle'!E482</f>
        <v>0</v>
      </c>
      <c r="F496" s="22">
        <f>'Matrice EPRO Essentielle'!G482</f>
        <v>0</v>
      </c>
      <c r="G496" s="22">
        <f>'Matrice EPRO Essentielle'!I482</f>
        <v>0</v>
      </c>
      <c r="H496" s="22">
        <f>'Matrice EPRO Essentielle'!J482</f>
        <v>0</v>
      </c>
      <c r="I496" s="22">
        <f>'Matrice EPRO Essentielle'!K482</f>
        <v>0</v>
      </c>
      <c r="J496" s="23"/>
      <c r="K496" s="22"/>
      <c r="L496" s="84">
        <f t="shared" si="3"/>
        <v>0</v>
      </c>
      <c r="M496" s="81" t="str">
        <f>'Matrice EPRO Essentielle'!M496</f>
        <v/>
      </c>
      <c r="N496" s="43"/>
      <c r="O496" s="44"/>
      <c r="P496" s="27"/>
      <c r="Q496" s="27"/>
      <c r="R496" s="27"/>
      <c r="S496" s="27"/>
      <c r="T496" s="27"/>
      <c r="U496" s="27"/>
      <c r="V496" s="45"/>
    </row>
    <row r="497" spans="2:22">
      <c r="B497" s="21">
        <f>'Matrice EPRO Essentielle'!B483</f>
        <v>0</v>
      </c>
      <c r="C497" s="22">
        <f>'Matrice EPRO Essentielle'!C483</f>
        <v>0</v>
      </c>
      <c r="D497" s="22">
        <f>'Matrice EPRO Essentielle'!D483</f>
        <v>0</v>
      </c>
      <c r="E497" s="22">
        <f>'Matrice EPRO Essentielle'!E483</f>
        <v>0</v>
      </c>
      <c r="F497" s="22">
        <f>'Matrice EPRO Essentielle'!G483</f>
        <v>0</v>
      </c>
      <c r="G497" s="22">
        <f>'Matrice EPRO Essentielle'!I483</f>
        <v>0</v>
      </c>
      <c r="H497" s="22">
        <f>'Matrice EPRO Essentielle'!J483</f>
        <v>0</v>
      </c>
      <c r="I497" s="22">
        <f>'Matrice EPRO Essentielle'!K483</f>
        <v>0</v>
      </c>
      <c r="J497" s="23"/>
      <c r="K497" s="22"/>
      <c r="L497" s="84">
        <f t="shared" si="3"/>
        <v>0</v>
      </c>
      <c r="M497" s="81" t="str">
        <f>'Matrice EPRO Essentielle'!M497</f>
        <v/>
      </c>
      <c r="N497" s="43"/>
      <c r="O497" s="44"/>
      <c r="P497" s="27"/>
      <c r="Q497" s="27"/>
      <c r="R497" s="27"/>
      <c r="S497" s="27"/>
      <c r="T497" s="27"/>
      <c r="U497" s="27"/>
      <c r="V497" s="45"/>
    </row>
    <row r="498" spans="2:22">
      <c r="B498" s="21">
        <f>'Matrice EPRO Essentielle'!B484</f>
        <v>0</v>
      </c>
      <c r="C498" s="22">
        <f>'Matrice EPRO Essentielle'!C484</f>
        <v>0</v>
      </c>
      <c r="D498" s="22">
        <f>'Matrice EPRO Essentielle'!D484</f>
        <v>0</v>
      </c>
      <c r="E498" s="22">
        <f>'Matrice EPRO Essentielle'!E484</f>
        <v>0</v>
      </c>
      <c r="F498" s="22">
        <f>'Matrice EPRO Essentielle'!G484</f>
        <v>0</v>
      </c>
      <c r="G498" s="22">
        <f>'Matrice EPRO Essentielle'!I484</f>
        <v>0</v>
      </c>
      <c r="H498" s="22">
        <f>'Matrice EPRO Essentielle'!J484</f>
        <v>0</v>
      </c>
      <c r="I498" s="22">
        <f>'Matrice EPRO Essentielle'!K484</f>
        <v>0</v>
      </c>
      <c r="J498" s="23"/>
      <c r="K498" s="22"/>
      <c r="L498" s="84">
        <f t="shared" si="3"/>
        <v>0</v>
      </c>
      <c r="M498" s="81" t="str">
        <f>'Matrice EPRO Essentielle'!M498</f>
        <v/>
      </c>
      <c r="N498" s="43"/>
      <c r="O498" s="44"/>
      <c r="P498" s="27"/>
      <c r="Q498" s="27"/>
      <c r="R498" s="27"/>
      <c r="S498" s="27"/>
      <c r="T498" s="27"/>
      <c r="U498" s="27"/>
      <c r="V498" s="45"/>
    </row>
    <row r="499" spans="2:22">
      <c r="B499" s="21">
        <f>'Matrice EPRO Essentielle'!B485</f>
        <v>0</v>
      </c>
      <c r="C499" s="22">
        <f>'Matrice EPRO Essentielle'!C485</f>
        <v>0</v>
      </c>
      <c r="D499" s="22">
        <f>'Matrice EPRO Essentielle'!D485</f>
        <v>0</v>
      </c>
      <c r="E499" s="22">
        <f>'Matrice EPRO Essentielle'!E485</f>
        <v>0</v>
      </c>
      <c r="F499" s="22">
        <f>'Matrice EPRO Essentielle'!G485</f>
        <v>0</v>
      </c>
      <c r="G499" s="22">
        <f>'Matrice EPRO Essentielle'!I485</f>
        <v>0</v>
      </c>
      <c r="H499" s="22">
        <f>'Matrice EPRO Essentielle'!J485</f>
        <v>0</v>
      </c>
      <c r="I499" s="22">
        <f>'Matrice EPRO Essentielle'!K485</f>
        <v>0</v>
      </c>
      <c r="J499" s="23"/>
      <c r="K499" s="22"/>
      <c r="L499" s="84">
        <f t="shared" si="3"/>
        <v>0</v>
      </c>
      <c r="M499" s="81" t="str">
        <f>'Matrice EPRO Essentielle'!M499</f>
        <v/>
      </c>
      <c r="N499" s="43"/>
      <c r="O499" s="44"/>
      <c r="P499" s="27"/>
      <c r="Q499" s="27"/>
      <c r="R499" s="27"/>
      <c r="S499" s="27"/>
      <c r="T499" s="27"/>
      <c r="U499" s="27"/>
      <c r="V499" s="45"/>
    </row>
    <row r="500" spans="2:22">
      <c r="B500" s="21">
        <f>'Matrice EPRO Essentielle'!B486</f>
        <v>0</v>
      </c>
      <c r="C500" s="22">
        <f>'Matrice EPRO Essentielle'!C486</f>
        <v>0</v>
      </c>
      <c r="D500" s="22">
        <f>'Matrice EPRO Essentielle'!D486</f>
        <v>0</v>
      </c>
      <c r="E500" s="22">
        <f>'Matrice EPRO Essentielle'!E486</f>
        <v>0</v>
      </c>
      <c r="F500" s="22">
        <f>'Matrice EPRO Essentielle'!G486</f>
        <v>0</v>
      </c>
      <c r="G500" s="22">
        <f>'Matrice EPRO Essentielle'!I486</f>
        <v>0</v>
      </c>
      <c r="H500" s="22">
        <f>'Matrice EPRO Essentielle'!J486</f>
        <v>0</v>
      </c>
      <c r="I500" s="22">
        <f>'Matrice EPRO Essentielle'!K486</f>
        <v>0</v>
      </c>
      <c r="J500" s="23"/>
      <c r="K500" s="22"/>
      <c r="L500" s="84">
        <f t="shared" si="3"/>
        <v>0</v>
      </c>
      <c r="M500" s="81" t="str">
        <f>'Matrice EPRO Essentielle'!M500</f>
        <v/>
      </c>
      <c r="N500" s="43"/>
      <c r="O500" s="44"/>
      <c r="P500" s="27"/>
      <c r="Q500" s="27"/>
      <c r="R500" s="27"/>
      <c r="S500" s="27"/>
      <c r="T500" s="27"/>
      <c r="U500" s="27"/>
      <c r="V500" s="45"/>
    </row>
    <row r="501" spans="2:22">
      <c r="B501" s="21">
        <f>'Matrice EPRO Essentielle'!B487</f>
        <v>0</v>
      </c>
      <c r="C501" s="22">
        <f>'Matrice EPRO Essentielle'!C487</f>
        <v>0</v>
      </c>
      <c r="D501" s="22">
        <f>'Matrice EPRO Essentielle'!D487</f>
        <v>0</v>
      </c>
      <c r="E501" s="22">
        <f>'Matrice EPRO Essentielle'!E487</f>
        <v>0</v>
      </c>
      <c r="F501" s="22">
        <f>'Matrice EPRO Essentielle'!G487</f>
        <v>0</v>
      </c>
      <c r="G501" s="22">
        <f>'Matrice EPRO Essentielle'!I487</f>
        <v>0</v>
      </c>
      <c r="H501" s="22">
        <f>'Matrice EPRO Essentielle'!J487</f>
        <v>0</v>
      </c>
      <c r="I501" s="22">
        <f>'Matrice EPRO Essentielle'!K487</f>
        <v>0</v>
      </c>
      <c r="J501" s="23"/>
      <c r="K501" s="22"/>
      <c r="L501" s="84">
        <f t="shared" si="3"/>
        <v>0</v>
      </c>
      <c r="M501" s="81" t="str">
        <f>'Matrice EPRO Essentielle'!M501</f>
        <v/>
      </c>
      <c r="N501" s="43"/>
      <c r="O501" s="44"/>
      <c r="P501" s="27"/>
      <c r="Q501" s="27"/>
      <c r="R501" s="27"/>
      <c r="S501" s="27"/>
      <c r="T501" s="27"/>
      <c r="U501" s="27"/>
      <c r="V501" s="45"/>
    </row>
    <row r="502" spans="2:22">
      <c r="B502" s="21">
        <f>'Matrice EPRO Essentielle'!B488</f>
        <v>0</v>
      </c>
      <c r="C502" s="22">
        <f>'Matrice EPRO Essentielle'!C488</f>
        <v>0</v>
      </c>
      <c r="D502" s="22">
        <f>'Matrice EPRO Essentielle'!D488</f>
        <v>0</v>
      </c>
      <c r="E502" s="22">
        <f>'Matrice EPRO Essentielle'!E488</f>
        <v>0</v>
      </c>
      <c r="F502" s="22">
        <f>'Matrice EPRO Essentielle'!G488</f>
        <v>0</v>
      </c>
      <c r="G502" s="22">
        <f>'Matrice EPRO Essentielle'!I488</f>
        <v>0</v>
      </c>
      <c r="H502" s="22">
        <f>'Matrice EPRO Essentielle'!J488</f>
        <v>0</v>
      </c>
      <c r="I502" s="22">
        <f>'Matrice EPRO Essentielle'!K488</f>
        <v>0</v>
      </c>
      <c r="J502" s="23"/>
      <c r="K502" s="22"/>
      <c r="L502" s="84">
        <f t="shared" si="3"/>
        <v>0</v>
      </c>
      <c r="M502" s="81" t="str">
        <f>'Matrice EPRO Essentielle'!M502</f>
        <v/>
      </c>
      <c r="N502" s="43"/>
      <c r="O502" s="44"/>
      <c r="P502" s="27"/>
      <c r="Q502" s="27"/>
      <c r="R502" s="27"/>
      <c r="S502" s="27"/>
      <c r="T502" s="27"/>
      <c r="U502" s="27"/>
      <c r="V502" s="45"/>
    </row>
    <row r="503" spans="2:22">
      <c r="B503" s="21">
        <f>'Matrice EPRO Essentielle'!B489</f>
        <v>0</v>
      </c>
      <c r="C503" s="22">
        <f>'Matrice EPRO Essentielle'!C489</f>
        <v>0</v>
      </c>
      <c r="D503" s="22">
        <f>'Matrice EPRO Essentielle'!D489</f>
        <v>0</v>
      </c>
      <c r="E503" s="22">
        <f>'Matrice EPRO Essentielle'!E489</f>
        <v>0</v>
      </c>
      <c r="F503" s="22">
        <f>'Matrice EPRO Essentielle'!G489</f>
        <v>0</v>
      </c>
      <c r="G503" s="22">
        <f>'Matrice EPRO Essentielle'!I489</f>
        <v>0</v>
      </c>
      <c r="H503" s="22">
        <f>'Matrice EPRO Essentielle'!J489</f>
        <v>0</v>
      </c>
      <c r="I503" s="22">
        <f>'Matrice EPRO Essentielle'!K489</f>
        <v>0</v>
      </c>
      <c r="J503" s="23"/>
      <c r="K503" s="22"/>
      <c r="L503" s="84">
        <f t="shared" si="3"/>
        <v>0</v>
      </c>
      <c r="M503" s="81" t="str">
        <f>'Matrice EPRO Essentielle'!M503</f>
        <v/>
      </c>
      <c r="N503" s="43"/>
      <c r="O503" s="44"/>
      <c r="P503" s="27"/>
      <c r="Q503" s="27"/>
      <c r="R503" s="27"/>
      <c r="S503" s="27"/>
      <c r="T503" s="27"/>
      <c r="U503" s="27"/>
      <c r="V503" s="45"/>
    </row>
    <row r="504" spans="2:22">
      <c r="B504" s="21">
        <f>'Matrice EPRO Essentielle'!B490</f>
        <v>0</v>
      </c>
      <c r="C504" s="22">
        <f>'Matrice EPRO Essentielle'!C490</f>
        <v>0</v>
      </c>
      <c r="D504" s="22">
        <f>'Matrice EPRO Essentielle'!D490</f>
        <v>0</v>
      </c>
      <c r="E504" s="22">
        <f>'Matrice EPRO Essentielle'!E490</f>
        <v>0</v>
      </c>
      <c r="F504" s="22">
        <f>'Matrice EPRO Essentielle'!G490</f>
        <v>0</v>
      </c>
      <c r="G504" s="22">
        <f>'Matrice EPRO Essentielle'!I490</f>
        <v>0</v>
      </c>
      <c r="H504" s="22">
        <f>'Matrice EPRO Essentielle'!J490</f>
        <v>0</v>
      </c>
      <c r="I504" s="22">
        <f>'Matrice EPRO Essentielle'!K490</f>
        <v>0</v>
      </c>
      <c r="J504" s="23"/>
      <c r="K504" s="22"/>
      <c r="L504" s="84">
        <f t="shared" si="3"/>
        <v>0</v>
      </c>
      <c r="M504" s="81" t="str">
        <f>'Matrice EPRO Essentielle'!M504</f>
        <v/>
      </c>
      <c r="N504" s="43"/>
      <c r="O504" s="44"/>
      <c r="P504" s="27"/>
      <c r="Q504" s="27"/>
      <c r="R504" s="27"/>
      <c r="S504" s="27"/>
      <c r="T504" s="27"/>
      <c r="U504" s="27"/>
      <c r="V504" s="45"/>
    </row>
    <row r="505" spans="2:22">
      <c r="B505" s="21">
        <f>'Matrice EPRO Essentielle'!B491</f>
        <v>0</v>
      </c>
      <c r="C505" s="22">
        <f>'Matrice EPRO Essentielle'!C491</f>
        <v>0</v>
      </c>
      <c r="D505" s="22">
        <f>'Matrice EPRO Essentielle'!D491</f>
        <v>0</v>
      </c>
      <c r="E505" s="22">
        <f>'Matrice EPRO Essentielle'!E491</f>
        <v>0</v>
      </c>
      <c r="F505" s="22">
        <f>'Matrice EPRO Essentielle'!G491</f>
        <v>0</v>
      </c>
      <c r="G505" s="22">
        <f>'Matrice EPRO Essentielle'!I491</f>
        <v>0</v>
      </c>
      <c r="H505" s="22">
        <f>'Matrice EPRO Essentielle'!J491</f>
        <v>0</v>
      </c>
      <c r="I505" s="22">
        <f>'Matrice EPRO Essentielle'!K491</f>
        <v>0</v>
      </c>
      <c r="J505" s="23"/>
      <c r="K505" s="22"/>
      <c r="L505" s="84">
        <f t="shared" si="3"/>
        <v>0</v>
      </c>
      <c r="M505" s="81" t="str">
        <f>'Matrice EPRO Essentielle'!M505</f>
        <v/>
      </c>
      <c r="N505" s="43"/>
      <c r="O505" s="44"/>
      <c r="P505" s="27"/>
      <c r="Q505" s="27"/>
      <c r="R505" s="27"/>
      <c r="S505" s="27"/>
      <c r="T505" s="27"/>
      <c r="U505" s="27"/>
      <c r="V505" s="45"/>
    </row>
    <row r="506" spans="2:22">
      <c r="B506" s="21">
        <f>'Matrice EPRO Essentielle'!B492</f>
        <v>0</v>
      </c>
      <c r="C506" s="22">
        <f>'Matrice EPRO Essentielle'!C492</f>
        <v>0</v>
      </c>
      <c r="D506" s="22">
        <f>'Matrice EPRO Essentielle'!D492</f>
        <v>0</v>
      </c>
      <c r="E506" s="22">
        <f>'Matrice EPRO Essentielle'!E492</f>
        <v>0</v>
      </c>
      <c r="F506" s="22">
        <f>'Matrice EPRO Essentielle'!G492</f>
        <v>0</v>
      </c>
      <c r="G506" s="22">
        <f>'Matrice EPRO Essentielle'!I492</f>
        <v>0</v>
      </c>
      <c r="H506" s="22">
        <f>'Matrice EPRO Essentielle'!J492</f>
        <v>0</v>
      </c>
      <c r="I506" s="22">
        <f>'Matrice EPRO Essentielle'!K492</f>
        <v>0</v>
      </c>
      <c r="J506" s="23"/>
      <c r="K506" s="22"/>
      <c r="L506" s="84">
        <f t="shared" si="3"/>
        <v>0</v>
      </c>
      <c r="M506" s="81" t="str">
        <f>'Matrice EPRO Essentielle'!M506</f>
        <v/>
      </c>
      <c r="N506" s="43"/>
      <c r="O506" s="44"/>
      <c r="P506" s="27"/>
      <c r="Q506" s="27"/>
      <c r="R506" s="27"/>
      <c r="S506" s="27"/>
      <c r="T506" s="27"/>
      <c r="U506" s="27"/>
      <c r="V506" s="45"/>
    </row>
    <row r="507" spans="2:22">
      <c r="B507" s="21">
        <f>'Matrice EPRO Essentielle'!B493</f>
        <v>0</v>
      </c>
      <c r="C507" s="22">
        <f>'Matrice EPRO Essentielle'!C493</f>
        <v>0</v>
      </c>
      <c r="D507" s="22">
        <f>'Matrice EPRO Essentielle'!D493</f>
        <v>0</v>
      </c>
      <c r="E507" s="22">
        <f>'Matrice EPRO Essentielle'!E493</f>
        <v>0</v>
      </c>
      <c r="F507" s="22">
        <f>'Matrice EPRO Essentielle'!G493</f>
        <v>0</v>
      </c>
      <c r="G507" s="22">
        <f>'Matrice EPRO Essentielle'!I493</f>
        <v>0</v>
      </c>
      <c r="H507" s="22">
        <f>'Matrice EPRO Essentielle'!J493</f>
        <v>0</v>
      </c>
      <c r="I507" s="22">
        <f>'Matrice EPRO Essentielle'!K493</f>
        <v>0</v>
      </c>
      <c r="J507" s="23"/>
      <c r="K507" s="22"/>
      <c r="L507" s="84">
        <f t="shared" si="3"/>
        <v>0</v>
      </c>
      <c r="M507" s="81" t="str">
        <f>'Matrice EPRO Essentielle'!M507</f>
        <v/>
      </c>
      <c r="N507" s="43"/>
      <c r="O507" s="44"/>
      <c r="P507" s="27"/>
      <c r="Q507" s="27"/>
      <c r="R507" s="27"/>
      <c r="S507" s="27"/>
      <c r="T507" s="27"/>
      <c r="U507" s="27"/>
      <c r="V507" s="45"/>
    </row>
    <row r="508" spans="2:22">
      <c r="B508" s="21">
        <f>'Matrice EPRO Essentielle'!B494</f>
        <v>0</v>
      </c>
      <c r="C508" s="22">
        <f>'Matrice EPRO Essentielle'!C494</f>
        <v>0</v>
      </c>
      <c r="D508" s="22">
        <f>'Matrice EPRO Essentielle'!D494</f>
        <v>0</v>
      </c>
      <c r="E508" s="22">
        <f>'Matrice EPRO Essentielle'!E494</f>
        <v>0</v>
      </c>
      <c r="F508" s="22">
        <f>'Matrice EPRO Essentielle'!G494</f>
        <v>0</v>
      </c>
      <c r="G508" s="22">
        <f>'Matrice EPRO Essentielle'!I494</f>
        <v>0</v>
      </c>
      <c r="H508" s="22">
        <f>'Matrice EPRO Essentielle'!J494</f>
        <v>0</v>
      </c>
      <c r="I508" s="22">
        <f>'Matrice EPRO Essentielle'!K494</f>
        <v>0</v>
      </c>
      <c r="J508" s="23"/>
      <c r="K508" s="22"/>
      <c r="L508" s="84">
        <f t="shared" si="3"/>
        <v>0</v>
      </c>
      <c r="M508" s="81" t="str">
        <f>'Matrice EPRO Essentielle'!M508</f>
        <v/>
      </c>
      <c r="N508" s="43"/>
      <c r="O508" s="44"/>
      <c r="P508" s="27"/>
      <c r="Q508" s="27"/>
      <c r="R508" s="27"/>
      <c r="S508" s="27"/>
      <c r="T508" s="27"/>
      <c r="U508" s="27"/>
      <c r="V508" s="45"/>
    </row>
    <row r="509" spans="2:22">
      <c r="B509" s="21">
        <f>'Matrice EPRO Essentielle'!B495</f>
        <v>0</v>
      </c>
      <c r="C509" s="22">
        <f>'Matrice EPRO Essentielle'!C495</f>
        <v>0</v>
      </c>
      <c r="D509" s="22">
        <f>'Matrice EPRO Essentielle'!D495</f>
        <v>0</v>
      </c>
      <c r="E509" s="22">
        <f>'Matrice EPRO Essentielle'!E495</f>
        <v>0</v>
      </c>
      <c r="F509" s="22">
        <f>'Matrice EPRO Essentielle'!G495</f>
        <v>0</v>
      </c>
      <c r="G509" s="22">
        <f>'Matrice EPRO Essentielle'!I495</f>
        <v>0</v>
      </c>
      <c r="H509" s="22">
        <f>'Matrice EPRO Essentielle'!J495</f>
        <v>0</v>
      </c>
      <c r="I509" s="22">
        <f>'Matrice EPRO Essentielle'!K495</f>
        <v>0</v>
      </c>
      <c r="J509" s="23"/>
      <c r="K509" s="22"/>
      <c r="L509" s="84">
        <f t="shared" si="3"/>
        <v>0</v>
      </c>
      <c r="M509" s="81" t="str">
        <f>'Matrice EPRO Essentielle'!M509</f>
        <v/>
      </c>
      <c r="N509" s="43"/>
      <c r="O509" s="44"/>
      <c r="P509" s="27"/>
      <c r="Q509" s="27"/>
      <c r="R509" s="27"/>
      <c r="S509" s="27"/>
      <c r="T509" s="27"/>
      <c r="U509" s="27"/>
      <c r="V509" s="45"/>
    </row>
    <row r="510" spans="2:22">
      <c r="B510" s="21">
        <f>'Matrice EPRO Essentielle'!B496</f>
        <v>0</v>
      </c>
      <c r="C510" s="22">
        <f>'Matrice EPRO Essentielle'!C496</f>
        <v>0</v>
      </c>
      <c r="D510" s="22">
        <f>'Matrice EPRO Essentielle'!D496</f>
        <v>0</v>
      </c>
      <c r="E510" s="22">
        <f>'Matrice EPRO Essentielle'!E496</f>
        <v>0</v>
      </c>
      <c r="F510" s="22">
        <f>'Matrice EPRO Essentielle'!G496</f>
        <v>0</v>
      </c>
      <c r="G510" s="22">
        <f>'Matrice EPRO Essentielle'!I496</f>
        <v>0</v>
      </c>
      <c r="H510" s="22">
        <f>'Matrice EPRO Essentielle'!J496</f>
        <v>0</v>
      </c>
      <c r="I510" s="22">
        <f>'Matrice EPRO Essentielle'!K496</f>
        <v>0</v>
      </c>
      <c r="J510" s="23"/>
      <c r="K510" s="22"/>
      <c r="L510" s="84">
        <f t="shared" si="3"/>
        <v>0</v>
      </c>
      <c r="M510" s="81" t="str">
        <f>'Matrice EPRO Essentielle'!M510</f>
        <v/>
      </c>
      <c r="N510" s="43"/>
      <c r="O510" s="44"/>
      <c r="P510" s="27"/>
      <c r="Q510" s="27"/>
      <c r="R510" s="27"/>
      <c r="S510" s="27"/>
      <c r="T510" s="27"/>
      <c r="U510" s="27"/>
      <c r="V510" s="45"/>
    </row>
    <row r="511" spans="2:22">
      <c r="B511" s="21">
        <f>'Matrice EPRO Essentielle'!B497</f>
        <v>0</v>
      </c>
      <c r="C511" s="22">
        <f>'Matrice EPRO Essentielle'!C497</f>
        <v>0</v>
      </c>
      <c r="D511" s="22">
        <f>'Matrice EPRO Essentielle'!D497</f>
        <v>0</v>
      </c>
      <c r="E511" s="22">
        <f>'Matrice EPRO Essentielle'!E497</f>
        <v>0</v>
      </c>
      <c r="F511" s="22">
        <f>'Matrice EPRO Essentielle'!G497</f>
        <v>0</v>
      </c>
      <c r="G511" s="22">
        <f>'Matrice EPRO Essentielle'!I497</f>
        <v>0</v>
      </c>
      <c r="H511" s="22">
        <f>'Matrice EPRO Essentielle'!J497</f>
        <v>0</v>
      </c>
      <c r="I511" s="22">
        <f>'Matrice EPRO Essentielle'!K497</f>
        <v>0</v>
      </c>
      <c r="J511" s="23"/>
      <c r="K511" s="22"/>
      <c r="L511" s="84">
        <f t="shared" si="3"/>
        <v>0</v>
      </c>
      <c r="M511" s="81" t="str">
        <f>'Matrice EPRO Essentielle'!M511</f>
        <v/>
      </c>
      <c r="N511" s="43"/>
      <c r="O511" s="44"/>
      <c r="P511" s="27"/>
      <c r="Q511" s="27"/>
      <c r="R511" s="27"/>
      <c r="S511" s="27"/>
      <c r="T511" s="27"/>
      <c r="U511" s="27"/>
      <c r="V511" s="45"/>
    </row>
    <row r="512" spans="2:22">
      <c r="B512" s="21">
        <f>'Matrice EPRO Essentielle'!B498</f>
        <v>0</v>
      </c>
      <c r="C512" s="22">
        <f>'Matrice EPRO Essentielle'!C498</f>
        <v>0</v>
      </c>
      <c r="D512" s="22">
        <f>'Matrice EPRO Essentielle'!D498</f>
        <v>0</v>
      </c>
      <c r="E512" s="22">
        <f>'Matrice EPRO Essentielle'!E498</f>
        <v>0</v>
      </c>
      <c r="F512" s="22">
        <f>'Matrice EPRO Essentielle'!G498</f>
        <v>0</v>
      </c>
      <c r="G512" s="22">
        <f>'Matrice EPRO Essentielle'!I498</f>
        <v>0</v>
      </c>
      <c r="H512" s="22">
        <f>'Matrice EPRO Essentielle'!J498</f>
        <v>0</v>
      </c>
      <c r="I512" s="22">
        <f>'Matrice EPRO Essentielle'!K498</f>
        <v>0</v>
      </c>
      <c r="J512" s="23"/>
      <c r="K512" s="22"/>
      <c r="L512" s="84">
        <f t="shared" si="3"/>
        <v>0</v>
      </c>
      <c r="M512" s="81" t="str">
        <f>'Matrice EPRO Essentielle'!M512</f>
        <v/>
      </c>
      <c r="N512" s="43"/>
      <c r="O512" s="44"/>
      <c r="P512" s="27"/>
      <c r="Q512" s="27"/>
      <c r="R512" s="27"/>
      <c r="S512" s="27"/>
      <c r="T512" s="27"/>
      <c r="U512" s="27"/>
      <c r="V512" s="45"/>
    </row>
    <row r="513" spans="2:22">
      <c r="B513" s="21">
        <f>'Matrice EPRO Essentielle'!B499</f>
        <v>0</v>
      </c>
      <c r="C513" s="22">
        <f>'Matrice EPRO Essentielle'!C499</f>
        <v>0</v>
      </c>
      <c r="D513" s="22">
        <f>'Matrice EPRO Essentielle'!D499</f>
        <v>0</v>
      </c>
      <c r="E513" s="22">
        <f>'Matrice EPRO Essentielle'!E499</f>
        <v>0</v>
      </c>
      <c r="F513" s="22">
        <f>'Matrice EPRO Essentielle'!G499</f>
        <v>0</v>
      </c>
      <c r="G513" s="22">
        <f>'Matrice EPRO Essentielle'!I499</f>
        <v>0</v>
      </c>
      <c r="H513" s="22">
        <f>'Matrice EPRO Essentielle'!J499</f>
        <v>0</v>
      </c>
      <c r="I513" s="22">
        <f>'Matrice EPRO Essentielle'!K499</f>
        <v>0</v>
      </c>
      <c r="J513" s="23"/>
      <c r="K513" s="22"/>
      <c r="L513" s="84">
        <f t="shared" si="3"/>
        <v>0</v>
      </c>
      <c r="M513" s="81" t="str">
        <f>'Matrice EPRO Essentielle'!M513</f>
        <v/>
      </c>
      <c r="N513" s="43"/>
      <c r="O513" s="44"/>
      <c r="P513" s="27"/>
      <c r="Q513" s="27"/>
      <c r="R513" s="27"/>
      <c r="S513" s="27"/>
      <c r="T513" s="27"/>
      <c r="U513" s="27"/>
      <c r="V513" s="45"/>
    </row>
    <row r="514" spans="2:22">
      <c r="B514" s="21">
        <f>'Matrice EPRO Essentielle'!B500</f>
        <v>0</v>
      </c>
      <c r="C514" s="22">
        <f>'Matrice EPRO Essentielle'!C500</f>
        <v>0</v>
      </c>
      <c r="D514" s="22">
        <f>'Matrice EPRO Essentielle'!D500</f>
        <v>0</v>
      </c>
      <c r="E514" s="22">
        <f>'Matrice EPRO Essentielle'!E500</f>
        <v>0</v>
      </c>
      <c r="F514" s="22">
        <f>'Matrice EPRO Essentielle'!G500</f>
        <v>0</v>
      </c>
      <c r="G514" s="22">
        <f>'Matrice EPRO Essentielle'!I500</f>
        <v>0</v>
      </c>
      <c r="H514" s="22">
        <f>'Matrice EPRO Essentielle'!J500</f>
        <v>0</v>
      </c>
      <c r="I514" s="22">
        <f>'Matrice EPRO Essentielle'!K500</f>
        <v>0</v>
      </c>
      <c r="J514" s="23"/>
      <c r="K514" s="22"/>
      <c r="L514" s="84">
        <f t="shared" si="3"/>
        <v>0</v>
      </c>
      <c r="M514" s="81" t="str">
        <f>'Matrice EPRO Essentielle'!M514</f>
        <v/>
      </c>
      <c r="N514" s="43"/>
      <c r="O514" s="44"/>
      <c r="P514" s="27"/>
      <c r="Q514" s="27"/>
      <c r="R514" s="27"/>
      <c r="S514" s="27"/>
      <c r="T514" s="27"/>
      <c r="U514" s="27"/>
      <c r="V514" s="45"/>
    </row>
    <row r="515" spans="2:22">
      <c r="B515" s="21">
        <f>'Matrice EPRO Essentielle'!B501</f>
        <v>0</v>
      </c>
      <c r="C515" s="22">
        <f>'Matrice EPRO Essentielle'!C501</f>
        <v>0</v>
      </c>
      <c r="D515" s="22">
        <f>'Matrice EPRO Essentielle'!D501</f>
        <v>0</v>
      </c>
      <c r="E515" s="22">
        <f>'Matrice EPRO Essentielle'!E501</f>
        <v>0</v>
      </c>
      <c r="F515" s="22">
        <f>'Matrice EPRO Essentielle'!G501</f>
        <v>0</v>
      </c>
      <c r="G515" s="22">
        <f>'Matrice EPRO Essentielle'!I501</f>
        <v>0</v>
      </c>
      <c r="H515" s="22">
        <f>'Matrice EPRO Essentielle'!J501</f>
        <v>0</v>
      </c>
      <c r="I515" s="22">
        <f>'Matrice EPRO Essentielle'!K501</f>
        <v>0</v>
      </c>
      <c r="J515" s="23"/>
      <c r="K515" s="22"/>
      <c r="L515" s="84">
        <f t="shared" si="3"/>
        <v>0</v>
      </c>
      <c r="M515" s="81" t="str">
        <f>'Matrice EPRO Essentielle'!M515</f>
        <v/>
      </c>
      <c r="N515" s="43"/>
      <c r="O515" s="44"/>
      <c r="P515" s="27"/>
      <c r="Q515" s="27"/>
      <c r="R515" s="27"/>
      <c r="S515" s="27"/>
      <c r="T515" s="27"/>
      <c r="U515" s="27"/>
      <c r="V515" s="45"/>
    </row>
    <row r="516" spans="2:22">
      <c r="B516" s="21">
        <f>'Matrice EPRO Essentielle'!B502</f>
        <v>0</v>
      </c>
      <c r="C516" s="22">
        <f>'Matrice EPRO Essentielle'!C502</f>
        <v>0</v>
      </c>
      <c r="D516" s="22">
        <f>'Matrice EPRO Essentielle'!D502</f>
        <v>0</v>
      </c>
      <c r="E516" s="22">
        <f>'Matrice EPRO Essentielle'!E502</f>
        <v>0</v>
      </c>
      <c r="F516" s="22">
        <f>'Matrice EPRO Essentielle'!G502</f>
        <v>0</v>
      </c>
      <c r="G516" s="22">
        <f>'Matrice EPRO Essentielle'!I502</f>
        <v>0</v>
      </c>
      <c r="H516" s="22">
        <f>'Matrice EPRO Essentielle'!J502</f>
        <v>0</v>
      </c>
      <c r="I516" s="22">
        <f>'Matrice EPRO Essentielle'!K502</f>
        <v>0</v>
      </c>
      <c r="J516" s="23"/>
      <c r="K516" s="22"/>
      <c r="L516" s="84">
        <f t="shared" si="3"/>
        <v>0</v>
      </c>
      <c r="M516" s="81" t="str">
        <f>'Matrice EPRO Essentielle'!M516</f>
        <v/>
      </c>
      <c r="N516" s="43"/>
      <c r="O516" s="44"/>
      <c r="P516" s="27"/>
      <c r="Q516" s="27"/>
      <c r="R516" s="27"/>
      <c r="S516" s="27"/>
      <c r="T516" s="27"/>
      <c r="U516" s="27"/>
      <c r="V516" s="45"/>
    </row>
    <row r="517" spans="2:22">
      <c r="B517" s="21">
        <f>'Matrice EPRO Essentielle'!B503</f>
        <v>0</v>
      </c>
      <c r="C517" s="22">
        <f>'Matrice EPRO Essentielle'!C503</f>
        <v>0</v>
      </c>
      <c r="D517" s="22">
        <f>'Matrice EPRO Essentielle'!D503</f>
        <v>0</v>
      </c>
      <c r="E517" s="22">
        <f>'Matrice EPRO Essentielle'!E503</f>
        <v>0</v>
      </c>
      <c r="F517" s="22">
        <f>'Matrice EPRO Essentielle'!G503</f>
        <v>0</v>
      </c>
      <c r="G517" s="22">
        <f>'Matrice EPRO Essentielle'!I503</f>
        <v>0</v>
      </c>
      <c r="H517" s="22">
        <f>'Matrice EPRO Essentielle'!J503</f>
        <v>0</v>
      </c>
      <c r="I517" s="22">
        <f>'Matrice EPRO Essentielle'!K503</f>
        <v>0</v>
      </c>
      <c r="J517" s="23"/>
      <c r="K517" s="22"/>
      <c r="L517" s="84">
        <f t="shared" ref="L517:L580" si="4">H517*I517</f>
        <v>0</v>
      </c>
      <c r="M517" s="81" t="str">
        <f>'Matrice EPRO Essentielle'!M517</f>
        <v/>
      </c>
      <c r="N517" s="43"/>
      <c r="O517" s="44"/>
      <c r="P517" s="27"/>
      <c r="Q517" s="27"/>
      <c r="R517" s="27"/>
      <c r="S517" s="27"/>
      <c r="T517" s="27"/>
      <c r="U517" s="27"/>
      <c r="V517" s="45"/>
    </row>
    <row r="518" spans="2:22">
      <c r="B518" s="21">
        <f>'Matrice EPRO Essentielle'!B504</f>
        <v>0</v>
      </c>
      <c r="C518" s="22">
        <f>'Matrice EPRO Essentielle'!C504</f>
        <v>0</v>
      </c>
      <c r="D518" s="22">
        <f>'Matrice EPRO Essentielle'!D504</f>
        <v>0</v>
      </c>
      <c r="E518" s="22">
        <f>'Matrice EPRO Essentielle'!E504</f>
        <v>0</v>
      </c>
      <c r="F518" s="22">
        <f>'Matrice EPRO Essentielle'!G504</f>
        <v>0</v>
      </c>
      <c r="G518" s="22">
        <f>'Matrice EPRO Essentielle'!I504</f>
        <v>0</v>
      </c>
      <c r="H518" s="22">
        <f>'Matrice EPRO Essentielle'!J504</f>
        <v>0</v>
      </c>
      <c r="I518" s="22">
        <f>'Matrice EPRO Essentielle'!K504</f>
        <v>0</v>
      </c>
      <c r="J518" s="23"/>
      <c r="K518" s="22"/>
      <c r="L518" s="84">
        <f t="shared" si="4"/>
        <v>0</v>
      </c>
      <c r="M518" s="81" t="str">
        <f>'Matrice EPRO Essentielle'!M518</f>
        <v/>
      </c>
      <c r="N518" s="43"/>
      <c r="O518" s="44"/>
      <c r="P518" s="27"/>
      <c r="Q518" s="27"/>
      <c r="R518" s="27"/>
      <c r="S518" s="27"/>
      <c r="T518" s="27"/>
      <c r="U518" s="27"/>
      <c r="V518" s="45"/>
    </row>
    <row r="519" spans="2:22">
      <c r="B519" s="21">
        <f>'Matrice EPRO Essentielle'!B505</f>
        <v>0</v>
      </c>
      <c r="C519" s="22">
        <f>'Matrice EPRO Essentielle'!C505</f>
        <v>0</v>
      </c>
      <c r="D519" s="22">
        <f>'Matrice EPRO Essentielle'!D505</f>
        <v>0</v>
      </c>
      <c r="E519" s="22">
        <f>'Matrice EPRO Essentielle'!E505</f>
        <v>0</v>
      </c>
      <c r="F519" s="22">
        <f>'Matrice EPRO Essentielle'!G505</f>
        <v>0</v>
      </c>
      <c r="G519" s="22">
        <f>'Matrice EPRO Essentielle'!I505</f>
        <v>0</v>
      </c>
      <c r="H519" s="22">
        <f>'Matrice EPRO Essentielle'!J505</f>
        <v>0</v>
      </c>
      <c r="I519" s="22">
        <f>'Matrice EPRO Essentielle'!K505</f>
        <v>0</v>
      </c>
      <c r="J519" s="23"/>
      <c r="K519" s="22"/>
      <c r="L519" s="84">
        <f t="shared" si="4"/>
        <v>0</v>
      </c>
      <c r="M519" s="81" t="str">
        <f>'Matrice EPRO Essentielle'!M519</f>
        <v/>
      </c>
      <c r="N519" s="43"/>
      <c r="O519" s="44"/>
      <c r="P519" s="27"/>
      <c r="Q519" s="27"/>
      <c r="R519" s="27"/>
      <c r="S519" s="27"/>
      <c r="T519" s="27"/>
      <c r="U519" s="27"/>
      <c r="V519" s="45"/>
    </row>
    <row r="520" spans="2:22">
      <c r="B520" s="21">
        <f>'Matrice EPRO Essentielle'!B506</f>
        <v>0</v>
      </c>
      <c r="C520" s="22">
        <f>'Matrice EPRO Essentielle'!C506</f>
        <v>0</v>
      </c>
      <c r="D520" s="22">
        <f>'Matrice EPRO Essentielle'!D506</f>
        <v>0</v>
      </c>
      <c r="E520" s="22">
        <f>'Matrice EPRO Essentielle'!E506</f>
        <v>0</v>
      </c>
      <c r="F520" s="22">
        <f>'Matrice EPRO Essentielle'!G506</f>
        <v>0</v>
      </c>
      <c r="G520" s="22">
        <f>'Matrice EPRO Essentielle'!I506</f>
        <v>0</v>
      </c>
      <c r="H520" s="22">
        <f>'Matrice EPRO Essentielle'!J506</f>
        <v>0</v>
      </c>
      <c r="I520" s="22">
        <f>'Matrice EPRO Essentielle'!K506</f>
        <v>0</v>
      </c>
      <c r="J520" s="23"/>
      <c r="K520" s="22"/>
      <c r="L520" s="84">
        <f t="shared" si="4"/>
        <v>0</v>
      </c>
      <c r="M520" s="81" t="str">
        <f>'Matrice EPRO Essentielle'!M520</f>
        <v/>
      </c>
      <c r="N520" s="43"/>
      <c r="O520" s="44"/>
      <c r="P520" s="27"/>
      <c r="Q520" s="27"/>
      <c r="R520" s="27"/>
      <c r="S520" s="27"/>
      <c r="T520" s="27"/>
      <c r="U520" s="27"/>
      <c r="V520" s="45"/>
    </row>
    <row r="521" spans="2:22">
      <c r="B521" s="21">
        <f>'Matrice EPRO Essentielle'!B507</f>
        <v>0</v>
      </c>
      <c r="C521" s="22">
        <f>'Matrice EPRO Essentielle'!C507</f>
        <v>0</v>
      </c>
      <c r="D521" s="22">
        <f>'Matrice EPRO Essentielle'!D507</f>
        <v>0</v>
      </c>
      <c r="E521" s="22">
        <f>'Matrice EPRO Essentielle'!E507</f>
        <v>0</v>
      </c>
      <c r="F521" s="22">
        <f>'Matrice EPRO Essentielle'!G507</f>
        <v>0</v>
      </c>
      <c r="G521" s="22">
        <f>'Matrice EPRO Essentielle'!I507</f>
        <v>0</v>
      </c>
      <c r="H521" s="22">
        <f>'Matrice EPRO Essentielle'!J507</f>
        <v>0</v>
      </c>
      <c r="I521" s="22">
        <f>'Matrice EPRO Essentielle'!K507</f>
        <v>0</v>
      </c>
      <c r="J521" s="23"/>
      <c r="K521" s="22"/>
      <c r="L521" s="84">
        <f t="shared" si="4"/>
        <v>0</v>
      </c>
      <c r="M521" s="81" t="str">
        <f>'Matrice EPRO Essentielle'!M521</f>
        <v/>
      </c>
      <c r="N521" s="43"/>
      <c r="O521" s="44"/>
      <c r="P521" s="27"/>
      <c r="Q521" s="27"/>
      <c r="R521" s="27"/>
      <c r="S521" s="27"/>
      <c r="T521" s="27"/>
      <c r="U521" s="27"/>
      <c r="V521" s="45"/>
    </row>
    <row r="522" spans="2:22">
      <c r="B522" s="21">
        <f>'Matrice EPRO Essentielle'!B508</f>
        <v>0</v>
      </c>
      <c r="C522" s="22">
        <f>'Matrice EPRO Essentielle'!C508</f>
        <v>0</v>
      </c>
      <c r="D522" s="22">
        <f>'Matrice EPRO Essentielle'!D508</f>
        <v>0</v>
      </c>
      <c r="E522" s="22">
        <f>'Matrice EPRO Essentielle'!E508</f>
        <v>0</v>
      </c>
      <c r="F522" s="22">
        <f>'Matrice EPRO Essentielle'!G508</f>
        <v>0</v>
      </c>
      <c r="G522" s="22">
        <f>'Matrice EPRO Essentielle'!I508</f>
        <v>0</v>
      </c>
      <c r="H522" s="22">
        <f>'Matrice EPRO Essentielle'!J508</f>
        <v>0</v>
      </c>
      <c r="I522" s="22">
        <f>'Matrice EPRO Essentielle'!K508</f>
        <v>0</v>
      </c>
      <c r="J522" s="23"/>
      <c r="K522" s="22"/>
      <c r="L522" s="84">
        <f t="shared" si="4"/>
        <v>0</v>
      </c>
      <c r="M522" s="81" t="str">
        <f>'Matrice EPRO Essentielle'!M522</f>
        <v/>
      </c>
      <c r="N522" s="43"/>
      <c r="O522" s="44"/>
      <c r="P522" s="27"/>
      <c r="Q522" s="27"/>
      <c r="R522" s="27"/>
      <c r="S522" s="27"/>
      <c r="T522" s="27"/>
      <c r="U522" s="27"/>
      <c r="V522" s="45"/>
    </row>
    <row r="523" spans="2:22">
      <c r="B523" s="21">
        <f>'Matrice EPRO Essentielle'!B509</f>
        <v>0</v>
      </c>
      <c r="C523" s="22">
        <f>'Matrice EPRO Essentielle'!C509</f>
        <v>0</v>
      </c>
      <c r="D523" s="22">
        <f>'Matrice EPRO Essentielle'!D509</f>
        <v>0</v>
      </c>
      <c r="E523" s="22">
        <f>'Matrice EPRO Essentielle'!E509</f>
        <v>0</v>
      </c>
      <c r="F523" s="22">
        <f>'Matrice EPRO Essentielle'!G509</f>
        <v>0</v>
      </c>
      <c r="G523" s="22">
        <f>'Matrice EPRO Essentielle'!I509</f>
        <v>0</v>
      </c>
      <c r="H523" s="22">
        <f>'Matrice EPRO Essentielle'!J509</f>
        <v>0</v>
      </c>
      <c r="I523" s="22">
        <f>'Matrice EPRO Essentielle'!K509</f>
        <v>0</v>
      </c>
      <c r="J523" s="23"/>
      <c r="K523" s="22"/>
      <c r="L523" s="84">
        <f t="shared" si="4"/>
        <v>0</v>
      </c>
      <c r="M523" s="81" t="str">
        <f>'Matrice EPRO Essentielle'!M523</f>
        <v/>
      </c>
      <c r="N523" s="43"/>
      <c r="O523" s="44"/>
      <c r="P523" s="27"/>
      <c r="Q523" s="27"/>
      <c r="R523" s="27"/>
      <c r="S523" s="27"/>
      <c r="T523" s="27"/>
      <c r="U523" s="27"/>
      <c r="V523" s="45"/>
    </row>
    <row r="524" spans="2:22">
      <c r="B524" s="21">
        <f>'Matrice EPRO Essentielle'!B510</f>
        <v>0</v>
      </c>
      <c r="C524" s="22">
        <f>'Matrice EPRO Essentielle'!C510</f>
        <v>0</v>
      </c>
      <c r="D524" s="22">
        <f>'Matrice EPRO Essentielle'!D510</f>
        <v>0</v>
      </c>
      <c r="E524" s="22">
        <f>'Matrice EPRO Essentielle'!E510</f>
        <v>0</v>
      </c>
      <c r="F524" s="22">
        <f>'Matrice EPRO Essentielle'!G510</f>
        <v>0</v>
      </c>
      <c r="G524" s="22">
        <f>'Matrice EPRO Essentielle'!I510</f>
        <v>0</v>
      </c>
      <c r="H524" s="22">
        <f>'Matrice EPRO Essentielle'!J510</f>
        <v>0</v>
      </c>
      <c r="I524" s="22">
        <f>'Matrice EPRO Essentielle'!K510</f>
        <v>0</v>
      </c>
      <c r="J524" s="23"/>
      <c r="K524" s="22"/>
      <c r="L524" s="84">
        <f t="shared" si="4"/>
        <v>0</v>
      </c>
      <c r="M524" s="81" t="str">
        <f>'Matrice EPRO Essentielle'!M524</f>
        <v/>
      </c>
      <c r="N524" s="43"/>
      <c r="O524" s="44"/>
      <c r="P524" s="27"/>
      <c r="Q524" s="27"/>
      <c r="R524" s="27"/>
      <c r="S524" s="27"/>
      <c r="T524" s="27"/>
      <c r="U524" s="27"/>
      <c r="V524" s="45"/>
    </row>
    <row r="525" spans="2:22">
      <c r="B525" s="21">
        <f>'Matrice EPRO Essentielle'!B511</f>
        <v>0</v>
      </c>
      <c r="C525" s="22">
        <f>'Matrice EPRO Essentielle'!C511</f>
        <v>0</v>
      </c>
      <c r="D525" s="22">
        <f>'Matrice EPRO Essentielle'!D511</f>
        <v>0</v>
      </c>
      <c r="E525" s="22">
        <f>'Matrice EPRO Essentielle'!E511</f>
        <v>0</v>
      </c>
      <c r="F525" s="22">
        <f>'Matrice EPRO Essentielle'!G511</f>
        <v>0</v>
      </c>
      <c r="G525" s="22">
        <f>'Matrice EPRO Essentielle'!I511</f>
        <v>0</v>
      </c>
      <c r="H525" s="22">
        <f>'Matrice EPRO Essentielle'!J511</f>
        <v>0</v>
      </c>
      <c r="I525" s="22">
        <f>'Matrice EPRO Essentielle'!K511</f>
        <v>0</v>
      </c>
      <c r="J525" s="23"/>
      <c r="K525" s="22"/>
      <c r="L525" s="84">
        <f t="shared" si="4"/>
        <v>0</v>
      </c>
      <c r="M525" s="81" t="str">
        <f>'Matrice EPRO Essentielle'!M525</f>
        <v/>
      </c>
      <c r="N525" s="43"/>
      <c r="O525" s="44"/>
      <c r="P525" s="27"/>
      <c r="Q525" s="27"/>
      <c r="R525" s="27"/>
      <c r="S525" s="27"/>
      <c r="T525" s="27"/>
      <c r="U525" s="27"/>
      <c r="V525" s="45"/>
    </row>
    <row r="526" spans="2:22">
      <c r="B526" s="21">
        <f>'Matrice EPRO Essentielle'!B512</f>
        <v>0</v>
      </c>
      <c r="C526" s="22">
        <f>'Matrice EPRO Essentielle'!C512</f>
        <v>0</v>
      </c>
      <c r="D526" s="22">
        <f>'Matrice EPRO Essentielle'!D512</f>
        <v>0</v>
      </c>
      <c r="E526" s="22">
        <f>'Matrice EPRO Essentielle'!E512</f>
        <v>0</v>
      </c>
      <c r="F526" s="22">
        <f>'Matrice EPRO Essentielle'!G512</f>
        <v>0</v>
      </c>
      <c r="G526" s="22">
        <f>'Matrice EPRO Essentielle'!I512</f>
        <v>0</v>
      </c>
      <c r="H526" s="22">
        <f>'Matrice EPRO Essentielle'!J512</f>
        <v>0</v>
      </c>
      <c r="I526" s="22">
        <f>'Matrice EPRO Essentielle'!K512</f>
        <v>0</v>
      </c>
      <c r="J526" s="23"/>
      <c r="K526" s="22"/>
      <c r="L526" s="84">
        <f t="shared" si="4"/>
        <v>0</v>
      </c>
      <c r="M526" s="81" t="str">
        <f>'Matrice EPRO Essentielle'!M526</f>
        <v/>
      </c>
      <c r="N526" s="43"/>
      <c r="O526" s="44"/>
      <c r="P526" s="27"/>
      <c r="Q526" s="27"/>
      <c r="R526" s="27"/>
      <c r="S526" s="27"/>
      <c r="T526" s="27"/>
      <c r="U526" s="27"/>
      <c r="V526" s="45"/>
    </row>
    <row r="527" spans="2:22">
      <c r="B527" s="21">
        <f>'Matrice EPRO Essentielle'!B513</f>
        <v>0</v>
      </c>
      <c r="C527" s="22">
        <f>'Matrice EPRO Essentielle'!C513</f>
        <v>0</v>
      </c>
      <c r="D527" s="22">
        <f>'Matrice EPRO Essentielle'!D513</f>
        <v>0</v>
      </c>
      <c r="E527" s="22">
        <f>'Matrice EPRO Essentielle'!E513</f>
        <v>0</v>
      </c>
      <c r="F527" s="22">
        <f>'Matrice EPRO Essentielle'!G513</f>
        <v>0</v>
      </c>
      <c r="G527" s="22">
        <f>'Matrice EPRO Essentielle'!I513</f>
        <v>0</v>
      </c>
      <c r="H527" s="22">
        <f>'Matrice EPRO Essentielle'!J513</f>
        <v>0</v>
      </c>
      <c r="I527" s="22">
        <f>'Matrice EPRO Essentielle'!K513</f>
        <v>0</v>
      </c>
      <c r="J527" s="23"/>
      <c r="K527" s="22"/>
      <c r="L527" s="84">
        <f t="shared" si="4"/>
        <v>0</v>
      </c>
      <c r="M527" s="81" t="str">
        <f>'Matrice EPRO Essentielle'!M527</f>
        <v/>
      </c>
      <c r="N527" s="43"/>
      <c r="O527" s="44"/>
      <c r="P527" s="27"/>
      <c r="Q527" s="27"/>
      <c r="R527" s="27"/>
      <c r="S527" s="27"/>
      <c r="T527" s="27"/>
      <c r="U527" s="27"/>
      <c r="V527" s="45"/>
    </row>
    <row r="528" spans="2:22">
      <c r="B528" s="21">
        <f>'Matrice EPRO Essentielle'!B514</f>
        <v>0</v>
      </c>
      <c r="C528" s="22">
        <f>'Matrice EPRO Essentielle'!C514</f>
        <v>0</v>
      </c>
      <c r="D528" s="22">
        <f>'Matrice EPRO Essentielle'!D514</f>
        <v>0</v>
      </c>
      <c r="E528" s="22">
        <f>'Matrice EPRO Essentielle'!E514</f>
        <v>0</v>
      </c>
      <c r="F528" s="22">
        <f>'Matrice EPRO Essentielle'!G514</f>
        <v>0</v>
      </c>
      <c r="G528" s="22">
        <f>'Matrice EPRO Essentielle'!I514</f>
        <v>0</v>
      </c>
      <c r="H528" s="22">
        <f>'Matrice EPRO Essentielle'!J514</f>
        <v>0</v>
      </c>
      <c r="I528" s="22">
        <f>'Matrice EPRO Essentielle'!K514</f>
        <v>0</v>
      </c>
      <c r="J528" s="23"/>
      <c r="K528" s="22"/>
      <c r="L528" s="84">
        <f t="shared" si="4"/>
        <v>0</v>
      </c>
      <c r="M528" s="81" t="str">
        <f>'Matrice EPRO Essentielle'!M528</f>
        <v/>
      </c>
      <c r="N528" s="43"/>
      <c r="O528" s="44"/>
      <c r="P528" s="27"/>
      <c r="Q528" s="27"/>
      <c r="R528" s="27"/>
      <c r="S528" s="27"/>
      <c r="T528" s="27"/>
      <c r="U528" s="27"/>
      <c r="V528" s="45"/>
    </row>
    <row r="529" spans="2:22">
      <c r="B529" s="21">
        <f>'Matrice EPRO Essentielle'!B515</f>
        <v>0</v>
      </c>
      <c r="C529" s="22">
        <f>'Matrice EPRO Essentielle'!C515</f>
        <v>0</v>
      </c>
      <c r="D529" s="22">
        <f>'Matrice EPRO Essentielle'!D515</f>
        <v>0</v>
      </c>
      <c r="E529" s="22">
        <f>'Matrice EPRO Essentielle'!E515</f>
        <v>0</v>
      </c>
      <c r="F529" s="22">
        <f>'Matrice EPRO Essentielle'!G515</f>
        <v>0</v>
      </c>
      <c r="G529" s="22">
        <f>'Matrice EPRO Essentielle'!I515</f>
        <v>0</v>
      </c>
      <c r="H529" s="22">
        <f>'Matrice EPRO Essentielle'!J515</f>
        <v>0</v>
      </c>
      <c r="I529" s="22">
        <f>'Matrice EPRO Essentielle'!K515</f>
        <v>0</v>
      </c>
      <c r="J529" s="23"/>
      <c r="K529" s="22"/>
      <c r="L529" s="84">
        <f t="shared" si="4"/>
        <v>0</v>
      </c>
      <c r="M529" s="81" t="str">
        <f>'Matrice EPRO Essentielle'!M529</f>
        <v/>
      </c>
      <c r="N529" s="43"/>
      <c r="O529" s="44"/>
      <c r="P529" s="27"/>
      <c r="Q529" s="27"/>
      <c r="R529" s="27"/>
      <c r="S529" s="27"/>
      <c r="T529" s="27"/>
      <c r="U529" s="27"/>
      <c r="V529" s="45"/>
    </row>
    <row r="530" spans="2:22">
      <c r="B530" s="21">
        <f>'Matrice EPRO Essentielle'!B516</f>
        <v>0</v>
      </c>
      <c r="C530" s="22">
        <f>'Matrice EPRO Essentielle'!C516</f>
        <v>0</v>
      </c>
      <c r="D530" s="22">
        <f>'Matrice EPRO Essentielle'!D516</f>
        <v>0</v>
      </c>
      <c r="E530" s="22">
        <f>'Matrice EPRO Essentielle'!E516</f>
        <v>0</v>
      </c>
      <c r="F530" s="22">
        <f>'Matrice EPRO Essentielle'!G516</f>
        <v>0</v>
      </c>
      <c r="G530" s="22">
        <f>'Matrice EPRO Essentielle'!I516</f>
        <v>0</v>
      </c>
      <c r="H530" s="22">
        <f>'Matrice EPRO Essentielle'!J516</f>
        <v>0</v>
      </c>
      <c r="I530" s="22">
        <f>'Matrice EPRO Essentielle'!K516</f>
        <v>0</v>
      </c>
      <c r="J530" s="23"/>
      <c r="K530" s="22"/>
      <c r="L530" s="84">
        <f t="shared" si="4"/>
        <v>0</v>
      </c>
      <c r="M530" s="81" t="str">
        <f>'Matrice EPRO Essentielle'!M530</f>
        <v/>
      </c>
      <c r="N530" s="43"/>
      <c r="O530" s="44"/>
      <c r="P530" s="27"/>
      <c r="Q530" s="27"/>
      <c r="R530" s="27"/>
      <c r="S530" s="27"/>
      <c r="T530" s="27"/>
      <c r="U530" s="27"/>
      <c r="V530" s="45"/>
    </row>
    <row r="531" spans="2:22">
      <c r="B531" s="21">
        <f>'Matrice EPRO Essentielle'!B517</f>
        <v>0</v>
      </c>
      <c r="C531" s="22">
        <f>'Matrice EPRO Essentielle'!C517</f>
        <v>0</v>
      </c>
      <c r="D531" s="22">
        <f>'Matrice EPRO Essentielle'!D517</f>
        <v>0</v>
      </c>
      <c r="E531" s="22">
        <f>'Matrice EPRO Essentielle'!E517</f>
        <v>0</v>
      </c>
      <c r="F531" s="22">
        <f>'Matrice EPRO Essentielle'!G517</f>
        <v>0</v>
      </c>
      <c r="G531" s="22">
        <f>'Matrice EPRO Essentielle'!I517</f>
        <v>0</v>
      </c>
      <c r="H531" s="22">
        <f>'Matrice EPRO Essentielle'!J517</f>
        <v>0</v>
      </c>
      <c r="I531" s="22">
        <f>'Matrice EPRO Essentielle'!K517</f>
        <v>0</v>
      </c>
      <c r="J531" s="23"/>
      <c r="K531" s="22"/>
      <c r="L531" s="84">
        <f t="shared" si="4"/>
        <v>0</v>
      </c>
      <c r="M531" s="81" t="str">
        <f>'Matrice EPRO Essentielle'!M531</f>
        <v/>
      </c>
      <c r="N531" s="43"/>
      <c r="O531" s="44"/>
      <c r="P531" s="27"/>
      <c r="Q531" s="27"/>
      <c r="R531" s="27"/>
      <c r="S531" s="27"/>
      <c r="T531" s="27"/>
      <c r="U531" s="27"/>
      <c r="V531" s="45"/>
    </row>
    <row r="532" spans="2:22">
      <c r="B532" s="21">
        <f>'Matrice EPRO Essentielle'!B518</f>
        <v>0</v>
      </c>
      <c r="C532" s="22">
        <f>'Matrice EPRO Essentielle'!C518</f>
        <v>0</v>
      </c>
      <c r="D532" s="22">
        <f>'Matrice EPRO Essentielle'!D518</f>
        <v>0</v>
      </c>
      <c r="E532" s="22">
        <f>'Matrice EPRO Essentielle'!E518</f>
        <v>0</v>
      </c>
      <c r="F532" s="22">
        <f>'Matrice EPRO Essentielle'!G518</f>
        <v>0</v>
      </c>
      <c r="G532" s="22">
        <f>'Matrice EPRO Essentielle'!I518</f>
        <v>0</v>
      </c>
      <c r="H532" s="22">
        <f>'Matrice EPRO Essentielle'!J518</f>
        <v>0</v>
      </c>
      <c r="I532" s="22">
        <f>'Matrice EPRO Essentielle'!K518</f>
        <v>0</v>
      </c>
      <c r="J532" s="23"/>
      <c r="K532" s="22"/>
      <c r="L532" s="84">
        <f t="shared" si="4"/>
        <v>0</v>
      </c>
      <c r="M532" s="81" t="str">
        <f>'Matrice EPRO Essentielle'!M532</f>
        <v/>
      </c>
      <c r="N532" s="43"/>
      <c r="O532" s="44"/>
      <c r="P532" s="27"/>
      <c r="Q532" s="27"/>
      <c r="R532" s="27"/>
      <c r="S532" s="27"/>
      <c r="T532" s="27"/>
      <c r="U532" s="27"/>
      <c r="V532" s="45"/>
    </row>
    <row r="533" spans="2:22">
      <c r="B533" s="21">
        <f>'Matrice EPRO Essentielle'!B519</f>
        <v>0</v>
      </c>
      <c r="C533" s="22">
        <f>'Matrice EPRO Essentielle'!C519</f>
        <v>0</v>
      </c>
      <c r="D533" s="22">
        <f>'Matrice EPRO Essentielle'!D519</f>
        <v>0</v>
      </c>
      <c r="E533" s="22">
        <f>'Matrice EPRO Essentielle'!E519</f>
        <v>0</v>
      </c>
      <c r="F533" s="22">
        <f>'Matrice EPRO Essentielle'!G519</f>
        <v>0</v>
      </c>
      <c r="G533" s="22">
        <f>'Matrice EPRO Essentielle'!I519</f>
        <v>0</v>
      </c>
      <c r="H533" s="22">
        <f>'Matrice EPRO Essentielle'!J519</f>
        <v>0</v>
      </c>
      <c r="I533" s="22">
        <f>'Matrice EPRO Essentielle'!K519</f>
        <v>0</v>
      </c>
      <c r="J533" s="23"/>
      <c r="K533" s="22"/>
      <c r="L533" s="84">
        <f t="shared" si="4"/>
        <v>0</v>
      </c>
      <c r="M533" s="81" t="str">
        <f>'Matrice EPRO Essentielle'!M533</f>
        <v/>
      </c>
      <c r="N533" s="43"/>
      <c r="O533" s="44"/>
      <c r="P533" s="27"/>
      <c r="Q533" s="27"/>
      <c r="R533" s="27"/>
      <c r="S533" s="27"/>
      <c r="T533" s="27"/>
      <c r="U533" s="27"/>
      <c r="V533" s="45"/>
    </row>
    <row r="534" spans="2:22">
      <c r="B534" s="21">
        <f>'Matrice EPRO Essentielle'!B520</f>
        <v>0</v>
      </c>
      <c r="C534" s="22">
        <f>'Matrice EPRO Essentielle'!C520</f>
        <v>0</v>
      </c>
      <c r="D534" s="22">
        <f>'Matrice EPRO Essentielle'!D520</f>
        <v>0</v>
      </c>
      <c r="E534" s="22">
        <f>'Matrice EPRO Essentielle'!E520</f>
        <v>0</v>
      </c>
      <c r="F534" s="22">
        <f>'Matrice EPRO Essentielle'!G520</f>
        <v>0</v>
      </c>
      <c r="G534" s="22">
        <f>'Matrice EPRO Essentielle'!I520</f>
        <v>0</v>
      </c>
      <c r="H534" s="22">
        <f>'Matrice EPRO Essentielle'!J520</f>
        <v>0</v>
      </c>
      <c r="I534" s="22">
        <f>'Matrice EPRO Essentielle'!K520</f>
        <v>0</v>
      </c>
      <c r="J534" s="23"/>
      <c r="K534" s="22"/>
      <c r="L534" s="84">
        <f t="shared" si="4"/>
        <v>0</v>
      </c>
      <c r="M534" s="81" t="str">
        <f>'Matrice EPRO Essentielle'!M534</f>
        <v/>
      </c>
      <c r="N534" s="43"/>
      <c r="O534" s="44"/>
      <c r="P534" s="27"/>
      <c r="Q534" s="27"/>
      <c r="R534" s="27"/>
      <c r="S534" s="27"/>
      <c r="T534" s="27"/>
      <c r="U534" s="27"/>
      <c r="V534" s="45"/>
    </row>
    <row r="535" spans="2:22">
      <c r="B535" s="21">
        <f>'Matrice EPRO Essentielle'!B521</f>
        <v>0</v>
      </c>
      <c r="C535" s="22">
        <f>'Matrice EPRO Essentielle'!C521</f>
        <v>0</v>
      </c>
      <c r="D535" s="22">
        <f>'Matrice EPRO Essentielle'!D521</f>
        <v>0</v>
      </c>
      <c r="E535" s="22">
        <f>'Matrice EPRO Essentielle'!E521</f>
        <v>0</v>
      </c>
      <c r="F535" s="22">
        <f>'Matrice EPRO Essentielle'!G521</f>
        <v>0</v>
      </c>
      <c r="G535" s="22">
        <f>'Matrice EPRO Essentielle'!I521</f>
        <v>0</v>
      </c>
      <c r="H535" s="22">
        <f>'Matrice EPRO Essentielle'!J521</f>
        <v>0</v>
      </c>
      <c r="I535" s="22">
        <f>'Matrice EPRO Essentielle'!K521</f>
        <v>0</v>
      </c>
      <c r="J535" s="23"/>
      <c r="K535" s="22"/>
      <c r="L535" s="84">
        <f t="shared" si="4"/>
        <v>0</v>
      </c>
      <c r="M535" s="81" t="str">
        <f>'Matrice EPRO Essentielle'!M535</f>
        <v/>
      </c>
      <c r="N535" s="43"/>
      <c r="O535" s="44"/>
      <c r="P535" s="27"/>
      <c r="Q535" s="27"/>
      <c r="R535" s="27"/>
      <c r="S535" s="27"/>
      <c r="T535" s="27"/>
      <c r="U535" s="27"/>
      <c r="V535" s="45"/>
    </row>
    <row r="536" spans="2:22">
      <c r="B536" s="21">
        <f>'Matrice EPRO Essentielle'!B522</f>
        <v>0</v>
      </c>
      <c r="C536" s="22">
        <f>'Matrice EPRO Essentielle'!C522</f>
        <v>0</v>
      </c>
      <c r="D536" s="22">
        <f>'Matrice EPRO Essentielle'!D522</f>
        <v>0</v>
      </c>
      <c r="E536" s="22">
        <f>'Matrice EPRO Essentielle'!E522</f>
        <v>0</v>
      </c>
      <c r="F536" s="22">
        <f>'Matrice EPRO Essentielle'!G522</f>
        <v>0</v>
      </c>
      <c r="G536" s="22">
        <f>'Matrice EPRO Essentielle'!I522</f>
        <v>0</v>
      </c>
      <c r="H536" s="22">
        <f>'Matrice EPRO Essentielle'!J522</f>
        <v>0</v>
      </c>
      <c r="I536" s="22">
        <f>'Matrice EPRO Essentielle'!K522</f>
        <v>0</v>
      </c>
      <c r="J536" s="23"/>
      <c r="K536" s="22"/>
      <c r="L536" s="84">
        <f t="shared" si="4"/>
        <v>0</v>
      </c>
      <c r="M536" s="81" t="str">
        <f>'Matrice EPRO Essentielle'!M536</f>
        <v/>
      </c>
      <c r="N536" s="43"/>
      <c r="O536" s="44"/>
      <c r="P536" s="27"/>
      <c r="Q536" s="27"/>
      <c r="R536" s="27"/>
      <c r="S536" s="27"/>
      <c r="T536" s="27"/>
      <c r="U536" s="27"/>
      <c r="V536" s="45"/>
    </row>
    <row r="537" spans="2:22">
      <c r="B537" s="21">
        <f>'Matrice EPRO Essentielle'!B523</f>
        <v>0</v>
      </c>
      <c r="C537" s="22">
        <f>'Matrice EPRO Essentielle'!C523</f>
        <v>0</v>
      </c>
      <c r="D537" s="22">
        <f>'Matrice EPRO Essentielle'!D523</f>
        <v>0</v>
      </c>
      <c r="E537" s="22">
        <f>'Matrice EPRO Essentielle'!E523</f>
        <v>0</v>
      </c>
      <c r="F537" s="22">
        <f>'Matrice EPRO Essentielle'!G523</f>
        <v>0</v>
      </c>
      <c r="G537" s="22">
        <f>'Matrice EPRO Essentielle'!I523</f>
        <v>0</v>
      </c>
      <c r="H537" s="22">
        <f>'Matrice EPRO Essentielle'!J523</f>
        <v>0</v>
      </c>
      <c r="I537" s="22">
        <f>'Matrice EPRO Essentielle'!K523</f>
        <v>0</v>
      </c>
      <c r="J537" s="23"/>
      <c r="K537" s="22"/>
      <c r="L537" s="84">
        <f t="shared" si="4"/>
        <v>0</v>
      </c>
      <c r="M537" s="81" t="str">
        <f>'Matrice EPRO Essentielle'!M537</f>
        <v/>
      </c>
      <c r="N537" s="43"/>
      <c r="O537" s="44"/>
      <c r="P537" s="27"/>
      <c r="Q537" s="27"/>
      <c r="R537" s="27"/>
      <c r="S537" s="27"/>
      <c r="T537" s="27"/>
      <c r="U537" s="27"/>
      <c r="V537" s="45"/>
    </row>
    <row r="538" spans="2:22">
      <c r="B538" s="21">
        <f>'Matrice EPRO Essentielle'!B524</f>
        <v>0</v>
      </c>
      <c r="C538" s="22">
        <f>'Matrice EPRO Essentielle'!C524</f>
        <v>0</v>
      </c>
      <c r="D538" s="22">
        <f>'Matrice EPRO Essentielle'!D524</f>
        <v>0</v>
      </c>
      <c r="E538" s="22">
        <f>'Matrice EPRO Essentielle'!E524</f>
        <v>0</v>
      </c>
      <c r="F538" s="22">
        <f>'Matrice EPRO Essentielle'!G524</f>
        <v>0</v>
      </c>
      <c r="G538" s="22">
        <f>'Matrice EPRO Essentielle'!I524</f>
        <v>0</v>
      </c>
      <c r="H538" s="22">
        <f>'Matrice EPRO Essentielle'!J524</f>
        <v>0</v>
      </c>
      <c r="I538" s="22">
        <f>'Matrice EPRO Essentielle'!K524</f>
        <v>0</v>
      </c>
      <c r="J538" s="23"/>
      <c r="K538" s="22"/>
      <c r="L538" s="84">
        <f t="shared" si="4"/>
        <v>0</v>
      </c>
      <c r="M538" s="81" t="str">
        <f>'Matrice EPRO Essentielle'!M538</f>
        <v/>
      </c>
      <c r="N538" s="43"/>
      <c r="O538" s="44"/>
      <c r="P538" s="27"/>
      <c r="Q538" s="27"/>
      <c r="R538" s="27"/>
      <c r="S538" s="27"/>
      <c r="T538" s="27"/>
      <c r="U538" s="27"/>
      <c r="V538" s="45"/>
    </row>
    <row r="539" spans="2:22">
      <c r="B539" s="21">
        <f>'Matrice EPRO Essentielle'!B525</f>
        <v>0</v>
      </c>
      <c r="C539" s="22">
        <f>'Matrice EPRO Essentielle'!C525</f>
        <v>0</v>
      </c>
      <c r="D539" s="22">
        <f>'Matrice EPRO Essentielle'!D525</f>
        <v>0</v>
      </c>
      <c r="E539" s="22">
        <f>'Matrice EPRO Essentielle'!E525</f>
        <v>0</v>
      </c>
      <c r="F539" s="22">
        <f>'Matrice EPRO Essentielle'!G525</f>
        <v>0</v>
      </c>
      <c r="G539" s="22">
        <f>'Matrice EPRO Essentielle'!I525</f>
        <v>0</v>
      </c>
      <c r="H539" s="22">
        <f>'Matrice EPRO Essentielle'!J525</f>
        <v>0</v>
      </c>
      <c r="I539" s="22">
        <f>'Matrice EPRO Essentielle'!K525</f>
        <v>0</v>
      </c>
      <c r="J539" s="23"/>
      <c r="K539" s="22"/>
      <c r="L539" s="84">
        <f t="shared" si="4"/>
        <v>0</v>
      </c>
      <c r="M539" s="81" t="str">
        <f>'Matrice EPRO Essentielle'!M539</f>
        <v/>
      </c>
      <c r="N539" s="43"/>
      <c r="O539" s="44"/>
      <c r="P539" s="27"/>
      <c r="Q539" s="27"/>
      <c r="R539" s="27"/>
      <c r="S539" s="27"/>
      <c r="T539" s="27"/>
      <c r="U539" s="27"/>
      <c r="V539" s="45"/>
    </row>
    <row r="540" spans="2:22">
      <c r="B540" s="21">
        <f>'Matrice EPRO Essentielle'!B526</f>
        <v>0</v>
      </c>
      <c r="C540" s="22">
        <f>'Matrice EPRO Essentielle'!C526</f>
        <v>0</v>
      </c>
      <c r="D540" s="22">
        <f>'Matrice EPRO Essentielle'!D526</f>
        <v>0</v>
      </c>
      <c r="E540" s="22">
        <f>'Matrice EPRO Essentielle'!E526</f>
        <v>0</v>
      </c>
      <c r="F540" s="22">
        <f>'Matrice EPRO Essentielle'!G526</f>
        <v>0</v>
      </c>
      <c r="G540" s="22">
        <f>'Matrice EPRO Essentielle'!I526</f>
        <v>0</v>
      </c>
      <c r="H540" s="22">
        <f>'Matrice EPRO Essentielle'!J526</f>
        <v>0</v>
      </c>
      <c r="I540" s="22">
        <f>'Matrice EPRO Essentielle'!K526</f>
        <v>0</v>
      </c>
      <c r="J540" s="23"/>
      <c r="K540" s="22"/>
      <c r="L540" s="84">
        <f t="shared" si="4"/>
        <v>0</v>
      </c>
      <c r="M540" s="81" t="str">
        <f>'Matrice EPRO Essentielle'!M540</f>
        <v/>
      </c>
      <c r="N540" s="43"/>
      <c r="O540" s="44"/>
      <c r="P540" s="27"/>
      <c r="Q540" s="27"/>
      <c r="R540" s="27"/>
      <c r="S540" s="27"/>
      <c r="T540" s="27"/>
      <c r="U540" s="27"/>
      <c r="V540" s="45"/>
    </row>
    <row r="541" spans="2:22">
      <c r="B541" s="21">
        <f>'Matrice EPRO Essentielle'!B527</f>
        <v>0</v>
      </c>
      <c r="C541" s="22">
        <f>'Matrice EPRO Essentielle'!C527</f>
        <v>0</v>
      </c>
      <c r="D541" s="22">
        <f>'Matrice EPRO Essentielle'!D527</f>
        <v>0</v>
      </c>
      <c r="E541" s="22">
        <f>'Matrice EPRO Essentielle'!E527</f>
        <v>0</v>
      </c>
      <c r="F541" s="22">
        <f>'Matrice EPRO Essentielle'!G527</f>
        <v>0</v>
      </c>
      <c r="G541" s="22">
        <f>'Matrice EPRO Essentielle'!I527</f>
        <v>0</v>
      </c>
      <c r="H541" s="22">
        <f>'Matrice EPRO Essentielle'!J527</f>
        <v>0</v>
      </c>
      <c r="I541" s="22">
        <f>'Matrice EPRO Essentielle'!K527</f>
        <v>0</v>
      </c>
      <c r="J541" s="23"/>
      <c r="K541" s="22"/>
      <c r="L541" s="84">
        <f t="shared" si="4"/>
        <v>0</v>
      </c>
      <c r="M541" s="81" t="str">
        <f>'Matrice EPRO Essentielle'!M541</f>
        <v/>
      </c>
      <c r="N541" s="43"/>
      <c r="O541" s="44"/>
      <c r="P541" s="27"/>
      <c r="Q541" s="27"/>
      <c r="R541" s="27"/>
      <c r="S541" s="27"/>
      <c r="T541" s="27"/>
      <c r="U541" s="27"/>
      <c r="V541" s="45"/>
    </row>
    <row r="542" spans="2:22">
      <c r="B542" s="21">
        <f>'Matrice EPRO Essentielle'!B528</f>
        <v>0</v>
      </c>
      <c r="C542" s="22">
        <f>'Matrice EPRO Essentielle'!C528</f>
        <v>0</v>
      </c>
      <c r="D542" s="22">
        <f>'Matrice EPRO Essentielle'!D528</f>
        <v>0</v>
      </c>
      <c r="E542" s="22">
        <f>'Matrice EPRO Essentielle'!E528</f>
        <v>0</v>
      </c>
      <c r="F542" s="22">
        <f>'Matrice EPRO Essentielle'!G528</f>
        <v>0</v>
      </c>
      <c r="G542" s="22">
        <f>'Matrice EPRO Essentielle'!I528</f>
        <v>0</v>
      </c>
      <c r="H542" s="22">
        <f>'Matrice EPRO Essentielle'!J528</f>
        <v>0</v>
      </c>
      <c r="I542" s="22">
        <f>'Matrice EPRO Essentielle'!K528</f>
        <v>0</v>
      </c>
      <c r="J542" s="23"/>
      <c r="K542" s="22"/>
      <c r="L542" s="84">
        <f t="shared" si="4"/>
        <v>0</v>
      </c>
      <c r="M542" s="81" t="str">
        <f>'Matrice EPRO Essentielle'!M542</f>
        <v/>
      </c>
      <c r="N542" s="43"/>
      <c r="O542" s="44"/>
      <c r="P542" s="27"/>
      <c r="Q542" s="27"/>
      <c r="R542" s="27"/>
      <c r="S542" s="27"/>
      <c r="T542" s="27"/>
      <c r="U542" s="27"/>
      <c r="V542" s="45"/>
    </row>
    <row r="543" spans="2:22">
      <c r="B543" s="21">
        <f>'Matrice EPRO Essentielle'!B529</f>
        <v>0</v>
      </c>
      <c r="C543" s="22">
        <f>'Matrice EPRO Essentielle'!C529</f>
        <v>0</v>
      </c>
      <c r="D543" s="22">
        <f>'Matrice EPRO Essentielle'!D529</f>
        <v>0</v>
      </c>
      <c r="E543" s="22">
        <f>'Matrice EPRO Essentielle'!E529</f>
        <v>0</v>
      </c>
      <c r="F543" s="22">
        <f>'Matrice EPRO Essentielle'!G529</f>
        <v>0</v>
      </c>
      <c r="G543" s="22">
        <f>'Matrice EPRO Essentielle'!I529</f>
        <v>0</v>
      </c>
      <c r="H543" s="22">
        <f>'Matrice EPRO Essentielle'!J529</f>
        <v>0</v>
      </c>
      <c r="I543" s="22">
        <f>'Matrice EPRO Essentielle'!K529</f>
        <v>0</v>
      </c>
      <c r="J543" s="23"/>
      <c r="K543" s="22"/>
      <c r="L543" s="84">
        <f t="shared" si="4"/>
        <v>0</v>
      </c>
      <c r="M543" s="81" t="str">
        <f>'Matrice EPRO Essentielle'!M543</f>
        <v/>
      </c>
      <c r="N543" s="43"/>
      <c r="O543" s="44"/>
      <c r="P543" s="27"/>
      <c r="Q543" s="27"/>
      <c r="R543" s="27"/>
      <c r="S543" s="27"/>
      <c r="T543" s="27"/>
      <c r="U543" s="27"/>
      <c r="V543" s="45"/>
    </row>
    <row r="544" spans="2:22">
      <c r="B544" s="21">
        <f>'Matrice EPRO Essentielle'!B530</f>
        <v>0</v>
      </c>
      <c r="C544" s="22">
        <f>'Matrice EPRO Essentielle'!C530</f>
        <v>0</v>
      </c>
      <c r="D544" s="22">
        <f>'Matrice EPRO Essentielle'!D530</f>
        <v>0</v>
      </c>
      <c r="E544" s="22">
        <f>'Matrice EPRO Essentielle'!E530</f>
        <v>0</v>
      </c>
      <c r="F544" s="22">
        <f>'Matrice EPRO Essentielle'!G530</f>
        <v>0</v>
      </c>
      <c r="G544" s="22">
        <f>'Matrice EPRO Essentielle'!I530</f>
        <v>0</v>
      </c>
      <c r="H544" s="22">
        <f>'Matrice EPRO Essentielle'!J530</f>
        <v>0</v>
      </c>
      <c r="I544" s="22">
        <f>'Matrice EPRO Essentielle'!K530</f>
        <v>0</v>
      </c>
      <c r="J544" s="23"/>
      <c r="K544" s="22"/>
      <c r="L544" s="84">
        <f t="shared" si="4"/>
        <v>0</v>
      </c>
      <c r="M544" s="81" t="str">
        <f>'Matrice EPRO Essentielle'!M544</f>
        <v/>
      </c>
      <c r="N544" s="43"/>
      <c r="O544" s="44"/>
      <c r="P544" s="27"/>
      <c r="Q544" s="27"/>
      <c r="R544" s="27"/>
      <c r="S544" s="27"/>
      <c r="T544" s="27"/>
      <c r="U544" s="27"/>
      <c r="V544" s="45"/>
    </row>
    <row r="545" spans="2:22">
      <c r="B545" s="21">
        <f>'Matrice EPRO Essentielle'!B531</f>
        <v>0</v>
      </c>
      <c r="C545" s="22">
        <f>'Matrice EPRO Essentielle'!C531</f>
        <v>0</v>
      </c>
      <c r="D545" s="22">
        <f>'Matrice EPRO Essentielle'!D531</f>
        <v>0</v>
      </c>
      <c r="E545" s="22">
        <f>'Matrice EPRO Essentielle'!E531</f>
        <v>0</v>
      </c>
      <c r="F545" s="22">
        <f>'Matrice EPRO Essentielle'!G531</f>
        <v>0</v>
      </c>
      <c r="G545" s="22">
        <f>'Matrice EPRO Essentielle'!I531</f>
        <v>0</v>
      </c>
      <c r="H545" s="22">
        <f>'Matrice EPRO Essentielle'!J531</f>
        <v>0</v>
      </c>
      <c r="I545" s="22">
        <f>'Matrice EPRO Essentielle'!K531</f>
        <v>0</v>
      </c>
      <c r="J545" s="23"/>
      <c r="K545" s="22"/>
      <c r="L545" s="84">
        <f t="shared" si="4"/>
        <v>0</v>
      </c>
      <c r="M545" s="81" t="str">
        <f>'Matrice EPRO Essentielle'!M545</f>
        <v/>
      </c>
      <c r="N545" s="43"/>
      <c r="O545" s="44"/>
      <c r="P545" s="27"/>
      <c r="Q545" s="27"/>
      <c r="R545" s="27"/>
      <c r="S545" s="27"/>
      <c r="T545" s="27"/>
      <c r="U545" s="27"/>
      <c r="V545" s="45"/>
    </row>
    <row r="546" spans="2:22">
      <c r="B546" s="21">
        <f>'Matrice EPRO Essentielle'!B532</f>
        <v>0</v>
      </c>
      <c r="C546" s="22">
        <f>'Matrice EPRO Essentielle'!C532</f>
        <v>0</v>
      </c>
      <c r="D546" s="22">
        <f>'Matrice EPRO Essentielle'!D532</f>
        <v>0</v>
      </c>
      <c r="E546" s="22">
        <f>'Matrice EPRO Essentielle'!E532</f>
        <v>0</v>
      </c>
      <c r="F546" s="22">
        <f>'Matrice EPRO Essentielle'!G532</f>
        <v>0</v>
      </c>
      <c r="G546" s="22">
        <f>'Matrice EPRO Essentielle'!I532</f>
        <v>0</v>
      </c>
      <c r="H546" s="22">
        <f>'Matrice EPRO Essentielle'!J532</f>
        <v>0</v>
      </c>
      <c r="I546" s="22">
        <f>'Matrice EPRO Essentielle'!K532</f>
        <v>0</v>
      </c>
      <c r="J546" s="23"/>
      <c r="K546" s="22"/>
      <c r="L546" s="84">
        <f t="shared" si="4"/>
        <v>0</v>
      </c>
      <c r="M546" s="81" t="str">
        <f>'Matrice EPRO Essentielle'!M546</f>
        <v/>
      </c>
      <c r="N546" s="43"/>
      <c r="O546" s="44"/>
      <c r="P546" s="27"/>
      <c r="Q546" s="27"/>
      <c r="R546" s="27"/>
      <c r="S546" s="27"/>
      <c r="T546" s="27"/>
      <c r="U546" s="27"/>
      <c r="V546" s="45"/>
    </row>
    <row r="547" spans="2:22">
      <c r="B547" s="21">
        <f>'Matrice EPRO Essentielle'!B533</f>
        <v>0</v>
      </c>
      <c r="C547" s="22">
        <f>'Matrice EPRO Essentielle'!C533</f>
        <v>0</v>
      </c>
      <c r="D547" s="22">
        <f>'Matrice EPRO Essentielle'!D533</f>
        <v>0</v>
      </c>
      <c r="E547" s="22">
        <f>'Matrice EPRO Essentielle'!E533</f>
        <v>0</v>
      </c>
      <c r="F547" s="22">
        <f>'Matrice EPRO Essentielle'!G533</f>
        <v>0</v>
      </c>
      <c r="G547" s="22">
        <f>'Matrice EPRO Essentielle'!I533</f>
        <v>0</v>
      </c>
      <c r="H547" s="22">
        <f>'Matrice EPRO Essentielle'!J533</f>
        <v>0</v>
      </c>
      <c r="I547" s="22">
        <f>'Matrice EPRO Essentielle'!K533</f>
        <v>0</v>
      </c>
      <c r="J547" s="23"/>
      <c r="K547" s="22"/>
      <c r="L547" s="84">
        <f t="shared" si="4"/>
        <v>0</v>
      </c>
      <c r="M547" s="81" t="str">
        <f>'Matrice EPRO Essentielle'!M547</f>
        <v/>
      </c>
      <c r="N547" s="43"/>
      <c r="O547" s="44"/>
      <c r="P547" s="27"/>
      <c r="Q547" s="27"/>
      <c r="R547" s="27"/>
      <c r="S547" s="27"/>
      <c r="T547" s="27"/>
      <c r="U547" s="27"/>
      <c r="V547" s="45"/>
    </row>
    <row r="548" spans="2:22">
      <c r="B548" s="21">
        <f>'Matrice EPRO Essentielle'!B534</f>
        <v>0</v>
      </c>
      <c r="C548" s="22">
        <f>'Matrice EPRO Essentielle'!C534</f>
        <v>0</v>
      </c>
      <c r="D548" s="22">
        <f>'Matrice EPRO Essentielle'!D534</f>
        <v>0</v>
      </c>
      <c r="E548" s="22">
        <f>'Matrice EPRO Essentielle'!E534</f>
        <v>0</v>
      </c>
      <c r="F548" s="22">
        <f>'Matrice EPRO Essentielle'!G534</f>
        <v>0</v>
      </c>
      <c r="G548" s="22">
        <f>'Matrice EPRO Essentielle'!I534</f>
        <v>0</v>
      </c>
      <c r="H548" s="22">
        <f>'Matrice EPRO Essentielle'!J534</f>
        <v>0</v>
      </c>
      <c r="I548" s="22">
        <f>'Matrice EPRO Essentielle'!K534</f>
        <v>0</v>
      </c>
      <c r="J548" s="23"/>
      <c r="K548" s="22"/>
      <c r="L548" s="84">
        <f t="shared" si="4"/>
        <v>0</v>
      </c>
      <c r="M548" s="81" t="str">
        <f>'Matrice EPRO Essentielle'!M548</f>
        <v/>
      </c>
      <c r="N548" s="43"/>
      <c r="O548" s="44"/>
      <c r="P548" s="27"/>
      <c r="Q548" s="27"/>
      <c r="R548" s="27"/>
      <c r="S548" s="27"/>
      <c r="T548" s="27"/>
      <c r="U548" s="27"/>
      <c r="V548" s="45"/>
    </row>
    <row r="549" spans="2:22">
      <c r="B549" s="21">
        <f>'Matrice EPRO Essentielle'!B535</f>
        <v>0</v>
      </c>
      <c r="C549" s="22">
        <f>'Matrice EPRO Essentielle'!C535</f>
        <v>0</v>
      </c>
      <c r="D549" s="22">
        <f>'Matrice EPRO Essentielle'!D535</f>
        <v>0</v>
      </c>
      <c r="E549" s="22">
        <f>'Matrice EPRO Essentielle'!E535</f>
        <v>0</v>
      </c>
      <c r="F549" s="22">
        <f>'Matrice EPRO Essentielle'!G535</f>
        <v>0</v>
      </c>
      <c r="G549" s="22">
        <f>'Matrice EPRO Essentielle'!I535</f>
        <v>0</v>
      </c>
      <c r="H549" s="22">
        <f>'Matrice EPRO Essentielle'!J535</f>
        <v>0</v>
      </c>
      <c r="I549" s="22">
        <f>'Matrice EPRO Essentielle'!K535</f>
        <v>0</v>
      </c>
      <c r="J549" s="23"/>
      <c r="K549" s="22"/>
      <c r="L549" s="84">
        <f t="shared" si="4"/>
        <v>0</v>
      </c>
      <c r="M549" s="81" t="str">
        <f>'Matrice EPRO Essentielle'!M549</f>
        <v/>
      </c>
      <c r="N549" s="43"/>
      <c r="O549" s="44"/>
      <c r="P549" s="27"/>
      <c r="Q549" s="27"/>
      <c r="R549" s="27"/>
      <c r="S549" s="27"/>
      <c r="T549" s="27"/>
      <c r="U549" s="27"/>
      <c r="V549" s="45"/>
    </row>
    <row r="550" spans="2:22">
      <c r="B550" s="21">
        <f>'Matrice EPRO Essentielle'!B536</f>
        <v>0</v>
      </c>
      <c r="C550" s="22">
        <f>'Matrice EPRO Essentielle'!C536</f>
        <v>0</v>
      </c>
      <c r="D550" s="22">
        <f>'Matrice EPRO Essentielle'!D536</f>
        <v>0</v>
      </c>
      <c r="E550" s="22">
        <f>'Matrice EPRO Essentielle'!E536</f>
        <v>0</v>
      </c>
      <c r="F550" s="22">
        <f>'Matrice EPRO Essentielle'!G536</f>
        <v>0</v>
      </c>
      <c r="G550" s="22">
        <f>'Matrice EPRO Essentielle'!I536</f>
        <v>0</v>
      </c>
      <c r="H550" s="22">
        <f>'Matrice EPRO Essentielle'!J536</f>
        <v>0</v>
      </c>
      <c r="I550" s="22">
        <f>'Matrice EPRO Essentielle'!K536</f>
        <v>0</v>
      </c>
      <c r="J550" s="23"/>
      <c r="K550" s="22"/>
      <c r="L550" s="84">
        <f t="shared" si="4"/>
        <v>0</v>
      </c>
      <c r="M550" s="81" t="str">
        <f>'Matrice EPRO Essentielle'!M550</f>
        <v/>
      </c>
      <c r="N550" s="43"/>
      <c r="O550" s="44"/>
      <c r="P550" s="27"/>
      <c r="Q550" s="27"/>
      <c r="R550" s="27"/>
      <c r="S550" s="27"/>
      <c r="T550" s="27"/>
      <c r="U550" s="27"/>
      <c r="V550" s="45"/>
    </row>
    <row r="551" spans="2:22">
      <c r="B551" s="21">
        <f>'Matrice EPRO Essentielle'!B537</f>
        <v>0</v>
      </c>
      <c r="C551" s="22">
        <f>'Matrice EPRO Essentielle'!C537</f>
        <v>0</v>
      </c>
      <c r="D551" s="22">
        <f>'Matrice EPRO Essentielle'!D537</f>
        <v>0</v>
      </c>
      <c r="E551" s="22">
        <f>'Matrice EPRO Essentielle'!E537</f>
        <v>0</v>
      </c>
      <c r="F551" s="22">
        <f>'Matrice EPRO Essentielle'!G537</f>
        <v>0</v>
      </c>
      <c r="G551" s="22">
        <f>'Matrice EPRO Essentielle'!I537</f>
        <v>0</v>
      </c>
      <c r="H551" s="22">
        <f>'Matrice EPRO Essentielle'!J537</f>
        <v>0</v>
      </c>
      <c r="I551" s="22">
        <f>'Matrice EPRO Essentielle'!K537</f>
        <v>0</v>
      </c>
      <c r="J551" s="23"/>
      <c r="K551" s="22"/>
      <c r="L551" s="84">
        <f t="shared" si="4"/>
        <v>0</v>
      </c>
      <c r="M551" s="81" t="str">
        <f>'Matrice EPRO Essentielle'!M551</f>
        <v/>
      </c>
      <c r="N551" s="43"/>
      <c r="O551" s="44"/>
      <c r="P551" s="27"/>
      <c r="Q551" s="27"/>
      <c r="R551" s="27"/>
      <c r="S551" s="27"/>
      <c r="T551" s="27"/>
      <c r="U551" s="27"/>
      <c r="V551" s="45"/>
    </row>
    <row r="552" spans="2:22">
      <c r="B552" s="21">
        <f>'Matrice EPRO Essentielle'!B538</f>
        <v>0</v>
      </c>
      <c r="C552" s="22">
        <f>'Matrice EPRO Essentielle'!C538</f>
        <v>0</v>
      </c>
      <c r="D552" s="22">
        <f>'Matrice EPRO Essentielle'!D538</f>
        <v>0</v>
      </c>
      <c r="E552" s="22">
        <f>'Matrice EPRO Essentielle'!E538</f>
        <v>0</v>
      </c>
      <c r="F552" s="22">
        <f>'Matrice EPRO Essentielle'!G538</f>
        <v>0</v>
      </c>
      <c r="G552" s="22">
        <f>'Matrice EPRO Essentielle'!I538</f>
        <v>0</v>
      </c>
      <c r="H552" s="22">
        <f>'Matrice EPRO Essentielle'!J538</f>
        <v>0</v>
      </c>
      <c r="I552" s="22">
        <f>'Matrice EPRO Essentielle'!K538</f>
        <v>0</v>
      </c>
      <c r="J552" s="23"/>
      <c r="K552" s="22"/>
      <c r="L552" s="84">
        <f t="shared" si="4"/>
        <v>0</v>
      </c>
      <c r="M552" s="81" t="str">
        <f>'Matrice EPRO Essentielle'!M552</f>
        <v/>
      </c>
      <c r="N552" s="43"/>
      <c r="O552" s="44"/>
      <c r="P552" s="27"/>
      <c r="Q552" s="27"/>
      <c r="R552" s="27"/>
      <c r="S552" s="27"/>
      <c r="T552" s="27"/>
      <c r="U552" s="27"/>
      <c r="V552" s="45"/>
    </row>
    <row r="553" spans="2:22">
      <c r="B553" s="21">
        <f>'Matrice EPRO Essentielle'!B539</f>
        <v>0</v>
      </c>
      <c r="C553" s="22">
        <f>'Matrice EPRO Essentielle'!C539</f>
        <v>0</v>
      </c>
      <c r="D553" s="22">
        <f>'Matrice EPRO Essentielle'!D539</f>
        <v>0</v>
      </c>
      <c r="E553" s="22">
        <f>'Matrice EPRO Essentielle'!E539</f>
        <v>0</v>
      </c>
      <c r="F553" s="22">
        <f>'Matrice EPRO Essentielle'!G539</f>
        <v>0</v>
      </c>
      <c r="G553" s="22">
        <f>'Matrice EPRO Essentielle'!I539</f>
        <v>0</v>
      </c>
      <c r="H553" s="22">
        <f>'Matrice EPRO Essentielle'!J539</f>
        <v>0</v>
      </c>
      <c r="I553" s="22">
        <f>'Matrice EPRO Essentielle'!K539</f>
        <v>0</v>
      </c>
      <c r="J553" s="23"/>
      <c r="K553" s="22"/>
      <c r="L553" s="84">
        <f t="shared" si="4"/>
        <v>0</v>
      </c>
      <c r="M553" s="81" t="str">
        <f>'Matrice EPRO Essentielle'!M553</f>
        <v/>
      </c>
      <c r="N553" s="43"/>
      <c r="O553" s="44"/>
      <c r="P553" s="27"/>
      <c r="Q553" s="27"/>
      <c r="R553" s="27"/>
      <c r="S553" s="27"/>
      <c r="T553" s="27"/>
      <c r="U553" s="27"/>
      <c r="V553" s="45"/>
    </row>
    <row r="554" spans="2:22">
      <c r="B554" s="21">
        <f>'Matrice EPRO Essentielle'!B540</f>
        <v>0</v>
      </c>
      <c r="C554" s="22">
        <f>'Matrice EPRO Essentielle'!C540</f>
        <v>0</v>
      </c>
      <c r="D554" s="22">
        <f>'Matrice EPRO Essentielle'!D540</f>
        <v>0</v>
      </c>
      <c r="E554" s="22">
        <f>'Matrice EPRO Essentielle'!E540</f>
        <v>0</v>
      </c>
      <c r="F554" s="22">
        <f>'Matrice EPRO Essentielle'!G540</f>
        <v>0</v>
      </c>
      <c r="G554" s="22">
        <f>'Matrice EPRO Essentielle'!I540</f>
        <v>0</v>
      </c>
      <c r="H554" s="22">
        <f>'Matrice EPRO Essentielle'!J540</f>
        <v>0</v>
      </c>
      <c r="I554" s="22">
        <f>'Matrice EPRO Essentielle'!K540</f>
        <v>0</v>
      </c>
      <c r="J554" s="23"/>
      <c r="K554" s="22"/>
      <c r="L554" s="84">
        <f t="shared" si="4"/>
        <v>0</v>
      </c>
      <c r="M554" s="81" t="str">
        <f>'Matrice EPRO Essentielle'!M554</f>
        <v/>
      </c>
      <c r="N554" s="43"/>
      <c r="O554" s="44"/>
      <c r="P554" s="27"/>
      <c r="Q554" s="27"/>
      <c r="R554" s="27"/>
      <c r="S554" s="27"/>
      <c r="T554" s="27"/>
      <c r="U554" s="27"/>
      <c r="V554" s="45"/>
    </row>
    <row r="555" spans="2:22">
      <c r="B555" s="21">
        <f>'Matrice EPRO Essentielle'!B541</f>
        <v>0</v>
      </c>
      <c r="C555" s="22">
        <f>'Matrice EPRO Essentielle'!C541</f>
        <v>0</v>
      </c>
      <c r="D555" s="22">
        <f>'Matrice EPRO Essentielle'!D541</f>
        <v>0</v>
      </c>
      <c r="E555" s="22">
        <f>'Matrice EPRO Essentielle'!E541</f>
        <v>0</v>
      </c>
      <c r="F555" s="22">
        <f>'Matrice EPRO Essentielle'!G541</f>
        <v>0</v>
      </c>
      <c r="G555" s="22">
        <f>'Matrice EPRO Essentielle'!I541</f>
        <v>0</v>
      </c>
      <c r="H555" s="22">
        <f>'Matrice EPRO Essentielle'!J541</f>
        <v>0</v>
      </c>
      <c r="I555" s="22">
        <f>'Matrice EPRO Essentielle'!K541</f>
        <v>0</v>
      </c>
      <c r="J555" s="23"/>
      <c r="K555" s="22"/>
      <c r="L555" s="84">
        <f t="shared" si="4"/>
        <v>0</v>
      </c>
      <c r="M555" s="81" t="str">
        <f>'Matrice EPRO Essentielle'!M555</f>
        <v/>
      </c>
      <c r="N555" s="43"/>
      <c r="O555" s="44"/>
      <c r="P555" s="27"/>
      <c r="Q555" s="27"/>
      <c r="R555" s="27"/>
      <c r="S555" s="27"/>
      <c r="T555" s="27"/>
      <c r="U555" s="27"/>
      <c r="V555" s="45"/>
    </row>
    <row r="556" spans="2:22">
      <c r="B556" s="21">
        <f>'Matrice EPRO Essentielle'!B542</f>
        <v>0</v>
      </c>
      <c r="C556" s="22">
        <f>'Matrice EPRO Essentielle'!C542</f>
        <v>0</v>
      </c>
      <c r="D556" s="22">
        <f>'Matrice EPRO Essentielle'!D542</f>
        <v>0</v>
      </c>
      <c r="E556" s="22">
        <f>'Matrice EPRO Essentielle'!E542</f>
        <v>0</v>
      </c>
      <c r="F556" s="22">
        <f>'Matrice EPRO Essentielle'!G542</f>
        <v>0</v>
      </c>
      <c r="G556" s="22">
        <f>'Matrice EPRO Essentielle'!I542</f>
        <v>0</v>
      </c>
      <c r="H556" s="22">
        <f>'Matrice EPRO Essentielle'!J542</f>
        <v>0</v>
      </c>
      <c r="I556" s="22">
        <f>'Matrice EPRO Essentielle'!K542</f>
        <v>0</v>
      </c>
      <c r="J556" s="23"/>
      <c r="K556" s="22"/>
      <c r="L556" s="84">
        <f t="shared" si="4"/>
        <v>0</v>
      </c>
      <c r="M556" s="81" t="str">
        <f>'Matrice EPRO Essentielle'!M556</f>
        <v/>
      </c>
      <c r="N556" s="43"/>
      <c r="O556" s="44"/>
      <c r="P556" s="27"/>
      <c r="Q556" s="27"/>
      <c r="R556" s="27"/>
      <c r="S556" s="27"/>
      <c r="T556" s="27"/>
      <c r="U556" s="27"/>
      <c r="V556" s="45"/>
    </row>
    <row r="557" spans="2:22">
      <c r="B557" s="21">
        <f>'Matrice EPRO Essentielle'!B543</f>
        <v>0</v>
      </c>
      <c r="C557" s="22">
        <f>'Matrice EPRO Essentielle'!C543</f>
        <v>0</v>
      </c>
      <c r="D557" s="22">
        <f>'Matrice EPRO Essentielle'!D543</f>
        <v>0</v>
      </c>
      <c r="E557" s="22">
        <f>'Matrice EPRO Essentielle'!E543</f>
        <v>0</v>
      </c>
      <c r="F557" s="22">
        <f>'Matrice EPRO Essentielle'!G543</f>
        <v>0</v>
      </c>
      <c r="G557" s="22">
        <f>'Matrice EPRO Essentielle'!I543</f>
        <v>0</v>
      </c>
      <c r="H557" s="22">
        <f>'Matrice EPRO Essentielle'!J543</f>
        <v>0</v>
      </c>
      <c r="I557" s="22">
        <f>'Matrice EPRO Essentielle'!K543</f>
        <v>0</v>
      </c>
      <c r="J557" s="23"/>
      <c r="K557" s="22"/>
      <c r="L557" s="84">
        <f t="shared" si="4"/>
        <v>0</v>
      </c>
      <c r="M557" s="81" t="str">
        <f>'Matrice EPRO Essentielle'!M557</f>
        <v/>
      </c>
      <c r="N557" s="43"/>
      <c r="O557" s="44"/>
      <c r="P557" s="27"/>
      <c r="Q557" s="27"/>
      <c r="R557" s="27"/>
      <c r="S557" s="27"/>
      <c r="T557" s="27"/>
      <c r="U557" s="27"/>
      <c r="V557" s="45"/>
    </row>
    <row r="558" spans="2:22">
      <c r="B558" s="21">
        <f>'Matrice EPRO Essentielle'!B544</f>
        <v>0</v>
      </c>
      <c r="C558" s="22">
        <f>'Matrice EPRO Essentielle'!C544</f>
        <v>0</v>
      </c>
      <c r="D558" s="22">
        <f>'Matrice EPRO Essentielle'!D544</f>
        <v>0</v>
      </c>
      <c r="E558" s="22">
        <f>'Matrice EPRO Essentielle'!E544</f>
        <v>0</v>
      </c>
      <c r="F558" s="22">
        <f>'Matrice EPRO Essentielle'!G544</f>
        <v>0</v>
      </c>
      <c r="G558" s="22">
        <f>'Matrice EPRO Essentielle'!I544</f>
        <v>0</v>
      </c>
      <c r="H558" s="22">
        <f>'Matrice EPRO Essentielle'!J544</f>
        <v>0</v>
      </c>
      <c r="I558" s="22">
        <f>'Matrice EPRO Essentielle'!K544</f>
        <v>0</v>
      </c>
      <c r="J558" s="23"/>
      <c r="K558" s="22"/>
      <c r="L558" s="84">
        <f t="shared" si="4"/>
        <v>0</v>
      </c>
      <c r="M558" s="81" t="str">
        <f>'Matrice EPRO Essentielle'!M558</f>
        <v/>
      </c>
      <c r="N558" s="43"/>
      <c r="O558" s="44"/>
      <c r="P558" s="27"/>
      <c r="Q558" s="27"/>
      <c r="R558" s="27"/>
      <c r="S558" s="27"/>
      <c r="T558" s="27"/>
      <c r="U558" s="27"/>
      <c r="V558" s="45"/>
    </row>
    <row r="559" spans="2:22">
      <c r="B559" s="21">
        <f>'Matrice EPRO Essentielle'!B545</f>
        <v>0</v>
      </c>
      <c r="C559" s="22">
        <f>'Matrice EPRO Essentielle'!C545</f>
        <v>0</v>
      </c>
      <c r="D559" s="22">
        <f>'Matrice EPRO Essentielle'!D545</f>
        <v>0</v>
      </c>
      <c r="E559" s="22">
        <f>'Matrice EPRO Essentielle'!E545</f>
        <v>0</v>
      </c>
      <c r="F559" s="22">
        <f>'Matrice EPRO Essentielle'!G545</f>
        <v>0</v>
      </c>
      <c r="G559" s="22">
        <f>'Matrice EPRO Essentielle'!I545</f>
        <v>0</v>
      </c>
      <c r="H559" s="22">
        <f>'Matrice EPRO Essentielle'!J545</f>
        <v>0</v>
      </c>
      <c r="I559" s="22">
        <f>'Matrice EPRO Essentielle'!K545</f>
        <v>0</v>
      </c>
      <c r="J559" s="23"/>
      <c r="K559" s="22"/>
      <c r="L559" s="84">
        <f t="shared" si="4"/>
        <v>0</v>
      </c>
      <c r="M559" s="81" t="str">
        <f>'Matrice EPRO Essentielle'!M559</f>
        <v/>
      </c>
      <c r="N559" s="43"/>
      <c r="O559" s="44"/>
      <c r="P559" s="27"/>
      <c r="Q559" s="27"/>
      <c r="R559" s="27"/>
      <c r="S559" s="27"/>
      <c r="T559" s="27"/>
      <c r="U559" s="27"/>
      <c r="V559" s="45"/>
    </row>
    <row r="560" spans="2:22">
      <c r="B560" s="21">
        <f>'Matrice EPRO Essentielle'!B546</f>
        <v>0</v>
      </c>
      <c r="C560" s="22">
        <f>'Matrice EPRO Essentielle'!C546</f>
        <v>0</v>
      </c>
      <c r="D560" s="22">
        <f>'Matrice EPRO Essentielle'!D546</f>
        <v>0</v>
      </c>
      <c r="E560" s="22">
        <f>'Matrice EPRO Essentielle'!E546</f>
        <v>0</v>
      </c>
      <c r="F560" s="22">
        <f>'Matrice EPRO Essentielle'!G546</f>
        <v>0</v>
      </c>
      <c r="G560" s="22">
        <f>'Matrice EPRO Essentielle'!I546</f>
        <v>0</v>
      </c>
      <c r="H560" s="22">
        <f>'Matrice EPRO Essentielle'!J546</f>
        <v>0</v>
      </c>
      <c r="I560" s="22">
        <f>'Matrice EPRO Essentielle'!K546</f>
        <v>0</v>
      </c>
      <c r="J560" s="23"/>
      <c r="K560" s="22"/>
      <c r="L560" s="84">
        <f t="shared" si="4"/>
        <v>0</v>
      </c>
      <c r="M560" s="81" t="str">
        <f>'Matrice EPRO Essentielle'!M560</f>
        <v/>
      </c>
      <c r="N560" s="43"/>
      <c r="O560" s="44"/>
      <c r="P560" s="27"/>
      <c r="Q560" s="27"/>
      <c r="R560" s="27"/>
      <c r="S560" s="27"/>
      <c r="T560" s="27"/>
      <c r="U560" s="27"/>
      <c r="V560" s="45"/>
    </row>
    <row r="561" spans="2:22">
      <c r="B561" s="21">
        <f>'Matrice EPRO Essentielle'!B547</f>
        <v>0</v>
      </c>
      <c r="C561" s="22">
        <f>'Matrice EPRO Essentielle'!C547</f>
        <v>0</v>
      </c>
      <c r="D561" s="22">
        <f>'Matrice EPRO Essentielle'!D547</f>
        <v>0</v>
      </c>
      <c r="E561" s="22">
        <f>'Matrice EPRO Essentielle'!E547</f>
        <v>0</v>
      </c>
      <c r="F561" s="22">
        <f>'Matrice EPRO Essentielle'!G547</f>
        <v>0</v>
      </c>
      <c r="G561" s="22">
        <f>'Matrice EPRO Essentielle'!I547</f>
        <v>0</v>
      </c>
      <c r="H561" s="22">
        <f>'Matrice EPRO Essentielle'!J547</f>
        <v>0</v>
      </c>
      <c r="I561" s="22">
        <f>'Matrice EPRO Essentielle'!K547</f>
        <v>0</v>
      </c>
      <c r="J561" s="23"/>
      <c r="K561" s="22"/>
      <c r="L561" s="84">
        <f t="shared" si="4"/>
        <v>0</v>
      </c>
      <c r="M561" s="81" t="str">
        <f>'Matrice EPRO Essentielle'!M561</f>
        <v/>
      </c>
      <c r="N561" s="43"/>
      <c r="O561" s="44"/>
      <c r="P561" s="27"/>
      <c r="Q561" s="27"/>
      <c r="R561" s="27"/>
      <c r="S561" s="27"/>
      <c r="T561" s="27"/>
      <c r="U561" s="27"/>
      <c r="V561" s="45"/>
    </row>
    <row r="562" spans="2:22">
      <c r="B562" s="21">
        <f>'Matrice EPRO Essentielle'!B548</f>
        <v>0</v>
      </c>
      <c r="C562" s="22">
        <f>'Matrice EPRO Essentielle'!C548</f>
        <v>0</v>
      </c>
      <c r="D562" s="22">
        <f>'Matrice EPRO Essentielle'!D548</f>
        <v>0</v>
      </c>
      <c r="E562" s="22">
        <f>'Matrice EPRO Essentielle'!E548</f>
        <v>0</v>
      </c>
      <c r="F562" s="22">
        <f>'Matrice EPRO Essentielle'!G548</f>
        <v>0</v>
      </c>
      <c r="G562" s="22">
        <f>'Matrice EPRO Essentielle'!I548</f>
        <v>0</v>
      </c>
      <c r="H562" s="22">
        <f>'Matrice EPRO Essentielle'!J548</f>
        <v>0</v>
      </c>
      <c r="I562" s="22">
        <f>'Matrice EPRO Essentielle'!K548</f>
        <v>0</v>
      </c>
      <c r="J562" s="23"/>
      <c r="K562" s="22"/>
      <c r="L562" s="84">
        <f t="shared" si="4"/>
        <v>0</v>
      </c>
      <c r="M562" s="81" t="str">
        <f>'Matrice EPRO Essentielle'!M562</f>
        <v/>
      </c>
      <c r="N562" s="43"/>
      <c r="O562" s="44"/>
      <c r="P562" s="27"/>
      <c r="Q562" s="27"/>
      <c r="R562" s="27"/>
      <c r="S562" s="27"/>
      <c r="T562" s="27"/>
      <c r="U562" s="27"/>
      <c r="V562" s="45"/>
    </row>
    <row r="563" spans="2:22">
      <c r="B563" s="21">
        <f>'Matrice EPRO Essentielle'!B549</f>
        <v>0</v>
      </c>
      <c r="C563" s="22">
        <f>'Matrice EPRO Essentielle'!C549</f>
        <v>0</v>
      </c>
      <c r="D563" s="22">
        <f>'Matrice EPRO Essentielle'!D549</f>
        <v>0</v>
      </c>
      <c r="E563" s="22">
        <f>'Matrice EPRO Essentielle'!E549</f>
        <v>0</v>
      </c>
      <c r="F563" s="22">
        <f>'Matrice EPRO Essentielle'!G549</f>
        <v>0</v>
      </c>
      <c r="G563" s="22">
        <f>'Matrice EPRO Essentielle'!I549</f>
        <v>0</v>
      </c>
      <c r="H563" s="22">
        <f>'Matrice EPRO Essentielle'!J549</f>
        <v>0</v>
      </c>
      <c r="I563" s="22">
        <f>'Matrice EPRO Essentielle'!K549</f>
        <v>0</v>
      </c>
      <c r="J563" s="23"/>
      <c r="K563" s="22"/>
      <c r="L563" s="84">
        <f t="shared" si="4"/>
        <v>0</v>
      </c>
      <c r="M563" s="81" t="str">
        <f>'Matrice EPRO Essentielle'!M563</f>
        <v/>
      </c>
      <c r="N563" s="43"/>
      <c r="O563" s="44"/>
      <c r="P563" s="27"/>
      <c r="Q563" s="27"/>
      <c r="R563" s="27"/>
      <c r="S563" s="27"/>
      <c r="T563" s="27"/>
      <c r="U563" s="27"/>
      <c r="V563" s="45"/>
    </row>
    <row r="564" spans="2:22">
      <c r="B564" s="21">
        <f>'Matrice EPRO Essentielle'!B550</f>
        <v>0</v>
      </c>
      <c r="C564" s="22">
        <f>'Matrice EPRO Essentielle'!C550</f>
        <v>0</v>
      </c>
      <c r="D564" s="22">
        <f>'Matrice EPRO Essentielle'!D550</f>
        <v>0</v>
      </c>
      <c r="E564" s="22">
        <f>'Matrice EPRO Essentielle'!E550</f>
        <v>0</v>
      </c>
      <c r="F564" s="22">
        <f>'Matrice EPRO Essentielle'!G550</f>
        <v>0</v>
      </c>
      <c r="G564" s="22">
        <f>'Matrice EPRO Essentielle'!I550</f>
        <v>0</v>
      </c>
      <c r="H564" s="22">
        <f>'Matrice EPRO Essentielle'!J550</f>
        <v>0</v>
      </c>
      <c r="I564" s="22">
        <f>'Matrice EPRO Essentielle'!K550</f>
        <v>0</v>
      </c>
      <c r="J564" s="23"/>
      <c r="K564" s="22"/>
      <c r="L564" s="84">
        <f t="shared" si="4"/>
        <v>0</v>
      </c>
      <c r="M564" s="81" t="str">
        <f>'Matrice EPRO Essentielle'!M564</f>
        <v/>
      </c>
      <c r="N564" s="43"/>
      <c r="O564" s="44"/>
      <c r="P564" s="27"/>
      <c r="Q564" s="27"/>
      <c r="R564" s="27"/>
      <c r="S564" s="27"/>
      <c r="T564" s="27"/>
      <c r="U564" s="27"/>
      <c r="V564" s="45"/>
    </row>
    <row r="565" spans="2:22">
      <c r="B565" s="21">
        <f>'Matrice EPRO Essentielle'!B551</f>
        <v>0</v>
      </c>
      <c r="C565" s="22">
        <f>'Matrice EPRO Essentielle'!C551</f>
        <v>0</v>
      </c>
      <c r="D565" s="22">
        <f>'Matrice EPRO Essentielle'!D551</f>
        <v>0</v>
      </c>
      <c r="E565" s="22">
        <f>'Matrice EPRO Essentielle'!E551</f>
        <v>0</v>
      </c>
      <c r="F565" s="22">
        <f>'Matrice EPRO Essentielle'!G551</f>
        <v>0</v>
      </c>
      <c r="G565" s="22">
        <f>'Matrice EPRO Essentielle'!I551</f>
        <v>0</v>
      </c>
      <c r="H565" s="22">
        <f>'Matrice EPRO Essentielle'!J551</f>
        <v>0</v>
      </c>
      <c r="I565" s="22">
        <f>'Matrice EPRO Essentielle'!K551</f>
        <v>0</v>
      </c>
      <c r="J565" s="23"/>
      <c r="K565" s="22"/>
      <c r="L565" s="84">
        <f t="shared" si="4"/>
        <v>0</v>
      </c>
      <c r="M565" s="81" t="str">
        <f>'Matrice EPRO Essentielle'!M565</f>
        <v/>
      </c>
      <c r="N565" s="43"/>
      <c r="O565" s="44"/>
      <c r="P565" s="27"/>
      <c r="Q565" s="27"/>
      <c r="R565" s="27"/>
      <c r="S565" s="27"/>
      <c r="T565" s="27"/>
      <c r="U565" s="27"/>
      <c r="V565" s="45"/>
    </row>
    <row r="566" spans="2:22">
      <c r="B566" s="21">
        <f>'Matrice EPRO Essentielle'!B552</f>
        <v>0</v>
      </c>
      <c r="C566" s="22">
        <f>'Matrice EPRO Essentielle'!C552</f>
        <v>0</v>
      </c>
      <c r="D566" s="22">
        <f>'Matrice EPRO Essentielle'!D552</f>
        <v>0</v>
      </c>
      <c r="E566" s="22">
        <f>'Matrice EPRO Essentielle'!E552</f>
        <v>0</v>
      </c>
      <c r="F566" s="22">
        <f>'Matrice EPRO Essentielle'!G552</f>
        <v>0</v>
      </c>
      <c r="G566" s="22">
        <f>'Matrice EPRO Essentielle'!I552</f>
        <v>0</v>
      </c>
      <c r="H566" s="22">
        <f>'Matrice EPRO Essentielle'!J552</f>
        <v>0</v>
      </c>
      <c r="I566" s="22">
        <f>'Matrice EPRO Essentielle'!K552</f>
        <v>0</v>
      </c>
      <c r="J566" s="23"/>
      <c r="K566" s="22"/>
      <c r="L566" s="84">
        <f t="shared" si="4"/>
        <v>0</v>
      </c>
      <c r="M566" s="81" t="str">
        <f>'Matrice EPRO Essentielle'!M566</f>
        <v/>
      </c>
      <c r="N566" s="43"/>
      <c r="O566" s="44"/>
      <c r="P566" s="27"/>
      <c r="Q566" s="27"/>
      <c r="R566" s="27"/>
      <c r="S566" s="27"/>
      <c r="T566" s="27"/>
      <c r="U566" s="27"/>
      <c r="V566" s="45"/>
    </row>
    <row r="567" spans="2:22">
      <c r="B567" s="21">
        <f>'Matrice EPRO Essentielle'!B553</f>
        <v>0</v>
      </c>
      <c r="C567" s="22">
        <f>'Matrice EPRO Essentielle'!C553</f>
        <v>0</v>
      </c>
      <c r="D567" s="22">
        <f>'Matrice EPRO Essentielle'!D553</f>
        <v>0</v>
      </c>
      <c r="E567" s="22">
        <f>'Matrice EPRO Essentielle'!E553</f>
        <v>0</v>
      </c>
      <c r="F567" s="22">
        <f>'Matrice EPRO Essentielle'!G553</f>
        <v>0</v>
      </c>
      <c r="G567" s="22">
        <f>'Matrice EPRO Essentielle'!I553</f>
        <v>0</v>
      </c>
      <c r="H567" s="22">
        <f>'Matrice EPRO Essentielle'!J553</f>
        <v>0</v>
      </c>
      <c r="I567" s="22">
        <f>'Matrice EPRO Essentielle'!K553</f>
        <v>0</v>
      </c>
      <c r="J567" s="23"/>
      <c r="K567" s="22"/>
      <c r="L567" s="84">
        <f t="shared" si="4"/>
        <v>0</v>
      </c>
      <c r="M567" s="81" t="str">
        <f>'Matrice EPRO Essentielle'!M567</f>
        <v/>
      </c>
      <c r="N567" s="43"/>
      <c r="O567" s="44"/>
      <c r="P567" s="27"/>
      <c r="Q567" s="27"/>
      <c r="R567" s="27"/>
      <c r="S567" s="27"/>
      <c r="T567" s="27"/>
      <c r="U567" s="27"/>
      <c r="V567" s="45"/>
    </row>
    <row r="568" spans="2:22">
      <c r="B568" s="21">
        <f>'Matrice EPRO Essentielle'!B554</f>
        <v>0</v>
      </c>
      <c r="C568" s="22">
        <f>'Matrice EPRO Essentielle'!C554</f>
        <v>0</v>
      </c>
      <c r="D568" s="22">
        <f>'Matrice EPRO Essentielle'!D554</f>
        <v>0</v>
      </c>
      <c r="E568" s="22">
        <f>'Matrice EPRO Essentielle'!E554</f>
        <v>0</v>
      </c>
      <c r="F568" s="22">
        <f>'Matrice EPRO Essentielle'!G554</f>
        <v>0</v>
      </c>
      <c r="G568" s="22">
        <f>'Matrice EPRO Essentielle'!I554</f>
        <v>0</v>
      </c>
      <c r="H568" s="22">
        <f>'Matrice EPRO Essentielle'!J554</f>
        <v>0</v>
      </c>
      <c r="I568" s="22">
        <f>'Matrice EPRO Essentielle'!K554</f>
        <v>0</v>
      </c>
      <c r="J568" s="23"/>
      <c r="K568" s="22"/>
      <c r="L568" s="84">
        <f t="shared" si="4"/>
        <v>0</v>
      </c>
      <c r="M568" s="81" t="str">
        <f>'Matrice EPRO Essentielle'!M568</f>
        <v/>
      </c>
      <c r="N568" s="43"/>
      <c r="O568" s="44"/>
      <c r="P568" s="27"/>
      <c r="Q568" s="27"/>
      <c r="R568" s="27"/>
      <c r="S568" s="27"/>
      <c r="T568" s="27"/>
      <c r="U568" s="27"/>
      <c r="V568" s="45"/>
    </row>
    <row r="569" spans="2:22">
      <c r="B569" s="21">
        <f>'Matrice EPRO Essentielle'!B555</f>
        <v>0</v>
      </c>
      <c r="C569" s="22">
        <f>'Matrice EPRO Essentielle'!C555</f>
        <v>0</v>
      </c>
      <c r="D569" s="22">
        <f>'Matrice EPRO Essentielle'!D555</f>
        <v>0</v>
      </c>
      <c r="E569" s="22">
        <f>'Matrice EPRO Essentielle'!E555</f>
        <v>0</v>
      </c>
      <c r="F569" s="22">
        <f>'Matrice EPRO Essentielle'!G555</f>
        <v>0</v>
      </c>
      <c r="G569" s="22">
        <f>'Matrice EPRO Essentielle'!I555</f>
        <v>0</v>
      </c>
      <c r="H569" s="22">
        <f>'Matrice EPRO Essentielle'!J555</f>
        <v>0</v>
      </c>
      <c r="I569" s="22">
        <f>'Matrice EPRO Essentielle'!K555</f>
        <v>0</v>
      </c>
      <c r="J569" s="23"/>
      <c r="K569" s="22"/>
      <c r="L569" s="84">
        <f t="shared" si="4"/>
        <v>0</v>
      </c>
      <c r="M569" s="81" t="str">
        <f>'Matrice EPRO Essentielle'!M569</f>
        <v/>
      </c>
      <c r="N569" s="43"/>
      <c r="O569" s="44"/>
      <c r="P569" s="27"/>
      <c r="Q569" s="27"/>
      <c r="R569" s="27"/>
      <c r="S569" s="27"/>
      <c r="T569" s="27"/>
      <c r="U569" s="27"/>
      <c r="V569" s="45"/>
    </row>
    <row r="570" spans="2:22">
      <c r="B570" s="21">
        <f>'Matrice EPRO Essentielle'!B556</f>
        <v>0</v>
      </c>
      <c r="C570" s="22">
        <f>'Matrice EPRO Essentielle'!C556</f>
        <v>0</v>
      </c>
      <c r="D570" s="22">
        <f>'Matrice EPRO Essentielle'!D556</f>
        <v>0</v>
      </c>
      <c r="E570" s="22">
        <f>'Matrice EPRO Essentielle'!E556</f>
        <v>0</v>
      </c>
      <c r="F570" s="22">
        <f>'Matrice EPRO Essentielle'!G556</f>
        <v>0</v>
      </c>
      <c r="G570" s="22">
        <f>'Matrice EPRO Essentielle'!I556</f>
        <v>0</v>
      </c>
      <c r="H570" s="22">
        <f>'Matrice EPRO Essentielle'!J556</f>
        <v>0</v>
      </c>
      <c r="I570" s="22">
        <f>'Matrice EPRO Essentielle'!K556</f>
        <v>0</v>
      </c>
      <c r="J570" s="23"/>
      <c r="K570" s="22"/>
      <c r="L570" s="84">
        <f t="shared" si="4"/>
        <v>0</v>
      </c>
      <c r="M570" s="81" t="str">
        <f>'Matrice EPRO Essentielle'!M570</f>
        <v/>
      </c>
      <c r="N570" s="43"/>
      <c r="O570" s="44"/>
      <c r="P570" s="27"/>
      <c r="Q570" s="27"/>
      <c r="R570" s="27"/>
      <c r="S570" s="27"/>
      <c r="T570" s="27"/>
      <c r="U570" s="27"/>
      <c r="V570" s="45"/>
    </row>
    <row r="571" spans="2:22">
      <c r="B571" s="21">
        <f>'Matrice EPRO Essentielle'!B557</f>
        <v>0</v>
      </c>
      <c r="C571" s="22">
        <f>'Matrice EPRO Essentielle'!C557</f>
        <v>0</v>
      </c>
      <c r="D571" s="22">
        <f>'Matrice EPRO Essentielle'!D557</f>
        <v>0</v>
      </c>
      <c r="E571" s="22">
        <f>'Matrice EPRO Essentielle'!E557</f>
        <v>0</v>
      </c>
      <c r="F571" s="22">
        <f>'Matrice EPRO Essentielle'!G557</f>
        <v>0</v>
      </c>
      <c r="G571" s="22">
        <f>'Matrice EPRO Essentielle'!I557</f>
        <v>0</v>
      </c>
      <c r="H571" s="22">
        <f>'Matrice EPRO Essentielle'!J557</f>
        <v>0</v>
      </c>
      <c r="I571" s="22">
        <f>'Matrice EPRO Essentielle'!K557</f>
        <v>0</v>
      </c>
      <c r="J571" s="23"/>
      <c r="K571" s="22"/>
      <c r="L571" s="84">
        <f t="shared" si="4"/>
        <v>0</v>
      </c>
      <c r="M571" s="81" t="str">
        <f>'Matrice EPRO Essentielle'!M571</f>
        <v/>
      </c>
      <c r="N571" s="43"/>
      <c r="O571" s="44"/>
      <c r="P571" s="27"/>
      <c r="Q571" s="27"/>
      <c r="R571" s="27"/>
      <c r="S571" s="27"/>
      <c r="T571" s="27"/>
      <c r="U571" s="27"/>
      <c r="V571" s="45"/>
    </row>
    <row r="572" spans="2:22">
      <c r="B572" s="21">
        <f>'Matrice EPRO Essentielle'!B558</f>
        <v>0</v>
      </c>
      <c r="C572" s="22">
        <f>'Matrice EPRO Essentielle'!C558</f>
        <v>0</v>
      </c>
      <c r="D572" s="22">
        <f>'Matrice EPRO Essentielle'!D558</f>
        <v>0</v>
      </c>
      <c r="E572" s="22">
        <f>'Matrice EPRO Essentielle'!E558</f>
        <v>0</v>
      </c>
      <c r="F572" s="22">
        <f>'Matrice EPRO Essentielle'!G558</f>
        <v>0</v>
      </c>
      <c r="G572" s="22">
        <f>'Matrice EPRO Essentielle'!I558</f>
        <v>0</v>
      </c>
      <c r="H572" s="22">
        <f>'Matrice EPRO Essentielle'!J558</f>
        <v>0</v>
      </c>
      <c r="I572" s="22">
        <f>'Matrice EPRO Essentielle'!K558</f>
        <v>0</v>
      </c>
      <c r="J572" s="23"/>
      <c r="K572" s="22"/>
      <c r="L572" s="84">
        <f t="shared" si="4"/>
        <v>0</v>
      </c>
      <c r="M572" s="81" t="str">
        <f>'Matrice EPRO Essentielle'!M572</f>
        <v/>
      </c>
      <c r="N572" s="43"/>
      <c r="O572" s="44"/>
      <c r="P572" s="27"/>
      <c r="Q572" s="27"/>
      <c r="R572" s="27"/>
      <c r="S572" s="27"/>
      <c r="T572" s="27"/>
      <c r="U572" s="27"/>
      <c r="V572" s="45"/>
    </row>
    <row r="573" spans="2:22">
      <c r="B573" s="21">
        <f>'Matrice EPRO Essentielle'!B559</f>
        <v>0</v>
      </c>
      <c r="C573" s="22">
        <f>'Matrice EPRO Essentielle'!C559</f>
        <v>0</v>
      </c>
      <c r="D573" s="22">
        <f>'Matrice EPRO Essentielle'!D559</f>
        <v>0</v>
      </c>
      <c r="E573" s="22">
        <f>'Matrice EPRO Essentielle'!E559</f>
        <v>0</v>
      </c>
      <c r="F573" s="22">
        <f>'Matrice EPRO Essentielle'!G559</f>
        <v>0</v>
      </c>
      <c r="G573" s="22">
        <f>'Matrice EPRO Essentielle'!I559</f>
        <v>0</v>
      </c>
      <c r="H573" s="22">
        <f>'Matrice EPRO Essentielle'!J559</f>
        <v>0</v>
      </c>
      <c r="I573" s="22">
        <f>'Matrice EPRO Essentielle'!K559</f>
        <v>0</v>
      </c>
      <c r="J573" s="23"/>
      <c r="K573" s="22"/>
      <c r="L573" s="84">
        <f t="shared" si="4"/>
        <v>0</v>
      </c>
      <c r="M573" s="81" t="str">
        <f>'Matrice EPRO Essentielle'!M573</f>
        <v/>
      </c>
      <c r="N573" s="43"/>
      <c r="O573" s="44"/>
      <c r="P573" s="27"/>
      <c r="Q573" s="27"/>
      <c r="R573" s="27"/>
      <c r="S573" s="27"/>
      <c r="T573" s="27"/>
      <c r="U573" s="27"/>
      <c r="V573" s="45"/>
    </row>
    <row r="574" spans="2:22">
      <c r="B574" s="21">
        <f>'Matrice EPRO Essentielle'!B560</f>
        <v>0</v>
      </c>
      <c r="C574" s="22">
        <f>'Matrice EPRO Essentielle'!C560</f>
        <v>0</v>
      </c>
      <c r="D574" s="22">
        <f>'Matrice EPRO Essentielle'!D560</f>
        <v>0</v>
      </c>
      <c r="E574" s="22">
        <f>'Matrice EPRO Essentielle'!E560</f>
        <v>0</v>
      </c>
      <c r="F574" s="22">
        <f>'Matrice EPRO Essentielle'!G560</f>
        <v>0</v>
      </c>
      <c r="G574" s="22">
        <f>'Matrice EPRO Essentielle'!I560</f>
        <v>0</v>
      </c>
      <c r="H574" s="22">
        <f>'Matrice EPRO Essentielle'!J560</f>
        <v>0</v>
      </c>
      <c r="I574" s="22">
        <f>'Matrice EPRO Essentielle'!K560</f>
        <v>0</v>
      </c>
      <c r="J574" s="23"/>
      <c r="K574" s="22"/>
      <c r="L574" s="84">
        <f t="shared" si="4"/>
        <v>0</v>
      </c>
      <c r="M574" s="81" t="str">
        <f>'Matrice EPRO Essentielle'!M574</f>
        <v/>
      </c>
      <c r="N574" s="43"/>
      <c r="O574" s="44"/>
      <c r="P574" s="27"/>
      <c r="Q574" s="27"/>
      <c r="R574" s="27"/>
      <c r="S574" s="27"/>
      <c r="T574" s="27"/>
      <c r="U574" s="27"/>
      <c r="V574" s="45"/>
    </row>
    <row r="575" spans="2:22">
      <c r="B575" s="21">
        <f>'Matrice EPRO Essentielle'!B561</f>
        <v>0</v>
      </c>
      <c r="C575" s="22">
        <f>'Matrice EPRO Essentielle'!C561</f>
        <v>0</v>
      </c>
      <c r="D575" s="22">
        <f>'Matrice EPRO Essentielle'!D561</f>
        <v>0</v>
      </c>
      <c r="E575" s="22">
        <f>'Matrice EPRO Essentielle'!E561</f>
        <v>0</v>
      </c>
      <c r="F575" s="22">
        <f>'Matrice EPRO Essentielle'!G561</f>
        <v>0</v>
      </c>
      <c r="G575" s="22">
        <f>'Matrice EPRO Essentielle'!I561</f>
        <v>0</v>
      </c>
      <c r="H575" s="22">
        <f>'Matrice EPRO Essentielle'!J561</f>
        <v>0</v>
      </c>
      <c r="I575" s="22">
        <f>'Matrice EPRO Essentielle'!K561</f>
        <v>0</v>
      </c>
      <c r="J575" s="23"/>
      <c r="K575" s="22"/>
      <c r="L575" s="84">
        <f t="shared" si="4"/>
        <v>0</v>
      </c>
      <c r="M575" s="81" t="str">
        <f>'Matrice EPRO Essentielle'!M575</f>
        <v/>
      </c>
      <c r="N575" s="43"/>
      <c r="O575" s="44"/>
      <c r="P575" s="27"/>
      <c r="Q575" s="27"/>
      <c r="R575" s="27"/>
      <c r="S575" s="27"/>
      <c r="T575" s="27"/>
      <c r="U575" s="27"/>
      <c r="V575" s="45"/>
    </row>
    <row r="576" spans="2:22">
      <c r="B576" s="21">
        <f>'Matrice EPRO Essentielle'!B562</f>
        <v>0</v>
      </c>
      <c r="C576" s="22">
        <f>'Matrice EPRO Essentielle'!C562</f>
        <v>0</v>
      </c>
      <c r="D576" s="22">
        <f>'Matrice EPRO Essentielle'!D562</f>
        <v>0</v>
      </c>
      <c r="E576" s="22">
        <f>'Matrice EPRO Essentielle'!E562</f>
        <v>0</v>
      </c>
      <c r="F576" s="22">
        <f>'Matrice EPRO Essentielle'!G562</f>
        <v>0</v>
      </c>
      <c r="G576" s="22">
        <f>'Matrice EPRO Essentielle'!I562</f>
        <v>0</v>
      </c>
      <c r="H576" s="22">
        <f>'Matrice EPRO Essentielle'!J562</f>
        <v>0</v>
      </c>
      <c r="I576" s="22">
        <f>'Matrice EPRO Essentielle'!K562</f>
        <v>0</v>
      </c>
      <c r="J576" s="23"/>
      <c r="K576" s="22"/>
      <c r="L576" s="84">
        <f t="shared" si="4"/>
        <v>0</v>
      </c>
      <c r="M576" s="81" t="str">
        <f>'Matrice EPRO Essentielle'!M576</f>
        <v/>
      </c>
      <c r="N576" s="43"/>
      <c r="O576" s="44"/>
      <c r="P576" s="27"/>
      <c r="Q576" s="27"/>
      <c r="R576" s="27"/>
      <c r="S576" s="27"/>
      <c r="T576" s="27"/>
      <c r="U576" s="27"/>
      <c r="V576" s="45"/>
    </row>
    <row r="577" spans="2:22">
      <c r="B577" s="21">
        <f>'Matrice EPRO Essentielle'!B563</f>
        <v>0</v>
      </c>
      <c r="C577" s="22">
        <f>'Matrice EPRO Essentielle'!C563</f>
        <v>0</v>
      </c>
      <c r="D577" s="22">
        <f>'Matrice EPRO Essentielle'!D563</f>
        <v>0</v>
      </c>
      <c r="E577" s="22">
        <f>'Matrice EPRO Essentielle'!E563</f>
        <v>0</v>
      </c>
      <c r="F577" s="22">
        <f>'Matrice EPRO Essentielle'!G563</f>
        <v>0</v>
      </c>
      <c r="G577" s="22">
        <f>'Matrice EPRO Essentielle'!I563</f>
        <v>0</v>
      </c>
      <c r="H577" s="22">
        <f>'Matrice EPRO Essentielle'!J563</f>
        <v>0</v>
      </c>
      <c r="I577" s="22">
        <f>'Matrice EPRO Essentielle'!K563</f>
        <v>0</v>
      </c>
      <c r="J577" s="23"/>
      <c r="K577" s="22"/>
      <c r="L577" s="84">
        <f t="shared" si="4"/>
        <v>0</v>
      </c>
      <c r="M577" s="81" t="str">
        <f>'Matrice EPRO Essentielle'!M577</f>
        <v/>
      </c>
      <c r="N577" s="43"/>
      <c r="O577" s="44"/>
      <c r="P577" s="27"/>
      <c r="Q577" s="27"/>
      <c r="R577" s="27"/>
      <c r="S577" s="27"/>
      <c r="T577" s="27"/>
      <c r="U577" s="27"/>
      <c r="V577" s="45"/>
    </row>
    <row r="578" spans="2:22">
      <c r="B578" s="21">
        <f>'Matrice EPRO Essentielle'!B564</f>
        <v>0</v>
      </c>
      <c r="C578" s="22">
        <f>'Matrice EPRO Essentielle'!C564</f>
        <v>0</v>
      </c>
      <c r="D578" s="22">
        <f>'Matrice EPRO Essentielle'!D564</f>
        <v>0</v>
      </c>
      <c r="E578" s="22">
        <f>'Matrice EPRO Essentielle'!E564</f>
        <v>0</v>
      </c>
      <c r="F578" s="22">
        <f>'Matrice EPRO Essentielle'!G564</f>
        <v>0</v>
      </c>
      <c r="G578" s="22">
        <f>'Matrice EPRO Essentielle'!I564</f>
        <v>0</v>
      </c>
      <c r="H578" s="22">
        <f>'Matrice EPRO Essentielle'!J564</f>
        <v>0</v>
      </c>
      <c r="I578" s="22">
        <f>'Matrice EPRO Essentielle'!K564</f>
        <v>0</v>
      </c>
      <c r="J578" s="23"/>
      <c r="K578" s="22"/>
      <c r="L578" s="84">
        <f t="shared" si="4"/>
        <v>0</v>
      </c>
      <c r="M578" s="81" t="str">
        <f>'Matrice EPRO Essentielle'!M578</f>
        <v/>
      </c>
      <c r="N578" s="43"/>
      <c r="O578" s="44"/>
      <c r="P578" s="27"/>
      <c r="Q578" s="27"/>
      <c r="R578" s="27"/>
      <c r="S578" s="27"/>
      <c r="T578" s="27"/>
      <c r="U578" s="27"/>
      <c r="V578" s="45"/>
    </row>
    <row r="579" spans="2:22">
      <c r="B579" s="21">
        <f>'Matrice EPRO Essentielle'!B565</f>
        <v>0</v>
      </c>
      <c r="C579" s="22">
        <f>'Matrice EPRO Essentielle'!C565</f>
        <v>0</v>
      </c>
      <c r="D579" s="22">
        <f>'Matrice EPRO Essentielle'!D565</f>
        <v>0</v>
      </c>
      <c r="E579" s="22">
        <f>'Matrice EPRO Essentielle'!E565</f>
        <v>0</v>
      </c>
      <c r="F579" s="22">
        <f>'Matrice EPRO Essentielle'!G565</f>
        <v>0</v>
      </c>
      <c r="G579" s="22">
        <f>'Matrice EPRO Essentielle'!I565</f>
        <v>0</v>
      </c>
      <c r="H579" s="22">
        <f>'Matrice EPRO Essentielle'!J565</f>
        <v>0</v>
      </c>
      <c r="I579" s="22">
        <f>'Matrice EPRO Essentielle'!K565</f>
        <v>0</v>
      </c>
      <c r="J579" s="23"/>
      <c r="K579" s="22"/>
      <c r="L579" s="84">
        <f t="shared" si="4"/>
        <v>0</v>
      </c>
      <c r="M579" s="81" t="str">
        <f>'Matrice EPRO Essentielle'!M579</f>
        <v/>
      </c>
      <c r="N579" s="43"/>
      <c r="O579" s="44"/>
      <c r="P579" s="27"/>
      <c r="Q579" s="27"/>
      <c r="R579" s="27"/>
      <c r="S579" s="27"/>
      <c r="T579" s="27"/>
      <c r="U579" s="27"/>
      <c r="V579" s="45"/>
    </row>
    <row r="580" spans="2:22">
      <c r="B580" s="21">
        <f>'Matrice EPRO Essentielle'!B566</f>
        <v>0</v>
      </c>
      <c r="C580" s="22">
        <f>'Matrice EPRO Essentielle'!C566</f>
        <v>0</v>
      </c>
      <c r="D580" s="22">
        <f>'Matrice EPRO Essentielle'!D566</f>
        <v>0</v>
      </c>
      <c r="E580" s="22">
        <f>'Matrice EPRO Essentielle'!E566</f>
        <v>0</v>
      </c>
      <c r="F580" s="22">
        <f>'Matrice EPRO Essentielle'!G566</f>
        <v>0</v>
      </c>
      <c r="G580" s="22">
        <f>'Matrice EPRO Essentielle'!I566</f>
        <v>0</v>
      </c>
      <c r="H580" s="22">
        <f>'Matrice EPRO Essentielle'!J566</f>
        <v>0</v>
      </c>
      <c r="I580" s="22">
        <f>'Matrice EPRO Essentielle'!K566</f>
        <v>0</v>
      </c>
      <c r="J580" s="23"/>
      <c r="K580" s="22"/>
      <c r="L580" s="84">
        <f t="shared" si="4"/>
        <v>0</v>
      </c>
      <c r="M580" s="81" t="str">
        <f>'Matrice EPRO Essentielle'!M580</f>
        <v/>
      </c>
      <c r="N580" s="43"/>
      <c r="O580" s="44"/>
      <c r="P580" s="27"/>
      <c r="Q580" s="27"/>
      <c r="R580" s="27"/>
      <c r="S580" s="27"/>
      <c r="T580" s="27"/>
      <c r="U580" s="27"/>
      <c r="V580" s="45"/>
    </row>
    <row r="581" spans="2:22">
      <c r="B581" s="21">
        <f>'Matrice EPRO Essentielle'!B567</f>
        <v>0</v>
      </c>
      <c r="C581" s="22">
        <f>'Matrice EPRO Essentielle'!C567</f>
        <v>0</v>
      </c>
      <c r="D581" s="22">
        <f>'Matrice EPRO Essentielle'!D567</f>
        <v>0</v>
      </c>
      <c r="E581" s="22">
        <f>'Matrice EPRO Essentielle'!E567</f>
        <v>0</v>
      </c>
      <c r="F581" s="22">
        <f>'Matrice EPRO Essentielle'!G567</f>
        <v>0</v>
      </c>
      <c r="G581" s="22">
        <f>'Matrice EPRO Essentielle'!I567</f>
        <v>0</v>
      </c>
      <c r="H581" s="22">
        <f>'Matrice EPRO Essentielle'!J567</f>
        <v>0</v>
      </c>
      <c r="I581" s="22">
        <f>'Matrice EPRO Essentielle'!K567</f>
        <v>0</v>
      </c>
      <c r="J581" s="23"/>
      <c r="K581" s="22"/>
      <c r="L581" s="84">
        <f t="shared" ref="L581:L644" si="5">H581*I581</f>
        <v>0</v>
      </c>
      <c r="M581" s="81" t="str">
        <f>'Matrice EPRO Essentielle'!M581</f>
        <v/>
      </c>
      <c r="N581" s="43"/>
      <c r="O581" s="44"/>
      <c r="P581" s="27"/>
      <c r="Q581" s="27"/>
      <c r="R581" s="27"/>
      <c r="S581" s="27"/>
      <c r="T581" s="27"/>
      <c r="U581" s="27"/>
      <c r="V581" s="45"/>
    </row>
    <row r="582" spans="2:22">
      <c r="B582" s="21">
        <f>'Matrice EPRO Essentielle'!B568</f>
        <v>0</v>
      </c>
      <c r="C582" s="22">
        <f>'Matrice EPRO Essentielle'!C568</f>
        <v>0</v>
      </c>
      <c r="D582" s="22">
        <f>'Matrice EPRO Essentielle'!D568</f>
        <v>0</v>
      </c>
      <c r="E582" s="22">
        <f>'Matrice EPRO Essentielle'!E568</f>
        <v>0</v>
      </c>
      <c r="F582" s="22">
        <f>'Matrice EPRO Essentielle'!G568</f>
        <v>0</v>
      </c>
      <c r="G582" s="22">
        <f>'Matrice EPRO Essentielle'!I568</f>
        <v>0</v>
      </c>
      <c r="H582" s="22">
        <f>'Matrice EPRO Essentielle'!J568</f>
        <v>0</v>
      </c>
      <c r="I582" s="22">
        <f>'Matrice EPRO Essentielle'!K568</f>
        <v>0</v>
      </c>
      <c r="J582" s="23"/>
      <c r="K582" s="22"/>
      <c r="L582" s="84">
        <f t="shared" si="5"/>
        <v>0</v>
      </c>
      <c r="M582" s="81" t="str">
        <f>'Matrice EPRO Essentielle'!M582</f>
        <v/>
      </c>
      <c r="N582" s="43"/>
      <c r="O582" s="44"/>
      <c r="P582" s="27"/>
      <c r="Q582" s="27"/>
      <c r="R582" s="27"/>
      <c r="S582" s="27"/>
      <c r="T582" s="27"/>
      <c r="U582" s="27"/>
      <c r="V582" s="45"/>
    </row>
    <row r="583" spans="2:22">
      <c r="B583" s="21">
        <f>'Matrice EPRO Essentielle'!B569</f>
        <v>0</v>
      </c>
      <c r="C583" s="22">
        <f>'Matrice EPRO Essentielle'!C569</f>
        <v>0</v>
      </c>
      <c r="D583" s="22">
        <f>'Matrice EPRO Essentielle'!D569</f>
        <v>0</v>
      </c>
      <c r="E583" s="22">
        <f>'Matrice EPRO Essentielle'!E569</f>
        <v>0</v>
      </c>
      <c r="F583" s="22">
        <f>'Matrice EPRO Essentielle'!G569</f>
        <v>0</v>
      </c>
      <c r="G583" s="22">
        <f>'Matrice EPRO Essentielle'!I569</f>
        <v>0</v>
      </c>
      <c r="H583" s="22">
        <f>'Matrice EPRO Essentielle'!J569</f>
        <v>0</v>
      </c>
      <c r="I583" s="22">
        <f>'Matrice EPRO Essentielle'!K569</f>
        <v>0</v>
      </c>
      <c r="J583" s="23"/>
      <c r="K583" s="22"/>
      <c r="L583" s="84">
        <f t="shared" si="5"/>
        <v>0</v>
      </c>
      <c r="M583" s="81" t="str">
        <f>'Matrice EPRO Essentielle'!M583</f>
        <v/>
      </c>
      <c r="N583" s="43"/>
      <c r="O583" s="44"/>
      <c r="P583" s="27"/>
      <c r="Q583" s="27"/>
      <c r="R583" s="27"/>
      <c r="S583" s="27"/>
      <c r="T583" s="27"/>
      <c r="U583" s="27"/>
      <c r="V583" s="45"/>
    </row>
    <row r="584" spans="2:22">
      <c r="B584" s="21">
        <f>'Matrice EPRO Essentielle'!B570</f>
        <v>0</v>
      </c>
      <c r="C584" s="22">
        <f>'Matrice EPRO Essentielle'!C570</f>
        <v>0</v>
      </c>
      <c r="D584" s="22">
        <f>'Matrice EPRO Essentielle'!D570</f>
        <v>0</v>
      </c>
      <c r="E584" s="22">
        <f>'Matrice EPRO Essentielle'!E570</f>
        <v>0</v>
      </c>
      <c r="F584" s="22">
        <f>'Matrice EPRO Essentielle'!G570</f>
        <v>0</v>
      </c>
      <c r="G584" s="22">
        <f>'Matrice EPRO Essentielle'!I570</f>
        <v>0</v>
      </c>
      <c r="H584" s="22">
        <f>'Matrice EPRO Essentielle'!J570</f>
        <v>0</v>
      </c>
      <c r="I584" s="22">
        <f>'Matrice EPRO Essentielle'!K570</f>
        <v>0</v>
      </c>
      <c r="J584" s="23"/>
      <c r="K584" s="22"/>
      <c r="L584" s="84">
        <f t="shared" si="5"/>
        <v>0</v>
      </c>
      <c r="M584" s="81" t="str">
        <f>'Matrice EPRO Essentielle'!M584</f>
        <v/>
      </c>
      <c r="N584" s="43"/>
      <c r="O584" s="44"/>
      <c r="P584" s="27"/>
      <c r="Q584" s="27"/>
      <c r="R584" s="27"/>
      <c r="S584" s="27"/>
      <c r="T584" s="27"/>
      <c r="U584" s="27"/>
      <c r="V584" s="45"/>
    </row>
    <row r="585" spans="2:22">
      <c r="B585" s="21">
        <f>'Matrice EPRO Essentielle'!B571</f>
        <v>0</v>
      </c>
      <c r="C585" s="22">
        <f>'Matrice EPRO Essentielle'!C571</f>
        <v>0</v>
      </c>
      <c r="D585" s="22">
        <f>'Matrice EPRO Essentielle'!D571</f>
        <v>0</v>
      </c>
      <c r="E585" s="22">
        <f>'Matrice EPRO Essentielle'!E571</f>
        <v>0</v>
      </c>
      <c r="F585" s="22">
        <f>'Matrice EPRO Essentielle'!G571</f>
        <v>0</v>
      </c>
      <c r="G585" s="22">
        <f>'Matrice EPRO Essentielle'!I571</f>
        <v>0</v>
      </c>
      <c r="H585" s="22">
        <f>'Matrice EPRO Essentielle'!J571</f>
        <v>0</v>
      </c>
      <c r="I585" s="22">
        <f>'Matrice EPRO Essentielle'!K571</f>
        <v>0</v>
      </c>
      <c r="J585" s="23"/>
      <c r="K585" s="22"/>
      <c r="L585" s="84">
        <f t="shared" si="5"/>
        <v>0</v>
      </c>
      <c r="M585" s="81" t="str">
        <f>'Matrice EPRO Essentielle'!M585</f>
        <v/>
      </c>
      <c r="N585" s="43"/>
      <c r="O585" s="44"/>
      <c r="P585" s="27"/>
      <c r="Q585" s="27"/>
      <c r="R585" s="27"/>
      <c r="S585" s="27"/>
      <c r="T585" s="27"/>
      <c r="U585" s="27"/>
      <c r="V585" s="45"/>
    </row>
    <row r="586" spans="2:22">
      <c r="B586" s="21">
        <f>'Matrice EPRO Essentielle'!B572</f>
        <v>0</v>
      </c>
      <c r="C586" s="22">
        <f>'Matrice EPRO Essentielle'!C572</f>
        <v>0</v>
      </c>
      <c r="D586" s="22">
        <f>'Matrice EPRO Essentielle'!D572</f>
        <v>0</v>
      </c>
      <c r="E586" s="22">
        <f>'Matrice EPRO Essentielle'!E572</f>
        <v>0</v>
      </c>
      <c r="F586" s="22">
        <f>'Matrice EPRO Essentielle'!G572</f>
        <v>0</v>
      </c>
      <c r="G586" s="22">
        <f>'Matrice EPRO Essentielle'!I572</f>
        <v>0</v>
      </c>
      <c r="H586" s="22">
        <f>'Matrice EPRO Essentielle'!J572</f>
        <v>0</v>
      </c>
      <c r="I586" s="22">
        <f>'Matrice EPRO Essentielle'!K572</f>
        <v>0</v>
      </c>
      <c r="J586" s="23"/>
      <c r="K586" s="22"/>
      <c r="L586" s="84">
        <f t="shared" si="5"/>
        <v>0</v>
      </c>
      <c r="M586" s="81" t="str">
        <f>'Matrice EPRO Essentielle'!M586</f>
        <v/>
      </c>
      <c r="N586" s="43"/>
      <c r="O586" s="44"/>
      <c r="P586" s="27"/>
      <c r="Q586" s="27"/>
      <c r="R586" s="27"/>
      <c r="S586" s="27"/>
      <c r="T586" s="27"/>
      <c r="U586" s="27"/>
      <c r="V586" s="45"/>
    </row>
    <row r="587" spans="2:22">
      <c r="B587" s="21">
        <f>'Matrice EPRO Essentielle'!B573</f>
        <v>0</v>
      </c>
      <c r="C587" s="22">
        <f>'Matrice EPRO Essentielle'!C573</f>
        <v>0</v>
      </c>
      <c r="D587" s="22">
        <f>'Matrice EPRO Essentielle'!D573</f>
        <v>0</v>
      </c>
      <c r="E587" s="22">
        <f>'Matrice EPRO Essentielle'!E573</f>
        <v>0</v>
      </c>
      <c r="F587" s="22">
        <f>'Matrice EPRO Essentielle'!G573</f>
        <v>0</v>
      </c>
      <c r="G587" s="22">
        <f>'Matrice EPRO Essentielle'!I573</f>
        <v>0</v>
      </c>
      <c r="H587" s="22">
        <f>'Matrice EPRO Essentielle'!J573</f>
        <v>0</v>
      </c>
      <c r="I587" s="22">
        <f>'Matrice EPRO Essentielle'!K573</f>
        <v>0</v>
      </c>
      <c r="J587" s="23"/>
      <c r="K587" s="22"/>
      <c r="L587" s="84">
        <f t="shared" si="5"/>
        <v>0</v>
      </c>
      <c r="M587" s="81" t="str">
        <f>'Matrice EPRO Essentielle'!M587</f>
        <v/>
      </c>
      <c r="N587" s="43"/>
      <c r="O587" s="44"/>
      <c r="P587" s="27"/>
      <c r="Q587" s="27"/>
      <c r="R587" s="27"/>
      <c r="S587" s="27"/>
      <c r="T587" s="27"/>
      <c r="U587" s="27"/>
      <c r="V587" s="45"/>
    </row>
    <row r="588" spans="2:22">
      <c r="B588" s="21">
        <f>'Matrice EPRO Essentielle'!B574</f>
        <v>0</v>
      </c>
      <c r="C588" s="22">
        <f>'Matrice EPRO Essentielle'!C574</f>
        <v>0</v>
      </c>
      <c r="D588" s="22">
        <f>'Matrice EPRO Essentielle'!D574</f>
        <v>0</v>
      </c>
      <c r="E588" s="22">
        <f>'Matrice EPRO Essentielle'!E574</f>
        <v>0</v>
      </c>
      <c r="F588" s="22">
        <f>'Matrice EPRO Essentielle'!G574</f>
        <v>0</v>
      </c>
      <c r="G588" s="22">
        <f>'Matrice EPRO Essentielle'!I574</f>
        <v>0</v>
      </c>
      <c r="H588" s="22">
        <f>'Matrice EPRO Essentielle'!J574</f>
        <v>0</v>
      </c>
      <c r="I588" s="22">
        <f>'Matrice EPRO Essentielle'!K574</f>
        <v>0</v>
      </c>
      <c r="J588" s="23"/>
      <c r="K588" s="22"/>
      <c r="L588" s="84">
        <f t="shared" si="5"/>
        <v>0</v>
      </c>
      <c r="M588" s="81" t="str">
        <f>'Matrice EPRO Essentielle'!M588</f>
        <v/>
      </c>
      <c r="N588" s="43"/>
      <c r="O588" s="44"/>
      <c r="P588" s="27"/>
      <c r="Q588" s="27"/>
      <c r="R588" s="27"/>
      <c r="S588" s="27"/>
      <c r="T588" s="27"/>
      <c r="U588" s="27"/>
      <c r="V588" s="45"/>
    </row>
    <row r="589" spans="2:22">
      <c r="B589" s="21">
        <f>'Matrice EPRO Essentielle'!B575</f>
        <v>0</v>
      </c>
      <c r="C589" s="22">
        <f>'Matrice EPRO Essentielle'!C575</f>
        <v>0</v>
      </c>
      <c r="D589" s="22">
        <f>'Matrice EPRO Essentielle'!D575</f>
        <v>0</v>
      </c>
      <c r="E589" s="22">
        <f>'Matrice EPRO Essentielle'!E575</f>
        <v>0</v>
      </c>
      <c r="F589" s="22">
        <f>'Matrice EPRO Essentielle'!G575</f>
        <v>0</v>
      </c>
      <c r="G589" s="22">
        <f>'Matrice EPRO Essentielle'!I575</f>
        <v>0</v>
      </c>
      <c r="H589" s="22">
        <f>'Matrice EPRO Essentielle'!J575</f>
        <v>0</v>
      </c>
      <c r="I589" s="22">
        <f>'Matrice EPRO Essentielle'!K575</f>
        <v>0</v>
      </c>
      <c r="J589" s="23"/>
      <c r="K589" s="22"/>
      <c r="L589" s="84">
        <f t="shared" si="5"/>
        <v>0</v>
      </c>
      <c r="M589" s="81" t="str">
        <f>'Matrice EPRO Essentielle'!M589</f>
        <v/>
      </c>
      <c r="N589" s="43"/>
      <c r="O589" s="44"/>
      <c r="P589" s="27"/>
      <c r="Q589" s="27"/>
      <c r="R589" s="27"/>
      <c r="S589" s="27"/>
      <c r="T589" s="27"/>
      <c r="U589" s="27"/>
      <c r="V589" s="45"/>
    </row>
    <row r="590" spans="2:22">
      <c r="B590" s="21">
        <f>'Matrice EPRO Essentielle'!B576</f>
        <v>0</v>
      </c>
      <c r="C590" s="22">
        <f>'Matrice EPRO Essentielle'!C576</f>
        <v>0</v>
      </c>
      <c r="D590" s="22">
        <f>'Matrice EPRO Essentielle'!D576</f>
        <v>0</v>
      </c>
      <c r="E590" s="22">
        <f>'Matrice EPRO Essentielle'!E576</f>
        <v>0</v>
      </c>
      <c r="F590" s="22">
        <f>'Matrice EPRO Essentielle'!G576</f>
        <v>0</v>
      </c>
      <c r="G590" s="22">
        <f>'Matrice EPRO Essentielle'!I576</f>
        <v>0</v>
      </c>
      <c r="H590" s="22">
        <f>'Matrice EPRO Essentielle'!J576</f>
        <v>0</v>
      </c>
      <c r="I590" s="22">
        <f>'Matrice EPRO Essentielle'!K576</f>
        <v>0</v>
      </c>
      <c r="J590" s="23"/>
      <c r="K590" s="22"/>
      <c r="L590" s="84">
        <f t="shared" si="5"/>
        <v>0</v>
      </c>
      <c r="M590" s="81" t="str">
        <f>'Matrice EPRO Essentielle'!M590</f>
        <v/>
      </c>
      <c r="N590" s="43"/>
      <c r="O590" s="44"/>
      <c r="P590" s="27"/>
      <c r="Q590" s="27"/>
      <c r="R590" s="27"/>
      <c r="S590" s="27"/>
      <c r="T590" s="27"/>
      <c r="U590" s="27"/>
      <c r="V590" s="45"/>
    </row>
    <row r="591" spans="2:22">
      <c r="B591" s="21">
        <f>'Matrice EPRO Essentielle'!B577</f>
        <v>0</v>
      </c>
      <c r="C591" s="22">
        <f>'Matrice EPRO Essentielle'!C577</f>
        <v>0</v>
      </c>
      <c r="D591" s="22">
        <f>'Matrice EPRO Essentielle'!D577</f>
        <v>0</v>
      </c>
      <c r="E591" s="22">
        <f>'Matrice EPRO Essentielle'!E577</f>
        <v>0</v>
      </c>
      <c r="F591" s="22">
        <f>'Matrice EPRO Essentielle'!G577</f>
        <v>0</v>
      </c>
      <c r="G591" s="22">
        <f>'Matrice EPRO Essentielle'!I577</f>
        <v>0</v>
      </c>
      <c r="H591" s="22">
        <f>'Matrice EPRO Essentielle'!J577</f>
        <v>0</v>
      </c>
      <c r="I591" s="22">
        <f>'Matrice EPRO Essentielle'!K577</f>
        <v>0</v>
      </c>
      <c r="J591" s="23"/>
      <c r="K591" s="22"/>
      <c r="L591" s="84">
        <f t="shared" si="5"/>
        <v>0</v>
      </c>
      <c r="M591" s="81" t="str">
        <f>'Matrice EPRO Essentielle'!M591</f>
        <v/>
      </c>
      <c r="N591" s="43"/>
      <c r="O591" s="44"/>
      <c r="P591" s="27"/>
      <c r="Q591" s="27"/>
      <c r="R591" s="27"/>
      <c r="S591" s="27"/>
      <c r="T591" s="27"/>
      <c r="U591" s="27"/>
      <c r="V591" s="45"/>
    </row>
    <row r="592" spans="2:22">
      <c r="B592" s="21">
        <f>'Matrice EPRO Essentielle'!B578</f>
        <v>0</v>
      </c>
      <c r="C592" s="22">
        <f>'Matrice EPRO Essentielle'!C578</f>
        <v>0</v>
      </c>
      <c r="D592" s="22">
        <f>'Matrice EPRO Essentielle'!D578</f>
        <v>0</v>
      </c>
      <c r="E592" s="22">
        <f>'Matrice EPRO Essentielle'!E578</f>
        <v>0</v>
      </c>
      <c r="F592" s="22">
        <f>'Matrice EPRO Essentielle'!G578</f>
        <v>0</v>
      </c>
      <c r="G592" s="22">
        <f>'Matrice EPRO Essentielle'!I578</f>
        <v>0</v>
      </c>
      <c r="H592" s="22">
        <f>'Matrice EPRO Essentielle'!J578</f>
        <v>0</v>
      </c>
      <c r="I592" s="22">
        <f>'Matrice EPRO Essentielle'!K578</f>
        <v>0</v>
      </c>
      <c r="J592" s="23"/>
      <c r="K592" s="22"/>
      <c r="L592" s="84">
        <f t="shared" si="5"/>
        <v>0</v>
      </c>
      <c r="M592" s="81" t="str">
        <f>'Matrice EPRO Essentielle'!M592</f>
        <v/>
      </c>
      <c r="N592" s="43"/>
      <c r="O592" s="44"/>
      <c r="P592" s="27"/>
      <c r="Q592" s="27"/>
      <c r="R592" s="27"/>
      <c r="S592" s="27"/>
      <c r="T592" s="27"/>
      <c r="U592" s="27"/>
      <c r="V592" s="45"/>
    </row>
    <row r="593" spans="2:22">
      <c r="B593" s="21">
        <f>'Matrice EPRO Essentielle'!B579</f>
        <v>0</v>
      </c>
      <c r="C593" s="22">
        <f>'Matrice EPRO Essentielle'!C579</f>
        <v>0</v>
      </c>
      <c r="D593" s="22">
        <f>'Matrice EPRO Essentielle'!D579</f>
        <v>0</v>
      </c>
      <c r="E593" s="22">
        <f>'Matrice EPRO Essentielle'!E579</f>
        <v>0</v>
      </c>
      <c r="F593" s="22">
        <f>'Matrice EPRO Essentielle'!G579</f>
        <v>0</v>
      </c>
      <c r="G593" s="22">
        <f>'Matrice EPRO Essentielle'!I579</f>
        <v>0</v>
      </c>
      <c r="H593" s="22">
        <f>'Matrice EPRO Essentielle'!J579</f>
        <v>0</v>
      </c>
      <c r="I593" s="22">
        <f>'Matrice EPRO Essentielle'!K579</f>
        <v>0</v>
      </c>
      <c r="J593" s="23"/>
      <c r="K593" s="22"/>
      <c r="L593" s="84">
        <f t="shared" si="5"/>
        <v>0</v>
      </c>
      <c r="M593" s="81" t="str">
        <f>'Matrice EPRO Essentielle'!M593</f>
        <v/>
      </c>
      <c r="N593" s="43"/>
      <c r="O593" s="44"/>
      <c r="P593" s="27"/>
      <c r="Q593" s="27"/>
      <c r="R593" s="27"/>
      <c r="S593" s="27"/>
      <c r="T593" s="27"/>
      <c r="U593" s="27"/>
      <c r="V593" s="45"/>
    </row>
    <row r="594" spans="2:22">
      <c r="B594" s="21">
        <f>'Matrice EPRO Essentielle'!B580</f>
        <v>0</v>
      </c>
      <c r="C594" s="22">
        <f>'Matrice EPRO Essentielle'!C580</f>
        <v>0</v>
      </c>
      <c r="D594" s="22">
        <f>'Matrice EPRO Essentielle'!D580</f>
        <v>0</v>
      </c>
      <c r="E594" s="22">
        <f>'Matrice EPRO Essentielle'!E580</f>
        <v>0</v>
      </c>
      <c r="F594" s="22">
        <f>'Matrice EPRO Essentielle'!G580</f>
        <v>0</v>
      </c>
      <c r="G594" s="22">
        <f>'Matrice EPRO Essentielle'!I580</f>
        <v>0</v>
      </c>
      <c r="H594" s="22">
        <f>'Matrice EPRO Essentielle'!J580</f>
        <v>0</v>
      </c>
      <c r="I594" s="22">
        <f>'Matrice EPRO Essentielle'!K580</f>
        <v>0</v>
      </c>
      <c r="J594" s="23"/>
      <c r="K594" s="22"/>
      <c r="L594" s="84">
        <f t="shared" si="5"/>
        <v>0</v>
      </c>
      <c r="M594" s="81" t="str">
        <f>'Matrice EPRO Essentielle'!M594</f>
        <v/>
      </c>
      <c r="N594" s="43"/>
      <c r="O594" s="44"/>
      <c r="P594" s="27"/>
      <c r="Q594" s="27"/>
      <c r="R594" s="27"/>
      <c r="S594" s="27"/>
      <c r="T594" s="27"/>
      <c r="U594" s="27"/>
      <c r="V594" s="45"/>
    </row>
    <row r="595" spans="2:22">
      <c r="B595" s="21">
        <f>'Matrice EPRO Essentielle'!B581</f>
        <v>0</v>
      </c>
      <c r="C595" s="22">
        <f>'Matrice EPRO Essentielle'!C581</f>
        <v>0</v>
      </c>
      <c r="D595" s="22">
        <f>'Matrice EPRO Essentielle'!D581</f>
        <v>0</v>
      </c>
      <c r="E595" s="22">
        <f>'Matrice EPRO Essentielle'!E581</f>
        <v>0</v>
      </c>
      <c r="F595" s="22">
        <f>'Matrice EPRO Essentielle'!G581</f>
        <v>0</v>
      </c>
      <c r="G595" s="22">
        <f>'Matrice EPRO Essentielle'!I581</f>
        <v>0</v>
      </c>
      <c r="H595" s="22">
        <f>'Matrice EPRO Essentielle'!J581</f>
        <v>0</v>
      </c>
      <c r="I595" s="22">
        <f>'Matrice EPRO Essentielle'!K581</f>
        <v>0</v>
      </c>
      <c r="J595" s="23"/>
      <c r="K595" s="22"/>
      <c r="L595" s="84">
        <f t="shared" si="5"/>
        <v>0</v>
      </c>
      <c r="M595" s="81" t="str">
        <f>'Matrice EPRO Essentielle'!M595</f>
        <v/>
      </c>
      <c r="N595" s="43"/>
      <c r="O595" s="44"/>
      <c r="P595" s="27"/>
      <c r="Q595" s="27"/>
      <c r="R595" s="27"/>
      <c r="S595" s="27"/>
      <c r="T595" s="27"/>
      <c r="U595" s="27"/>
      <c r="V595" s="45"/>
    </row>
    <row r="596" spans="2:22">
      <c r="B596" s="21">
        <f>'Matrice EPRO Essentielle'!B582</f>
        <v>0</v>
      </c>
      <c r="C596" s="22">
        <f>'Matrice EPRO Essentielle'!C582</f>
        <v>0</v>
      </c>
      <c r="D596" s="22">
        <f>'Matrice EPRO Essentielle'!D582</f>
        <v>0</v>
      </c>
      <c r="E596" s="22">
        <f>'Matrice EPRO Essentielle'!E582</f>
        <v>0</v>
      </c>
      <c r="F596" s="22">
        <f>'Matrice EPRO Essentielle'!G582</f>
        <v>0</v>
      </c>
      <c r="G596" s="22">
        <f>'Matrice EPRO Essentielle'!I582</f>
        <v>0</v>
      </c>
      <c r="H596" s="22">
        <f>'Matrice EPRO Essentielle'!J582</f>
        <v>0</v>
      </c>
      <c r="I596" s="22">
        <f>'Matrice EPRO Essentielle'!K582</f>
        <v>0</v>
      </c>
      <c r="J596" s="23"/>
      <c r="K596" s="22"/>
      <c r="L596" s="84">
        <f t="shared" si="5"/>
        <v>0</v>
      </c>
      <c r="M596" s="81" t="str">
        <f>'Matrice EPRO Essentielle'!M596</f>
        <v/>
      </c>
      <c r="N596" s="43"/>
      <c r="O596" s="44"/>
      <c r="P596" s="27"/>
      <c r="Q596" s="27"/>
      <c r="R596" s="27"/>
      <c r="S596" s="27"/>
      <c r="T596" s="27"/>
      <c r="U596" s="27"/>
      <c r="V596" s="45"/>
    </row>
    <row r="597" spans="2:22">
      <c r="B597" s="21">
        <f>'Matrice EPRO Essentielle'!B583</f>
        <v>0</v>
      </c>
      <c r="C597" s="22">
        <f>'Matrice EPRO Essentielle'!C583</f>
        <v>0</v>
      </c>
      <c r="D597" s="22">
        <f>'Matrice EPRO Essentielle'!D583</f>
        <v>0</v>
      </c>
      <c r="E597" s="22">
        <f>'Matrice EPRO Essentielle'!E583</f>
        <v>0</v>
      </c>
      <c r="F597" s="22">
        <f>'Matrice EPRO Essentielle'!G583</f>
        <v>0</v>
      </c>
      <c r="G597" s="22">
        <f>'Matrice EPRO Essentielle'!I583</f>
        <v>0</v>
      </c>
      <c r="H597" s="22">
        <f>'Matrice EPRO Essentielle'!J583</f>
        <v>0</v>
      </c>
      <c r="I597" s="22">
        <f>'Matrice EPRO Essentielle'!K583</f>
        <v>0</v>
      </c>
      <c r="J597" s="23"/>
      <c r="K597" s="22"/>
      <c r="L597" s="84">
        <f t="shared" si="5"/>
        <v>0</v>
      </c>
      <c r="M597" s="81" t="str">
        <f>'Matrice EPRO Essentielle'!M597</f>
        <v/>
      </c>
      <c r="N597" s="43"/>
      <c r="O597" s="44"/>
      <c r="P597" s="27"/>
      <c r="Q597" s="27"/>
      <c r="R597" s="27"/>
      <c r="S597" s="27"/>
      <c r="T597" s="27"/>
      <c r="U597" s="27"/>
      <c r="V597" s="45"/>
    </row>
    <row r="598" spans="2:22">
      <c r="B598" s="21">
        <f>'Matrice EPRO Essentielle'!B584</f>
        <v>0</v>
      </c>
      <c r="C598" s="22">
        <f>'Matrice EPRO Essentielle'!C584</f>
        <v>0</v>
      </c>
      <c r="D598" s="22">
        <f>'Matrice EPRO Essentielle'!D584</f>
        <v>0</v>
      </c>
      <c r="E598" s="22">
        <f>'Matrice EPRO Essentielle'!E584</f>
        <v>0</v>
      </c>
      <c r="F598" s="22">
        <f>'Matrice EPRO Essentielle'!G584</f>
        <v>0</v>
      </c>
      <c r="G598" s="22">
        <f>'Matrice EPRO Essentielle'!I584</f>
        <v>0</v>
      </c>
      <c r="H598" s="22">
        <f>'Matrice EPRO Essentielle'!J584</f>
        <v>0</v>
      </c>
      <c r="I598" s="22">
        <f>'Matrice EPRO Essentielle'!K584</f>
        <v>0</v>
      </c>
      <c r="J598" s="23"/>
      <c r="K598" s="22"/>
      <c r="L598" s="84">
        <f t="shared" si="5"/>
        <v>0</v>
      </c>
      <c r="M598" s="81" t="str">
        <f>'Matrice EPRO Essentielle'!M598</f>
        <v/>
      </c>
      <c r="N598" s="43"/>
      <c r="O598" s="44"/>
      <c r="P598" s="27"/>
      <c r="Q598" s="27"/>
      <c r="R598" s="27"/>
      <c r="S598" s="27"/>
      <c r="T598" s="27"/>
      <c r="U598" s="27"/>
      <c r="V598" s="45"/>
    </row>
    <row r="599" spans="2:22">
      <c r="B599" s="21">
        <f>'Matrice EPRO Essentielle'!B585</f>
        <v>0</v>
      </c>
      <c r="C599" s="22">
        <f>'Matrice EPRO Essentielle'!C585</f>
        <v>0</v>
      </c>
      <c r="D599" s="22">
        <f>'Matrice EPRO Essentielle'!D585</f>
        <v>0</v>
      </c>
      <c r="E599" s="22">
        <f>'Matrice EPRO Essentielle'!E585</f>
        <v>0</v>
      </c>
      <c r="F599" s="22">
        <f>'Matrice EPRO Essentielle'!G585</f>
        <v>0</v>
      </c>
      <c r="G599" s="22">
        <f>'Matrice EPRO Essentielle'!I585</f>
        <v>0</v>
      </c>
      <c r="H599" s="22">
        <f>'Matrice EPRO Essentielle'!J585</f>
        <v>0</v>
      </c>
      <c r="I599" s="22">
        <f>'Matrice EPRO Essentielle'!K585</f>
        <v>0</v>
      </c>
      <c r="J599" s="23"/>
      <c r="K599" s="22"/>
      <c r="L599" s="84">
        <f t="shared" si="5"/>
        <v>0</v>
      </c>
      <c r="M599" s="81" t="str">
        <f>'Matrice EPRO Essentielle'!M599</f>
        <v/>
      </c>
      <c r="N599" s="43"/>
      <c r="O599" s="44"/>
      <c r="P599" s="27"/>
      <c r="Q599" s="27"/>
      <c r="R599" s="27"/>
      <c r="S599" s="27"/>
      <c r="T599" s="27"/>
      <c r="U599" s="27"/>
      <c r="V599" s="45"/>
    </row>
    <row r="600" spans="2:22">
      <c r="B600" s="21">
        <f>'Matrice EPRO Essentielle'!B586</f>
        <v>0</v>
      </c>
      <c r="C600" s="22">
        <f>'Matrice EPRO Essentielle'!C586</f>
        <v>0</v>
      </c>
      <c r="D600" s="22">
        <f>'Matrice EPRO Essentielle'!D586</f>
        <v>0</v>
      </c>
      <c r="E600" s="22">
        <f>'Matrice EPRO Essentielle'!E586</f>
        <v>0</v>
      </c>
      <c r="F600" s="22">
        <f>'Matrice EPRO Essentielle'!G586</f>
        <v>0</v>
      </c>
      <c r="G600" s="22">
        <f>'Matrice EPRO Essentielle'!I586</f>
        <v>0</v>
      </c>
      <c r="H600" s="22">
        <f>'Matrice EPRO Essentielle'!J586</f>
        <v>0</v>
      </c>
      <c r="I600" s="22">
        <f>'Matrice EPRO Essentielle'!K586</f>
        <v>0</v>
      </c>
      <c r="J600" s="23"/>
      <c r="K600" s="22"/>
      <c r="L600" s="84">
        <f t="shared" si="5"/>
        <v>0</v>
      </c>
      <c r="M600" s="81" t="str">
        <f>'Matrice EPRO Essentielle'!M600</f>
        <v/>
      </c>
      <c r="N600" s="43"/>
      <c r="O600" s="44"/>
      <c r="P600" s="27"/>
      <c r="Q600" s="27"/>
      <c r="R600" s="27"/>
      <c r="S600" s="27"/>
      <c r="T600" s="27"/>
      <c r="U600" s="27"/>
      <c r="V600" s="45"/>
    </row>
    <row r="601" spans="2:22">
      <c r="B601" s="21">
        <f>'Matrice EPRO Essentielle'!B587</f>
        <v>0</v>
      </c>
      <c r="C601" s="22">
        <f>'Matrice EPRO Essentielle'!C587</f>
        <v>0</v>
      </c>
      <c r="D601" s="22">
        <f>'Matrice EPRO Essentielle'!D587</f>
        <v>0</v>
      </c>
      <c r="E601" s="22">
        <f>'Matrice EPRO Essentielle'!E587</f>
        <v>0</v>
      </c>
      <c r="F601" s="22">
        <f>'Matrice EPRO Essentielle'!G587</f>
        <v>0</v>
      </c>
      <c r="G601" s="22">
        <f>'Matrice EPRO Essentielle'!I587</f>
        <v>0</v>
      </c>
      <c r="H601" s="22">
        <f>'Matrice EPRO Essentielle'!J587</f>
        <v>0</v>
      </c>
      <c r="I601" s="22">
        <f>'Matrice EPRO Essentielle'!K587</f>
        <v>0</v>
      </c>
      <c r="J601" s="23"/>
      <c r="K601" s="22"/>
      <c r="L601" s="84">
        <f t="shared" si="5"/>
        <v>0</v>
      </c>
      <c r="M601" s="81" t="str">
        <f>'Matrice EPRO Essentielle'!M601</f>
        <v/>
      </c>
      <c r="N601" s="43"/>
      <c r="O601" s="44"/>
      <c r="P601" s="27"/>
      <c r="Q601" s="27"/>
      <c r="R601" s="27"/>
      <c r="S601" s="27"/>
      <c r="T601" s="27"/>
      <c r="U601" s="27"/>
      <c r="V601" s="45"/>
    </row>
    <row r="602" spans="2:22">
      <c r="B602" s="21">
        <f>'Matrice EPRO Essentielle'!B588</f>
        <v>0</v>
      </c>
      <c r="C602" s="22">
        <f>'Matrice EPRO Essentielle'!C588</f>
        <v>0</v>
      </c>
      <c r="D602" s="22">
        <f>'Matrice EPRO Essentielle'!D588</f>
        <v>0</v>
      </c>
      <c r="E602" s="22">
        <f>'Matrice EPRO Essentielle'!E588</f>
        <v>0</v>
      </c>
      <c r="F602" s="22">
        <f>'Matrice EPRO Essentielle'!G588</f>
        <v>0</v>
      </c>
      <c r="G602" s="22">
        <f>'Matrice EPRO Essentielle'!I588</f>
        <v>0</v>
      </c>
      <c r="H602" s="22">
        <f>'Matrice EPRO Essentielle'!J588</f>
        <v>0</v>
      </c>
      <c r="I602" s="22">
        <f>'Matrice EPRO Essentielle'!K588</f>
        <v>0</v>
      </c>
      <c r="J602" s="23"/>
      <c r="K602" s="22"/>
      <c r="L602" s="84">
        <f t="shared" si="5"/>
        <v>0</v>
      </c>
      <c r="M602" s="81" t="str">
        <f>'Matrice EPRO Essentielle'!M602</f>
        <v/>
      </c>
      <c r="N602" s="43"/>
      <c r="O602" s="44"/>
      <c r="P602" s="27"/>
      <c r="Q602" s="27"/>
      <c r="R602" s="27"/>
      <c r="S602" s="27"/>
      <c r="T602" s="27"/>
      <c r="U602" s="27"/>
      <c r="V602" s="45"/>
    </row>
    <row r="603" spans="2:22">
      <c r="B603" s="21">
        <f>'Matrice EPRO Essentielle'!B589</f>
        <v>0</v>
      </c>
      <c r="C603" s="22">
        <f>'Matrice EPRO Essentielle'!C589</f>
        <v>0</v>
      </c>
      <c r="D603" s="22">
        <f>'Matrice EPRO Essentielle'!D589</f>
        <v>0</v>
      </c>
      <c r="E603" s="22">
        <f>'Matrice EPRO Essentielle'!E589</f>
        <v>0</v>
      </c>
      <c r="F603" s="22">
        <f>'Matrice EPRO Essentielle'!G589</f>
        <v>0</v>
      </c>
      <c r="G603" s="22">
        <f>'Matrice EPRO Essentielle'!I589</f>
        <v>0</v>
      </c>
      <c r="H603" s="22">
        <f>'Matrice EPRO Essentielle'!J589</f>
        <v>0</v>
      </c>
      <c r="I603" s="22">
        <f>'Matrice EPRO Essentielle'!K589</f>
        <v>0</v>
      </c>
      <c r="J603" s="23"/>
      <c r="K603" s="22"/>
      <c r="L603" s="84">
        <f t="shared" si="5"/>
        <v>0</v>
      </c>
      <c r="M603" s="81" t="str">
        <f>'Matrice EPRO Essentielle'!M603</f>
        <v/>
      </c>
      <c r="N603" s="43"/>
      <c r="O603" s="44"/>
      <c r="P603" s="27"/>
      <c r="Q603" s="27"/>
      <c r="R603" s="27"/>
      <c r="S603" s="27"/>
      <c r="T603" s="27"/>
      <c r="U603" s="27"/>
      <c r="V603" s="45"/>
    </row>
    <row r="604" spans="2:22">
      <c r="B604" s="21">
        <f>'Matrice EPRO Essentielle'!B590</f>
        <v>0</v>
      </c>
      <c r="C604" s="22">
        <f>'Matrice EPRO Essentielle'!C590</f>
        <v>0</v>
      </c>
      <c r="D604" s="22">
        <f>'Matrice EPRO Essentielle'!D590</f>
        <v>0</v>
      </c>
      <c r="E604" s="22">
        <f>'Matrice EPRO Essentielle'!E590</f>
        <v>0</v>
      </c>
      <c r="F604" s="22">
        <f>'Matrice EPRO Essentielle'!G590</f>
        <v>0</v>
      </c>
      <c r="G604" s="22">
        <f>'Matrice EPRO Essentielle'!I590</f>
        <v>0</v>
      </c>
      <c r="H604" s="22">
        <f>'Matrice EPRO Essentielle'!J590</f>
        <v>0</v>
      </c>
      <c r="I604" s="22">
        <f>'Matrice EPRO Essentielle'!K590</f>
        <v>0</v>
      </c>
      <c r="J604" s="23"/>
      <c r="K604" s="22"/>
      <c r="L604" s="84">
        <f t="shared" si="5"/>
        <v>0</v>
      </c>
      <c r="M604" s="81" t="str">
        <f>'Matrice EPRO Essentielle'!M604</f>
        <v/>
      </c>
      <c r="N604" s="43"/>
      <c r="O604" s="44"/>
      <c r="P604" s="27"/>
      <c r="Q604" s="27"/>
      <c r="R604" s="27"/>
      <c r="S604" s="27"/>
      <c r="T604" s="27"/>
      <c r="U604" s="27"/>
      <c r="V604" s="45"/>
    </row>
    <row r="605" spans="2:22">
      <c r="B605" s="21">
        <f>'Matrice EPRO Essentielle'!B591</f>
        <v>0</v>
      </c>
      <c r="C605" s="22">
        <f>'Matrice EPRO Essentielle'!C591</f>
        <v>0</v>
      </c>
      <c r="D605" s="22">
        <f>'Matrice EPRO Essentielle'!D591</f>
        <v>0</v>
      </c>
      <c r="E605" s="22">
        <f>'Matrice EPRO Essentielle'!E591</f>
        <v>0</v>
      </c>
      <c r="F605" s="22">
        <f>'Matrice EPRO Essentielle'!G591</f>
        <v>0</v>
      </c>
      <c r="G605" s="22">
        <f>'Matrice EPRO Essentielle'!I591</f>
        <v>0</v>
      </c>
      <c r="H605" s="22">
        <f>'Matrice EPRO Essentielle'!J591</f>
        <v>0</v>
      </c>
      <c r="I605" s="22">
        <f>'Matrice EPRO Essentielle'!K591</f>
        <v>0</v>
      </c>
      <c r="J605" s="23"/>
      <c r="K605" s="22"/>
      <c r="L605" s="84">
        <f t="shared" si="5"/>
        <v>0</v>
      </c>
      <c r="M605" s="81" t="str">
        <f>'Matrice EPRO Essentielle'!M605</f>
        <v/>
      </c>
      <c r="N605" s="43"/>
      <c r="O605" s="44"/>
      <c r="P605" s="27"/>
      <c r="Q605" s="27"/>
      <c r="R605" s="27"/>
      <c r="S605" s="27"/>
      <c r="T605" s="27"/>
      <c r="U605" s="27"/>
      <c r="V605" s="45"/>
    </row>
    <row r="606" spans="2:22">
      <c r="B606" s="21">
        <f>'Matrice EPRO Essentielle'!B592</f>
        <v>0</v>
      </c>
      <c r="C606" s="22">
        <f>'Matrice EPRO Essentielle'!C592</f>
        <v>0</v>
      </c>
      <c r="D606" s="22">
        <f>'Matrice EPRO Essentielle'!D592</f>
        <v>0</v>
      </c>
      <c r="E606" s="22">
        <f>'Matrice EPRO Essentielle'!E592</f>
        <v>0</v>
      </c>
      <c r="F606" s="22">
        <f>'Matrice EPRO Essentielle'!G592</f>
        <v>0</v>
      </c>
      <c r="G606" s="22">
        <f>'Matrice EPRO Essentielle'!I592</f>
        <v>0</v>
      </c>
      <c r="H606" s="22">
        <f>'Matrice EPRO Essentielle'!J592</f>
        <v>0</v>
      </c>
      <c r="I606" s="22">
        <f>'Matrice EPRO Essentielle'!K592</f>
        <v>0</v>
      </c>
      <c r="J606" s="23"/>
      <c r="K606" s="22"/>
      <c r="L606" s="84">
        <f t="shared" si="5"/>
        <v>0</v>
      </c>
      <c r="M606" s="81" t="str">
        <f>'Matrice EPRO Essentielle'!M606</f>
        <v/>
      </c>
      <c r="N606" s="43"/>
      <c r="O606" s="44"/>
      <c r="P606" s="27"/>
      <c r="Q606" s="27"/>
      <c r="R606" s="27"/>
      <c r="S606" s="27"/>
      <c r="T606" s="27"/>
      <c r="U606" s="27"/>
      <c r="V606" s="45"/>
    </row>
    <row r="607" spans="2:22">
      <c r="B607" s="21">
        <f>'Matrice EPRO Essentielle'!B593</f>
        <v>0</v>
      </c>
      <c r="C607" s="22">
        <f>'Matrice EPRO Essentielle'!C593</f>
        <v>0</v>
      </c>
      <c r="D607" s="22">
        <f>'Matrice EPRO Essentielle'!D593</f>
        <v>0</v>
      </c>
      <c r="E607" s="22">
        <f>'Matrice EPRO Essentielle'!E593</f>
        <v>0</v>
      </c>
      <c r="F607" s="22">
        <f>'Matrice EPRO Essentielle'!G593</f>
        <v>0</v>
      </c>
      <c r="G607" s="22">
        <f>'Matrice EPRO Essentielle'!I593</f>
        <v>0</v>
      </c>
      <c r="H607" s="22">
        <f>'Matrice EPRO Essentielle'!J593</f>
        <v>0</v>
      </c>
      <c r="I607" s="22">
        <f>'Matrice EPRO Essentielle'!K593</f>
        <v>0</v>
      </c>
      <c r="J607" s="23"/>
      <c r="K607" s="22"/>
      <c r="L607" s="84">
        <f t="shared" si="5"/>
        <v>0</v>
      </c>
      <c r="M607" s="81" t="str">
        <f>'Matrice EPRO Essentielle'!M607</f>
        <v/>
      </c>
      <c r="N607" s="43"/>
      <c r="O607" s="44"/>
      <c r="P607" s="27"/>
      <c r="Q607" s="27"/>
      <c r="R607" s="27"/>
      <c r="S607" s="27"/>
      <c r="T607" s="27"/>
      <c r="U607" s="27"/>
      <c r="V607" s="45"/>
    </row>
    <row r="608" spans="2:22">
      <c r="B608" s="21">
        <f>'Matrice EPRO Essentielle'!B594</f>
        <v>0</v>
      </c>
      <c r="C608" s="22">
        <f>'Matrice EPRO Essentielle'!C594</f>
        <v>0</v>
      </c>
      <c r="D608" s="22">
        <f>'Matrice EPRO Essentielle'!D594</f>
        <v>0</v>
      </c>
      <c r="E608" s="22">
        <f>'Matrice EPRO Essentielle'!E594</f>
        <v>0</v>
      </c>
      <c r="F608" s="22">
        <f>'Matrice EPRO Essentielle'!G594</f>
        <v>0</v>
      </c>
      <c r="G608" s="22">
        <f>'Matrice EPRO Essentielle'!I594</f>
        <v>0</v>
      </c>
      <c r="H608" s="22">
        <f>'Matrice EPRO Essentielle'!J594</f>
        <v>0</v>
      </c>
      <c r="I608" s="22">
        <f>'Matrice EPRO Essentielle'!K594</f>
        <v>0</v>
      </c>
      <c r="J608" s="23"/>
      <c r="K608" s="22"/>
      <c r="L608" s="84">
        <f t="shared" si="5"/>
        <v>0</v>
      </c>
      <c r="M608" s="81" t="str">
        <f>'Matrice EPRO Essentielle'!M608</f>
        <v/>
      </c>
      <c r="N608" s="43"/>
      <c r="O608" s="44"/>
      <c r="P608" s="27"/>
      <c r="Q608" s="27"/>
      <c r="R608" s="27"/>
      <c r="S608" s="27"/>
      <c r="T608" s="27"/>
      <c r="U608" s="27"/>
      <c r="V608" s="45"/>
    </row>
    <row r="609" spans="2:22">
      <c r="B609" s="21">
        <f>'Matrice EPRO Essentielle'!B595</f>
        <v>0</v>
      </c>
      <c r="C609" s="22">
        <f>'Matrice EPRO Essentielle'!C595</f>
        <v>0</v>
      </c>
      <c r="D609" s="22">
        <f>'Matrice EPRO Essentielle'!D595</f>
        <v>0</v>
      </c>
      <c r="E609" s="22">
        <f>'Matrice EPRO Essentielle'!E595</f>
        <v>0</v>
      </c>
      <c r="F609" s="22">
        <f>'Matrice EPRO Essentielle'!G595</f>
        <v>0</v>
      </c>
      <c r="G609" s="22">
        <f>'Matrice EPRO Essentielle'!I595</f>
        <v>0</v>
      </c>
      <c r="H609" s="22">
        <f>'Matrice EPRO Essentielle'!J595</f>
        <v>0</v>
      </c>
      <c r="I609" s="22">
        <f>'Matrice EPRO Essentielle'!K595</f>
        <v>0</v>
      </c>
      <c r="J609" s="23"/>
      <c r="K609" s="22"/>
      <c r="L609" s="84">
        <f t="shared" si="5"/>
        <v>0</v>
      </c>
      <c r="M609" s="81" t="str">
        <f>'Matrice EPRO Essentielle'!M609</f>
        <v/>
      </c>
      <c r="N609" s="43"/>
      <c r="O609" s="44"/>
      <c r="P609" s="27"/>
      <c r="Q609" s="27"/>
      <c r="R609" s="27"/>
      <c r="S609" s="27"/>
      <c r="T609" s="27"/>
      <c r="U609" s="27"/>
      <c r="V609" s="45"/>
    </row>
    <row r="610" spans="2:22">
      <c r="B610" s="21">
        <f>'Matrice EPRO Essentielle'!B596</f>
        <v>0</v>
      </c>
      <c r="C610" s="22">
        <f>'Matrice EPRO Essentielle'!C596</f>
        <v>0</v>
      </c>
      <c r="D610" s="22">
        <f>'Matrice EPRO Essentielle'!D596</f>
        <v>0</v>
      </c>
      <c r="E610" s="22">
        <f>'Matrice EPRO Essentielle'!E596</f>
        <v>0</v>
      </c>
      <c r="F610" s="22">
        <f>'Matrice EPRO Essentielle'!G596</f>
        <v>0</v>
      </c>
      <c r="G610" s="22">
        <f>'Matrice EPRO Essentielle'!I596</f>
        <v>0</v>
      </c>
      <c r="H610" s="22">
        <f>'Matrice EPRO Essentielle'!J596</f>
        <v>0</v>
      </c>
      <c r="I610" s="22">
        <f>'Matrice EPRO Essentielle'!K596</f>
        <v>0</v>
      </c>
      <c r="J610" s="23"/>
      <c r="K610" s="22"/>
      <c r="L610" s="84">
        <f t="shared" si="5"/>
        <v>0</v>
      </c>
      <c r="M610" s="81" t="str">
        <f>'Matrice EPRO Essentielle'!M610</f>
        <v/>
      </c>
      <c r="N610" s="43"/>
      <c r="O610" s="44"/>
      <c r="P610" s="27"/>
      <c r="Q610" s="27"/>
      <c r="R610" s="27"/>
      <c r="S610" s="27"/>
      <c r="T610" s="27"/>
      <c r="U610" s="27"/>
      <c r="V610" s="45"/>
    </row>
    <row r="611" spans="2:22">
      <c r="B611" s="21">
        <f>'Matrice EPRO Essentielle'!B597</f>
        <v>0</v>
      </c>
      <c r="C611" s="22">
        <f>'Matrice EPRO Essentielle'!C597</f>
        <v>0</v>
      </c>
      <c r="D611" s="22">
        <f>'Matrice EPRO Essentielle'!D597</f>
        <v>0</v>
      </c>
      <c r="E611" s="22">
        <f>'Matrice EPRO Essentielle'!E597</f>
        <v>0</v>
      </c>
      <c r="F611" s="22">
        <f>'Matrice EPRO Essentielle'!G597</f>
        <v>0</v>
      </c>
      <c r="G611" s="22">
        <f>'Matrice EPRO Essentielle'!I597</f>
        <v>0</v>
      </c>
      <c r="H611" s="22">
        <f>'Matrice EPRO Essentielle'!J597</f>
        <v>0</v>
      </c>
      <c r="I611" s="22">
        <f>'Matrice EPRO Essentielle'!K597</f>
        <v>0</v>
      </c>
      <c r="J611" s="23"/>
      <c r="K611" s="22"/>
      <c r="L611" s="84">
        <f t="shared" si="5"/>
        <v>0</v>
      </c>
      <c r="M611" s="81" t="str">
        <f>'Matrice EPRO Essentielle'!M611</f>
        <v/>
      </c>
      <c r="N611" s="43"/>
      <c r="O611" s="44"/>
      <c r="P611" s="27"/>
      <c r="Q611" s="27"/>
      <c r="R611" s="27"/>
      <c r="S611" s="27"/>
      <c r="T611" s="27"/>
      <c r="U611" s="27"/>
      <c r="V611" s="45"/>
    </row>
    <row r="612" spans="2:22">
      <c r="B612" s="21">
        <f>'Matrice EPRO Essentielle'!B598</f>
        <v>0</v>
      </c>
      <c r="C612" s="22">
        <f>'Matrice EPRO Essentielle'!C598</f>
        <v>0</v>
      </c>
      <c r="D612" s="22">
        <f>'Matrice EPRO Essentielle'!D598</f>
        <v>0</v>
      </c>
      <c r="E612" s="22">
        <f>'Matrice EPRO Essentielle'!E598</f>
        <v>0</v>
      </c>
      <c r="F612" s="22">
        <f>'Matrice EPRO Essentielle'!G598</f>
        <v>0</v>
      </c>
      <c r="G612" s="22">
        <f>'Matrice EPRO Essentielle'!I598</f>
        <v>0</v>
      </c>
      <c r="H612" s="22">
        <f>'Matrice EPRO Essentielle'!J598</f>
        <v>0</v>
      </c>
      <c r="I612" s="22">
        <f>'Matrice EPRO Essentielle'!K598</f>
        <v>0</v>
      </c>
      <c r="J612" s="23"/>
      <c r="K612" s="22"/>
      <c r="L612" s="84">
        <f t="shared" si="5"/>
        <v>0</v>
      </c>
      <c r="M612" s="81" t="str">
        <f>'Matrice EPRO Essentielle'!M612</f>
        <v/>
      </c>
      <c r="N612" s="43"/>
      <c r="O612" s="44"/>
      <c r="P612" s="27"/>
      <c r="Q612" s="27"/>
      <c r="R612" s="27"/>
      <c r="S612" s="27"/>
      <c r="T612" s="27"/>
      <c r="U612" s="27"/>
      <c r="V612" s="45"/>
    </row>
    <row r="613" spans="2:22">
      <c r="B613" s="21">
        <f>'Matrice EPRO Essentielle'!B599</f>
        <v>0</v>
      </c>
      <c r="C613" s="22">
        <f>'Matrice EPRO Essentielle'!C599</f>
        <v>0</v>
      </c>
      <c r="D613" s="22">
        <f>'Matrice EPRO Essentielle'!D599</f>
        <v>0</v>
      </c>
      <c r="E613" s="22">
        <f>'Matrice EPRO Essentielle'!E599</f>
        <v>0</v>
      </c>
      <c r="F613" s="22">
        <f>'Matrice EPRO Essentielle'!G599</f>
        <v>0</v>
      </c>
      <c r="G613" s="22">
        <f>'Matrice EPRO Essentielle'!I599</f>
        <v>0</v>
      </c>
      <c r="H613" s="22">
        <f>'Matrice EPRO Essentielle'!J599</f>
        <v>0</v>
      </c>
      <c r="I613" s="22">
        <f>'Matrice EPRO Essentielle'!K599</f>
        <v>0</v>
      </c>
      <c r="J613" s="23"/>
      <c r="K613" s="22"/>
      <c r="L613" s="84">
        <f t="shared" si="5"/>
        <v>0</v>
      </c>
      <c r="M613" s="81" t="str">
        <f>'Matrice EPRO Essentielle'!M613</f>
        <v/>
      </c>
      <c r="N613" s="43"/>
      <c r="O613" s="44"/>
      <c r="P613" s="27"/>
      <c r="Q613" s="27"/>
      <c r="R613" s="27"/>
      <c r="S613" s="27"/>
      <c r="T613" s="27"/>
      <c r="U613" s="27"/>
      <c r="V613" s="45"/>
    </row>
    <row r="614" spans="2:22">
      <c r="B614" s="21">
        <f>'Matrice EPRO Essentielle'!B600</f>
        <v>0</v>
      </c>
      <c r="C614" s="22">
        <f>'Matrice EPRO Essentielle'!C600</f>
        <v>0</v>
      </c>
      <c r="D614" s="22">
        <f>'Matrice EPRO Essentielle'!D600</f>
        <v>0</v>
      </c>
      <c r="E614" s="22">
        <f>'Matrice EPRO Essentielle'!E600</f>
        <v>0</v>
      </c>
      <c r="F614" s="22">
        <f>'Matrice EPRO Essentielle'!G600</f>
        <v>0</v>
      </c>
      <c r="G614" s="22">
        <f>'Matrice EPRO Essentielle'!I600</f>
        <v>0</v>
      </c>
      <c r="H614" s="22">
        <f>'Matrice EPRO Essentielle'!J600</f>
        <v>0</v>
      </c>
      <c r="I614" s="22">
        <f>'Matrice EPRO Essentielle'!K600</f>
        <v>0</v>
      </c>
      <c r="J614" s="23"/>
      <c r="K614" s="22"/>
      <c r="L614" s="84">
        <f t="shared" si="5"/>
        <v>0</v>
      </c>
      <c r="M614" s="81" t="str">
        <f>'Matrice EPRO Essentielle'!M614</f>
        <v/>
      </c>
      <c r="N614" s="43"/>
      <c r="O614" s="44"/>
      <c r="P614" s="27"/>
      <c r="Q614" s="27"/>
      <c r="R614" s="27"/>
      <c r="S614" s="27"/>
      <c r="T614" s="27"/>
      <c r="U614" s="27"/>
      <c r="V614" s="45"/>
    </row>
    <row r="615" spans="2:22">
      <c r="B615" s="21">
        <f>'Matrice EPRO Essentielle'!B601</f>
        <v>0</v>
      </c>
      <c r="C615" s="22">
        <f>'Matrice EPRO Essentielle'!C601</f>
        <v>0</v>
      </c>
      <c r="D615" s="22">
        <f>'Matrice EPRO Essentielle'!D601</f>
        <v>0</v>
      </c>
      <c r="E615" s="22">
        <f>'Matrice EPRO Essentielle'!E601</f>
        <v>0</v>
      </c>
      <c r="F615" s="22">
        <f>'Matrice EPRO Essentielle'!G601</f>
        <v>0</v>
      </c>
      <c r="G615" s="22">
        <f>'Matrice EPRO Essentielle'!I601</f>
        <v>0</v>
      </c>
      <c r="H615" s="22">
        <f>'Matrice EPRO Essentielle'!J601</f>
        <v>0</v>
      </c>
      <c r="I615" s="22">
        <f>'Matrice EPRO Essentielle'!K601</f>
        <v>0</v>
      </c>
      <c r="J615" s="23"/>
      <c r="K615" s="22"/>
      <c r="L615" s="84">
        <f t="shared" si="5"/>
        <v>0</v>
      </c>
      <c r="M615" s="81" t="str">
        <f>'Matrice EPRO Essentielle'!M615</f>
        <v/>
      </c>
      <c r="N615" s="43"/>
      <c r="O615" s="44"/>
      <c r="P615" s="27"/>
      <c r="Q615" s="27"/>
      <c r="R615" s="27"/>
      <c r="S615" s="27"/>
      <c r="T615" s="27"/>
      <c r="U615" s="27"/>
      <c r="V615" s="45"/>
    </row>
    <row r="616" spans="2:22">
      <c r="B616" s="21">
        <f>'Matrice EPRO Essentielle'!B602</f>
        <v>0</v>
      </c>
      <c r="C616" s="22">
        <f>'Matrice EPRO Essentielle'!C602</f>
        <v>0</v>
      </c>
      <c r="D616" s="22">
        <f>'Matrice EPRO Essentielle'!D602</f>
        <v>0</v>
      </c>
      <c r="E616" s="22">
        <f>'Matrice EPRO Essentielle'!E602</f>
        <v>0</v>
      </c>
      <c r="F616" s="22">
        <f>'Matrice EPRO Essentielle'!G602</f>
        <v>0</v>
      </c>
      <c r="G616" s="22">
        <f>'Matrice EPRO Essentielle'!I602</f>
        <v>0</v>
      </c>
      <c r="H616" s="22">
        <f>'Matrice EPRO Essentielle'!J602</f>
        <v>0</v>
      </c>
      <c r="I616" s="22">
        <f>'Matrice EPRO Essentielle'!K602</f>
        <v>0</v>
      </c>
      <c r="J616" s="23"/>
      <c r="K616" s="22"/>
      <c r="L616" s="84">
        <f t="shared" si="5"/>
        <v>0</v>
      </c>
      <c r="M616" s="81" t="str">
        <f>'Matrice EPRO Essentielle'!M616</f>
        <v/>
      </c>
      <c r="N616" s="43"/>
      <c r="O616" s="44"/>
      <c r="P616" s="27"/>
      <c r="Q616" s="27"/>
      <c r="R616" s="27"/>
      <c r="S616" s="27"/>
      <c r="T616" s="27"/>
      <c r="U616" s="27"/>
      <c r="V616" s="45"/>
    </row>
    <row r="617" spans="2:22">
      <c r="B617" s="21">
        <f>'Matrice EPRO Essentielle'!B603</f>
        <v>0</v>
      </c>
      <c r="C617" s="22">
        <f>'Matrice EPRO Essentielle'!C603</f>
        <v>0</v>
      </c>
      <c r="D617" s="22">
        <f>'Matrice EPRO Essentielle'!D603</f>
        <v>0</v>
      </c>
      <c r="E617" s="22">
        <f>'Matrice EPRO Essentielle'!E603</f>
        <v>0</v>
      </c>
      <c r="F617" s="22">
        <f>'Matrice EPRO Essentielle'!G603</f>
        <v>0</v>
      </c>
      <c r="G617" s="22">
        <f>'Matrice EPRO Essentielle'!I603</f>
        <v>0</v>
      </c>
      <c r="H617" s="22">
        <f>'Matrice EPRO Essentielle'!J603</f>
        <v>0</v>
      </c>
      <c r="I617" s="22">
        <f>'Matrice EPRO Essentielle'!K603</f>
        <v>0</v>
      </c>
      <c r="J617" s="23"/>
      <c r="K617" s="22"/>
      <c r="L617" s="84">
        <f t="shared" si="5"/>
        <v>0</v>
      </c>
      <c r="M617" s="81" t="str">
        <f>'Matrice EPRO Essentielle'!M617</f>
        <v/>
      </c>
      <c r="N617" s="43"/>
      <c r="O617" s="44"/>
      <c r="P617" s="27"/>
      <c r="Q617" s="27"/>
      <c r="R617" s="27"/>
      <c r="S617" s="27"/>
      <c r="T617" s="27"/>
      <c r="U617" s="27"/>
      <c r="V617" s="45"/>
    </row>
    <row r="618" spans="2:22">
      <c r="B618" s="21">
        <f>'Matrice EPRO Essentielle'!B604</f>
        <v>0</v>
      </c>
      <c r="C618" s="22">
        <f>'Matrice EPRO Essentielle'!C604</f>
        <v>0</v>
      </c>
      <c r="D618" s="22">
        <f>'Matrice EPRO Essentielle'!D604</f>
        <v>0</v>
      </c>
      <c r="E618" s="22">
        <f>'Matrice EPRO Essentielle'!E604</f>
        <v>0</v>
      </c>
      <c r="F618" s="22">
        <f>'Matrice EPRO Essentielle'!G604</f>
        <v>0</v>
      </c>
      <c r="G618" s="22">
        <f>'Matrice EPRO Essentielle'!I604</f>
        <v>0</v>
      </c>
      <c r="H618" s="22">
        <f>'Matrice EPRO Essentielle'!J604</f>
        <v>0</v>
      </c>
      <c r="I618" s="22">
        <f>'Matrice EPRO Essentielle'!K604</f>
        <v>0</v>
      </c>
      <c r="J618" s="23"/>
      <c r="K618" s="22"/>
      <c r="L618" s="84">
        <f t="shared" si="5"/>
        <v>0</v>
      </c>
      <c r="M618" s="81" t="str">
        <f>'Matrice EPRO Essentielle'!M618</f>
        <v/>
      </c>
      <c r="N618" s="43"/>
      <c r="O618" s="44"/>
      <c r="P618" s="27"/>
      <c r="Q618" s="27"/>
      <c r="R618" s="27"/>
      <c r="S618" s="27"/>
      <c r="T618" s="27"/>
      <c r="U618" s="27"/>
      <c r="V618" s="45"/>
    </row>
    <row r="619" spans="2:22">
      <c r="B619" s="21">
        <f>'Matrice EPRO Essentielle'!B605</f>
        <v>0</v>
      </c>
      <c r="C619" s="22">
        <f>'Matrice EPRO Essentielle'!C605</f>
        <v>0</v>
      </c>
      <c r="D619" s="22">
        <f>'Matrice EPRO Essentielle'!D605</f>
        <v>0</v>
      </c>
      <c r="E619" s="22">
        <f>'Matrice EPRO Essentielle'!E605</f>
        <v>0</v>
      </c>
      <c r="F619" s="22">
        <f>'Matrice EPRO Essentielle'!G605</f>
        <v>0</v>
      </c>
      <c r="G619" s="22">
        <f>'Matrice EPRO Essentielle'!I605</f>
        <v>0</v>
      </c>
      <c r="H619" s="22">
        <f>'Matrice EPRO Essentielle'!J605</f>
        <v>0</v>
      </c>
      <c r="I619" s="22">
        <f>'Matrice EPRO Essentielle'!K605</f>
        <v>0</v>
      </c>
      <c r="J619" s="23"/>
      <c r="K619" s="22"/>
      <c r="L619" s="84">
        <f t="shared" si="5"/>
        <v>0</v>
      </c>
      <c r="M619" s="81" t="str">
        <f>'Matrice EPRO Essentielle'!M619</f>
        <v/>
      </c>
      <c r="N619" s="43"/>
      <c r="O619" s="44"/>
      <c r="P619" s="27"/>
      <c r="Q619" s="27"/>
      <c r="R619" s="27"/>
      <c r="S619" s="27"/>
      <c r="T619" s="27"/>
      <c r="U619" s="27"/>
      <c r="V619" s="45"/>
    </row>
    <row r="620" spans="2:22">
      <c r="B620" s="21">
        <f>'Matrice EPRO Essentielle'!B606</f>
        <v>0</v>
      </c>
      <c r="C620" s="22">
        <f>'Matrice EPRO Essentielle'!C606</f>
        <v>0</v>
      </c>
      <c r="D620" s="22">
        <f>'Matrice EPRO Essentielle'!D606</f>
        <v>0</v>
      </c>
      <c r="E620" s="22">
        <f>'Matrice EPRO Essentielle'!E606</f>
        <v>0</v>
      </c>
      <c r="F620" s="22">
        <f>'Matrice EPRO Essentielle'!G606</f>
        <v>0</v>
      </c>
      <c r="G620" s="22">
        <f>'Matrice EPRO Essentielle'!I606</f>
        <v>0</v>
      </c>
      <c r="H620" s="22">
        <f>'Matrice EPRO Essentielle'!J606</f>
        <v>0</v>
      </c>
      <c r="I620" s="22">
        <f>'Matrice EPRO Essentielle'!K606</f>
        <v>0</v>
      </c>
      <c r="J620" s="23"/>
      <c r="K620" s="22"/>
      <c r="L620" s="84">
        <f t="shared" si="5"/>
        <v>0</v>
      </c>
      <c r="M620" s="81" t="str">
        <f>'Matrice EPRO Essentielle'!M620</f>
        <v/>
      </c>
      <c r="N620" s="43"/>
      <c r="O620" s="44"/>
      <c r="P620" s="27"/>
      <c r="Q620" s="27"/>
      <c r="R620" s="27"/>
      <c r="S620" s="27"/>
      <c r="T620" s="27"/>
      <c r="U620" s="27"/>
      <c r="V620" s="45"/>
    </row>
    <row r="621" spans="2:22">
      <c r="B621" s="21">
        <f>'Matrice EPRO Essentielle'!B607</f>
        <v>0</v>
      </c>
      <c r="C621" s="22">
        <f>'Matrice EPRO Essentielle'!C607</f>
        <v>0</v>
      </c>
      <c r="D621" s="22">
        <f>'Matrice EPRO Essentielle'!D607</f>
        <v>0</v>
      </c>
      <c r="E621" s="22">
        <f>'Matrice EPRO Essentielle'!E607</f>
        <v>0</v>
      </c>
      <c r="F621" s="22">
        <f>'Matrice EPRO Essentielle'!G607</f>
        <v>0</v>
      </c>
      <c r="G621" s="22">
        <f>'Matrice EPRO Essentielle'!I607</f>
        <v>0</v>
      </c>
      <c r="H621" s="22">
        <f>'Matrice EPRO Essentielle'!J607</f>
        <v>0</v>
      </c>
      <c r="I621" s="22">
        <f>'Matrice EPRO Essentielle'!K607</f>
        <v>0</v>
      </c>
      <c r="J621" s="23"/>
      <c r="K621" s="22"/>
      <c r="L621" s="84">
        <f t="shared" si="5"/>
        <v>0</v>
      </c>
      <c r="M621" s="81" t="str">
        <f>'Matrice EPRO Essentielle'!M621</f>
        <v/>
      </c>
      <c r="N621" s="43"/>
      <c r="O621" s="44"/>
      <c r="P621" s="27"/>
      <c r="Q621" s="27"/>
      <c r="R621" s="27"/>
      <c r="S621" s="27"/>
      <c r="T621" s="27"/>
      <c r="U621" s="27"/>
      <c r="V621" s="45"/>
    </row>
    <row r="622" spans="2:22">
      <c r="B622" s="21">
        <f>'Matrice EPRO Essentielle'!B608</f>
        <v>0</v>
      </c>
      <c r="C622" s="22">
        <f>'Matrice EPRO Essentielle'!C608</f>
        <v>0</v>
      </c>
      <c r="D622" s="22">
        <f>'Matrice EPRO Essentielle'!D608</f>
        <v>0</v>
      </c>
      <c r="E622" s="22">
        <f>'Matrice EPRO Essentielle'!E608</f>
        <v>0</v>
      </c>
      <c r="F622" s="22">
        <f>'Matrice EPRO Essentielle'!G608</f>
        <v>0</v>
      </c>
      <c r="G622" s="22">
        <f>'Matrice EPRO Essentielle'!I608</f>
        <v>0</v>
      </c>
      <c r="H622" s="22">
        <f>'Matrice EPRO Essentielle'!J608</f>
        <v>0</v>
      </c>
      <c r="I622" s="22">
        <f>'Matrice EPRO Essentielle'!K608</f>
        <v>0</v>
      </c>
      <c r="J622" s="23"/>
      <c r="K622" s="22"/>
      <c r="L622" s="84">
        <f t="shared" si="5"/>
        <v>0</v>
      </c>
      <c r="M622" s="81" t="str">
        <f>'Matrice EPRO Essentielle'!M622</f>
        <v/>
      </c>
      <c r="N622" s="43"/>
      <c r="O622" s="44"/>
      <c r="P622" s="27"/>
      <c r="Q622" s="27"/>
      <c r="R622" s="27"/>
      <c r="S622" s="27"/>
      <c r="T622" s="27"/>
      <c r="U622" s="27"/>
      <c r="V622" s="45"/>
    </row>
    <row r="623" spans="2:22">
      <c r="B623" s="21">
        <f>'Matrice EPRO Essentielle'!B609</f>
        <v>0</v>
      </c>
      <c r="C623" s="22">
        <f>'Matrice EPRO Essentielle'!C609</f>
        <v>0</v>
      </c>
      <c r="D623" s="22">
        <f>'Matrice EPRO Essentielle'!D609</f>
        <v>0</v>
      </c>
      <c r="E623" s="22">
        <f>'Matrice EPRO Essentielle'!E609</f>
        <v>0</v>
      </c>
      <c r="F623" s="22">
        <f>'Matrice EPRO Essentielle'!G609</f>
        <v>0</v>
      </c>
      <c r="G623" s="22">
        <f>'Matrice EPRO Essentielle'!I609</f>
        <v>0</v>
      </c>
      <c r="H623" s="22">
        <f>'Matrice EPRO Essentielle'!J609</f>
        <v>0</v>
      </c>
      <c r="I623" s="22">
        <f>'Matrice EPRO Essentielle'!K609</f>
        <v>0</v>
      </c>
      <c r="J623" s="23"/>
      <c r="K623" s="22"/>
      <c r="L623" s="84">
        <f t="shared" si="5"/>
        <v>0</v>
      </c>
      <c r="M623" s="81" t="str">
        <f>'Matrice EPRO Essentielle'!M623</f>
        <v/>
      </c>
      <c r="N623" s="43"/>
      <c r="O623" s="44"/>
      <c r="P623" s="27"/>
      <c r="Q623" s="27"/>
      <c r="R623" s="27"/>
      <c r="S623" s="27"/>
      <c r="T623" s="27"/>
      <c r="U623" s="27"/>
      <c r="V623" s="45"/>
    </row>
    <row r="624" spans="2:22">
      <c r="B624" s="21">
        <f>'Matrice EPRO Essentielle'!B610</f>
        <v>0</v>
      </c>
      <c r="C624" s="22">
        <f>'Matrice EPRO Essentielle'!C610</f>
        <v>0</v>
      </c>
      <c r="D624" s="22">
        <f>'Matrice EPRO Essentielle'!D610</f>
        <v>0</v>
      </c>
      <c r="E624" s="22">
        <f>'Matrice EPRO Essentielle'!E610</f>
        <v>0</v>
      </c>
      <c r="F624" s="22">
        <f>'Matrice EPRO Essentielle'!G610</f>
        <v>0</v>
      </c>
      <c r="G624" s="22">
        <f>'Matrice EPRO Essentielle'!I610</f>
        <v>0</v>
      </c>
      <c r="H624" s="22">
        <f>'Matrice EPRO Essentielle'!J610</f>
        <v>0</v>
      </c>
      <c r="I624" s="22">
        <f>'Matrice EPRO Essentielle'!K610</f>
        <v>0</v>
      </c>
      <c r="J624" s="23"/>
      <c r="K624" s="22"/>
      <c r="L624" s="84">
        <f t="shared" si="5"/>
        <v>0</v>
      </c>
      <c r="M624" s="81" t="str">
        <f>'Matrice EPRO Essentielle'!M624</f>
        <v/>
      </c>
      <c r="N624" s="43"/>
      <c r="O624" s="44"/>
      <c r="P624" s="27"/>
      <c r="Q624" s="27"/>
      <c r="R624" s="27"/>
      <c r="S624" s="27"/>
      <c r="T624" s="27"/>
      <c r="U624" s="27"/>
      <c r="V624" s="45"/>
    </row>
    <row r="625" spans="2:22">
      <c r="B625" s="21">
        <f>'Matrice EPRO Essentielle'!B611</f>
        <v>0</v>
      </c>
      <c r="C625" s="22">
        <f>'Matrice EPRO Essentielle'!C611</f>
        <v>0</v>
      </c>
      <c r="D625" s="22">
        <f>'Matrice EPRO Essentielle'!D611</f>
        <v>0</v>
      </c>
      <c r="E625" s="22">
        <f>'Matrice EPRO Essentielle'!E611</f>
        <v>0</v>
      </c>
      <c r="F625" s="22">
        <f>'Matrice EPRO Essentielle'!G611</f>
        <v>0</v>
      </c>
      <c r="G625" s="22">
        <f>'Matrice EPRO Essentielle'!I611</f>
        <v>0</v>
      </c>
      <c r="H625" s="22">
        <f>'Matrice EPRO Essentielle'!J611</f>
        <v>0</v>
      </c>
      <c r="I625" s="22">
        <f>'Matrice EPRO Essentielle'!K611</f>
        <v>0</v>
      </c>
      <c r="J625" s="23"/>
      <c r="K625" s="22"/>
      <c r="L625" s="84">
        <f t="shared" si="5"/>
        <v>0</v>
      </c>
      <c r="M625" s="81" t="str">
        <f>'Matrice EPRO Essentielle'!M625</f>
        <v/>
      </c>
      <c r="N625" s="43"/>
      <c r="O625" s="44"/>
      <c r="P625" s="27"/>
      <c r="Q625" s="27"/>
      <c r="R625" s="27"/>
      <c r="S625" s="27"/>
      <c r="T625" s="27"/>
      <c r="U625" s="27"/>
      <c r="V625" s="45"/>
    </row>
    <row r="626" spans="2:22">
      <c r="B626" s="21">
        <f>'Matrice EPRO Essentielle'!B612</f>
        <v>0</v>
      </c>
      <c r="C626" s="22">
        <f>'Matrice EPRO Essentielle'!C612</f>
        <v>0</v>
      </c>
      <c r="D626" s="22">
        <f>'Matrice EPRO Essentielle'!D612</f>
        <v>0</v>
      </c>
      <c r="E626" s="22">
        <f>'Matrice EPRO Essentielle'!E612</f>
        <v>0</v>
      </c>
      <c r="F626" s="22">
        <f>'Matrice EPRO Essentielle'!G612</f>
        <v>0</v>
      </c>
      <c r="G626" s="22">
        <f>'Matrice EPRO Essentielle'!I612</f>
        <v>0</v>
      </c>
      <c r="H626" s="22">
        <f>'Matrice EPRO Essentielle'!J612</f>
        <v>0</v>
      </c>
      <c r="I626" s="22">
        <f>'Matrice EPRO Essentielle'!K612</f>
        <v>0</v>
      </c>
      <c r="J626" s="23"/>
      <c r="K626" s="22"/>
      <c r="L626" s="84">
        <f t="shared" si="5"/>
        <v>0</v>
      </c>
      <c r="M626" s="81" t="str">
        <f>'Matrice EPRO Essentielle'!M626</f>
        <v/>
      </c>
      <c r="N626" s="43"/>
      <c r="O626" s="44"/>
      <c r="P626" s="27"/>
      <c r="Q626" s="27"/>
      <c r="R626" s="27"/>
      <c r="S626" s="27"/>
      <c r="T626" s="27"/>
      <c r="U626" s="27"/>
      <c r="V626" s="45"/>
    </row>
    <row r="627" spans="2:22">
      <c r="B627" s="21">
        <f>'Matrice EPRO Essentielle'!B613</f>
        <v>0</v>
      </c>
      <c r="C627" s="22">
        <f>'Matrice EPRO Essentielle'!C613</f>
        <v>0</v>
      </c>
      <c r="D627" s="22">
        <f>'Matrice EPRO Essentielle'!D613</f>
        <v>0</v>
      </c>
      <c r="E627" s="22">
        <f>'Matrice EPRO Essentielle'!E613</f>
        <v>0</v>
      </c>
      <c r="F627" s="22">
        <f>'Matrice EPRO Essentielle'!G613</f>
        <v>0</v>
      </c>
      <c r="G627" s="22">
        <f>'Matrice EPRO Essentielle'!I613</f>
        <v>0</v>
      </c>
      <c r="H627" s="22">
        <f>'Matrice EPRO Essentielle'!J613</f>
        <v>0</v>
      </c>
      <c r="I627" s="22">
        <f>'Matrice EPRO Essentielle'!K613</f>
        <v>0</v>
      </c>
      <c r="J627" s="23"/>
      <c r="K627" s="22"/>
      <c r="L627" s="84">
        <f t="shared" si="5"/>
        <v>0</v>
      </c>
      <c r="M627" s="81" t="str">
        <f>'Matrice EPRO Essentielle'!M627</f>
        <v/>
      </c>
      <c r="N627" s="43"/>
      <c r="O627" s="44"/>
      <c r="P627" s="27"/>
      <c r="Q627" s="27"/>
      <c r="R627" s="27"/>
      <c r="S627" s="27"/>
      <c r="T627" s="27"/>
      <c r="U627" s="27"/>
      <c r="V627" s="45"/>
    </row>
    <row r="628" spans="2:22">
      <c r="B628" s="21">
        <f>'Matrice EPRO Essentielle'!B614</f>
        <v>0</v>
      </c>
      <c r="C628" s="22">
        <f>'Matrice EPRO Essentielle'!C614</f>
        <v>0</v>
      </c>
      <c r="D628" s="22">
        <f>'Matrice EPRO Essentielle'!D614</f>
        <v>0</v>
      </c>
      <c r="E628" s="22">
        <f>'Matrice EPRO Essentielle'!E614</f>
        <v>0</v>
      </c>
      <c r="F628" s="22">
        <f>'Matrice EPRO Essentielle'!G614</f>
        <v>0</v>
      </c>
      <c r="G628" s="22">
        <f>'Matrice EPRO Essentielle'!I614</f>
        <v>0</v>
      </c>
      <c r="H628" s="22">
        <f>'Matrice EPRO Essentielle'!J614</f>
        <v>0</v>
      </c>
      <c r="I628" s="22">
        <f>'Matrice EPRO Essentielle'!K614</f>
        <v>0</v>
      </c>
      <c r="J628" s="23"/>
      <c r="K628" s="22"/>
      <c r="L628" s="84">
        <f t="shared" si="5"/>
        <v>0</v>
      </c>
      <c r="M628" s="81" t="str">
        <f>'Matrice EPRO Essentielle'!M628</f>
        <v/>
      </c>
      <c r="N628" s="43"/>
      <c r="O628" s="44"/>
      <c r="P628" s="27"/>
      <c r="Q628" s="27"/>
      <c r="R628" s="27"/>
      <c r="S628" s="27"/>
      <c r="T628" s="27"/>
      <c r="U628" s="27"/>
      <c r="V628" s="45"/>
    </row>
    <row r="629" spans="2:22">
      <c r="B629" s="21">
        <f>'Matrice EPRO Essentielle'!B615</f>
        <v>0</v>
      </c>
      <c r="C629" s="22">
        <f>'Matrice EPRO Essentielle'!C615</f>
        <v>0</v>
      </c>
      <c r="D629" s="22">
        <f>'Matrice EPRO Essentielle'!D615</f>
        <v>0</v>
      </c>
      <c r="E629" s="22">
        <f>'Matrice EPRO Essentielle'!E615</f>
        <v>0</v>
      </c>
      <c r="F629" s="22">
        <f>'Matrice EPRO Essentielle'!G615</f>
        <v>0</v>
      </c>
      <c r="G629" s="22">
        <f>'Matrice EPRO Essentielle'!I615</f>
        <v>0</v>
      </c>
      <c r="H629" s="22">
        <f>'Matrice EPRO Essentielle'!J615</f>
        <v>0</v>
      </c>
      <c r="I629" s="22">
        <f>'Matrice EPRO Essentielle'!K615</f>
        <v>0</v>
      </c>
      <c r="J629" s="23"/>
      <c r="K629" s="22"/>
      <c r="L629" s="84">
        <f t="shared" si="5"/>
        <v>0</v>
      </c>
      <c r="M629" s="81" t="str">
        <f>'Matrice EPRO Essentielle'!M629</f>
        <v/>
      </c>
      <c r="N629" s="43"/>
      <c r="O629" s="44"/>
      <c r="P629" s="27"/>
      <c r="Q629" s="27"/>
      <c r="R629" s="27"/>
      <c r="S629" s="27"/>
      <c r="T629" s="27"/>
      <c r="U629" s="27"/>
      <c r="V629" s="45"/>
    </row>
    <row r="630" spans="2:22">
      <c r="B630" s="21">
        <f>'Matrice EPRO Essentielle'!B616</f>
        <v>0</v>
      </c>
      <c r="C630" s="22">
        <f>'Matrice EPRO Essentielle'!C616</f>
        <v>0</v>
      </c>
      <c r="D630" s="22">
        <f>'Matrice EPRO Essentielle'!D616</f>
        <v>0</v>
      </c>
      <c r="E630" s="22">
        <f>'Matrice EPRO Essentielle'!E616</f>
        <v>0</v>
      </c>
      <c r="F630" s="22">
        <f>'Matrice EPRO Essentielle'!G616</f>
        <v>0</v>
      </c>
      <c r="G630" s="22">
        <f>'Matrice EPRO Essentielle'!I616</f>
        <v>0</v>
      </c>
      <c r="H630" s="22">
        <f>'Matrice EPRO Essentielle'!J616</f>
        <v>0</v>
      </c>
      <c r="I630" s="22">
        <f>'Matrice EPRO Essentielle'!K616</f>
        <v>0</v>
      </c>
      <c r="J630" s="23"/>
      <c r="K630" s="22"/>
      <c r="L630" s="84">
        <f t="shared" si="5"/>
        <v>0</v>
      </c>
      <c r="M630" s="81" t="str">
        <f>'Matrice EPRO Essentielle'!M630</f>
        <v/>
      </c>
      <c r="N630" s="43"/>
      <c r="O630" s="44"/>
      <c r="P630" s="27"/>
      <c r="Q630" s="27"/>
      <c r="R630" s="27"/>
      <c r="S630" s="27"/>
      <c r="T630" s="27"/>
      <c r="U630" s="27"/>
      <c r="V630" s="45"/>
    </row>
    <row r="631" spans="2:22">
      <c r="B631" s="21">
        <f>'Matrice EPRO Essentielle'!B617</f>
        <v>0</v>
      </c>
      <c r="C631" s="22">
        <f>'Matrice EPRO Essentielle'!C617</f>
        <v>0</v>
      </c>
      <c r="D631" s="22">
        <f>'Matrice EPRO Essentielle'!D617</f>
        <v>0</v>
      </c>
      <c r="E631" s="22">
        <f>'Matrice EPRO Essentielle'!E617</f>
        <v>0</v>
      </c>
      <c r="F631" s="22">
        <f>'Matrice EPRO Essentielle'!G617</f>
        <v>0</v>
      </c>
      <c r="G631" s="22">
        <f>'Matrice EPRO Essentielle'!I617</f>
        <v>0</v>
      </c>
      <c r="H631" s="22">
        <f>'Matrice EPRO Essentielle'!J617</f>
        <v>0</v>
      </c>
      <c r="I631" s="22">
        <f>'Matrice EPRO Essentielle'!K617</f>
        <v>0</v>
      </c>
      <c r="J631" s="23"/>
      <c r="K631" s="22"/>
      <c r="L631" s="84">
        <f t="shared" si="5"/>
        <v>0</v>
      </c>
      <c r="M631" s="81" t="str">
        <f>'Matrice EPRO Essentielle'!M631</f>
        <v/>
      </c>
      <c r="N631" s="43"/>
      <c r="O631" s="44"/>
      <c r="P631" s="27"/>
      <c r="Q631" s="27"/>
      <c r="R631" s="27"/>
      <c r="S631" s="27"/>
      <c r="T631" s="27"/>
      <c r="U631" s="27"/>
      <c r="V631" s="45"/>
    </row>
    <row r="632" spans="2:22">
      <c r="B632" s="21">
        <f>'Matrice EPRO Essentielle'!B618</f>
        <v>0</v>
      </c>
      <c r="C632" s="22">
        <f>'Matrice EPRO Essentielle'!C618</f>
        <v>0</v>
      </c>
      <c r="D632" s="22">
        <f>'Matrice EPRO Essentielle'!D618</f>
        <v>0</v>
      </c>
      <c r="E632" s="22">
        <f>'Matrice EPRO Essentielle'!E618</f>
        <v>0</v>
      </c>
      <c r="F632" s="22">
        <f>'Matrice EPRO Essentielle'!G618</f>
        <v>0</v>
      </c>
      <c r="G632" s="22">
        <f>'Matrice EPRO Essentielle'!I618</f>
        <v>0</v>
      </c>
      <c r="H632" s="22">
        <f>'Matrice EPRO Essentielle'!J618</f>
        <v>0</v>
      </c>
      <c r="I632" s="22">
        <f>'Matrice EPRO Essentielle'!K618</f>
        <v>0</v>
      </c>
      <c r="J632" s="23"/>
      <c r="K632" s="22"/>
      <c r="L632" s="84">
        <f t="shared" si="5"/>
        <v>0</v>
      </c>
      <c r="M632" s="81" t="str">
        <f>'Matrice EPRO Essentielle'!M632</f>
        <v/>
      </c>
      <c r="N632" s="43"/>
      <c r="O632" s="44"/>
      <c r="P632" s="27"/>
      <c r="Q632" s="27"/>
      <c r="R632" s="27"/>
      <c r="S632" s="27"/>
      <c r="T632" s="27"/>
      <c r="U632" s="27"/>
      <c r="V632" s="45"/>
    </row>
    <row r="633" spans="2:22">
      <c r="B633" s="21">
        <f>'Matrice EPRO Essentielle'!B619</f>
        <v>0</v>
      </c>
      <c r="C633" s="22">
        <f>'Matrice EPRO Essentielle'!C619</f>
        <v>0</v>
      </c>
      <c r="D633" s="22">
        <f>'Matrice EPRO Essentielle'!D619</f>
        <v>0</v>
      </c>
      <c r="E633" s="22">
        <f>'Matrice EPRO Essentielle'!E619</f>
        <v>0</v>
      </c>
      <c r="F633" s="22">
        <f>'Matrice EPRO Essentielle'!G619</f>
        <v>0</v>
      </c>
      <c r="G633" s="22">
        <f>'Matrice EPRO Essentielle'!I619</f>
        <v>0</v>
      </c>
      <c r="H633" s="22">
        <f>'Matrice EPRO Essentielle'!J619</f>
        <v>0</v>
      </c>
      <c r="I633" s="22">
        <f>'Matrice EPRO Essentielle'!K619</f>
        <v>0</v>
      </c>
      <c r="J633" s="23"/>
      <c r="K633" s="22"/>
      <c r="L633" s="84">
        <f t="shared" si="5"/>
        <v>0</v>
      </c>
      <c r="M633" s="81" t="str">
        <f>'Matrice EPRO Essentielle'!M633</f>
        <v/>
      </c>
      <c r="N633" s="43"/>
      <c r="O633" s="44"/>
      <c r="P633" s="27"/>
      <c r="Q633" s="27"/>
      <c r="R633" s="27"/>
      <c r="S633" s="27"/>
      <c r="T633" s="27"/>
      <c r="U633" s="27"/>
      <c r="V633" s="45"/>
    </row>
    <row r="634" spans="2:22">
      <c r="B634" s="21">
        <f>'Matrice EPRO Essentielle'!B620</f>
        <v>0</v>
      </c>
      <c r="C634" s="22">
        <f>'Matrice EPRO Essentielle'!C620</f>
        <v>0</v>
      </c>
      <c r="D634" s="22">
        <f>'Matrice EPRO Essentielle'!D620</f>
        <v>0</v>
      </c>
      <c r="E634" s="22">
        <f>'Matrice EPRO Essentielle'!E620</f>
        <v>0</v>
      </c>
      <c r="F634" s="22">
        <f>'Matrice EPRO Essentielle'!G620</f>
        <v>0</v>
      </c>
      <c r="G634" s="22">
        <f>'Matrice EPRO Essentielle'!I620</f>
        <v>0</v>
      </c>
      <c r="H634" s="22">
        <f>'Matrice EPRO Essentielle'!J620</f>
        <v>0</v>
      </c>
      <c r="I634" s="22">
        <f>'Matrice EPRO Essentielle'!K620</f>
        <v>0</v>
      </c>
      <c r="J634" s="23"/>
      <c r="K634" s="22"/>
      <c r="L634" s="84">
        <f t="shared" si="5"/>
        <v>0</v>
      </c>
      <c r="M634" s="81" t="str">
        <f>'Matrice EPRO Essentielle'!M634</f>
        <v/>
      </c>
      <c r="N634" s="43"/>
      <c r="O634" s="44"/>
      <c r="P634" s="27"/>
      <c r="Q634" s="27"/>
      <c r="R634" s="27"/>
      <c r="S634" s="27"/>
      <c r="T634" s="27"/>
      <c r="U634" s="27"/>
      <c r="V634" s="45"/>
    </row>
    <row r="635" spans="2:22">
      <c r="B635" s="21">
        <f>'Matrice EPRO Essentielle'!B621</f>
        <v>0</v>
      </c>
      <c r="C635" s="22">
        <f>'Matrice EPRO Essentielle'!C621</f>
        <v>0</v>
      </c>
      <c r="D635" s="22">
        <f>'Matrice EPRO Essentielle'!D621</f>
        <v>0</v>
      </c>
      <c r="E635" s="22">
        <f>'Matrice EPRO Essentielle'!E621</f>
        <v>0</v>
      </c>
      <c r="F635" s="22">
        <f>'Matrice EPRO Essentielle'!G621</f>
        <v>0</v>
      </c>
      <c r="G635" s="22">
        <f>'Matrice EPRO Essentielle'!I621</f>
        <v>0</v>
      </c>
      <c r="H635" s="22">
        <f>'Matrice EPRO Essentielle'!J621</f>
        <v>0</v>
      </c>
      <c r="I635" s="22">
        <f>'Matrice EPRO Essentielle'!K621</f>
        <v>0</v>
      </c>
      <c r="J635" s="23"/>
      <c r="K635" s="22"/>
      <c r="L635" s="84">
        <f t="shared" si="5"/>
        <v>0</v>
      </c>
      <c r="M635" s="81" t="str">
        <f>'Matrice EPRO Essentielle'!M635</f>
        <v/>
      </c>
      <c r="N635" s="43"/>
      <c r="O635" s="44"/>
      <c r="P635" s="27"/>
      <c r="Q635" s="27"/>
      <c r="R635" s="27"/>
      <c r="S635" s="27"/>
      <c r="T635" s="27"/>
      <c r="U635" s="27"/>
      <c r="V635" s="45"/>
    </row>
    <row r="636" spans="2:22">
      <c r="B636" s="21">
        <f>'Matrice EPRO Essentielle'!B622</f>
        <v>0</v>
      </c>
      <c r="C636" s="22">
        <f>'Matrice EPRO Essentielle'!C622</f>
        <v>0</v>
      </c>
      <c r="D636" s="22">
        <f>'Matrice EPRO Essentielle'!D622</f>
        <v>0</v>
      </c>
      <c r="E636" s="22">
        <f>'Matrice EPRO Essentielle'!E622</f>
        <v>0</v>
      </c>
      <c r="F636" s="22">
        <f>'Matrice EPRO Essentielle'!G622</f>
        <v>0</v>
      </c>
      <c r="G636" s="22">
        <f>'Matrice EPRO Essentielle'!I622</f>
        <v>0</v>
      </c>
      <c r="H636" s="22">
        <f>'Matrice EPRO Essentielle'!J622</f>
        <v>0</v>
      </c>
      <c r="I636" s="22">
        <f>'Matrice EPRO Essentielle'!K622</f>
        <v>0</v>
      </c>
      <c r="J636" s="23"/>
      <c r="K636" s="22"/>
      <c r="L636" s="84">
        <f t="shared" si="5"/>
        <v>0</v>
      </c>
      <c r="M636" s="81" t="str">
        <f>'Matrice EPRO Essentielle'!M636</f>
        <v/>
      </c>
      <c r="N636" s="43"/>
      <c r="O636" s="44"/>
      <c r="P636" s="27"/>
      <c r="Q636" s="27"/>
      <c r="R636" s="27"/>
      <c r="S636" s="27"/>
      <c r="T636" s="27"/>
      <c r="U636" s="27"/>
      <c r="V636" s="45"/>
    </row>
    <row r="637" spans="2:22">
      <c r="B637" s="21">
        <f>'Matrice EPRO Essentielle'!B623</f>
        <v>0</v>
      </c>
      <c r="C637" s="22">
        <f>'Matrice EPRO Essentielle'!C623</f>
        <v>0</v>
      </c>
      <c r="D637" s="22">
        <f>'Matrice EPRO Essentielle'!D623</f>
        <v>0</v>
      </c>
      <c r="E637" s="22">
        <f>'Matrice EPRO Essentielle'!E623</f>
        <v>0</v>
      </c>
      <c r="F637" s="22">
        <f>'Matrice EPRO Essentielle'!G623</f>
        <v>0</v>
      </c>
      <c r="G637" s="22">
        <f>'Matrice EPRO Essentielle'!I623</f>
        <v>0</v>
      </c>
      <c r="H637" s="22">
        <f>'Matrice EPRO Essentielle'!J623</f>
        <v>0</v>
      </c>
      <c r="I637" s="22">
        <f>'Matrice EPRO Essentielle'!K623</f>
        <v>0</v>
      </c>
      <c r="J637" s="23"/>
      <c r="K637" s="22"/>
      <c r="L637" s="84">
        <f t="shared" si="5"/>
        <v>0</v>
      </c>
      <c r="M637" s="81" t="str">
        <f>'Matrice EPRO Essentielle'!M637</f>
        <v/>
      </c>
      <c r="N637" s="43"/>
      <c r="O637" s="44"/>
      <c r="P637" s="27"/>
      <c r="Q637" s="27"/>
      <c r="R637" s="27"/>
      <c r="S637" s="27"/>
      <c r="T637" s="27"/>
      <c r="U637" s="27"/>
      <c r="V637" s="45"/>
    </row>
    <row r="638" spans="2:22">
      <c r="B638" s="21">
        <f>'Matrice EPRO Essentielle'!B624</f>
        <v>0</v>
      </c>
      <c r="C638" s="22">
        <f>'Matrice EPRO Essentielle'!C624</f>
        <v>0</v>
      </c>
      <c r="D638" s="22">
        <f>'Matrice EPRO Essentielle'!D624</f>
        <v>0</v>
      </c>
      <c r="E638" s="22">
        <f>'Matrice EPRO Essentielle'!E624</f>
        <v>0</v>
      </c>
      <c r="F638" s="22">
        <f>'Matrice EPRO Essentielle'!G624</f>
        <v>0</v>
      </c>
      <c r="G638" s="22">
        <f>'Matrice EPRO Essentielle'!I624</f>
        <v>0</v>
      </c>
      <c r="H638" s="22">
        <f>'Matrice EPRO Essentielle'!J624</f>
        <v>0</v>
      </c>
      <c r="I638" s="22">
        <f>'Matrice EPRO Essentielle'!K624</f>
        <v>0</v>
      </c>
      <c r="J638" s="23"/>
      <c r="K638" s="22"/>
      <c r="L638" s="84">
        <f t="shared" si="5"/>
        <v>0</v>
      </c>
      <c r="M638" s="81" t="str">
        <f>'Matrice EPRO Essentielle'!M638</f>
        <v/>
      </c>
      <c r="N638" s="43"/>
      <c r="O638" s="44"/>
      <c r="P638" s="27"/>
      <c r="Q638" s="27"/>
      <c r="R638" s="27"/>
      <c r="S638" s="27"/>
      <c r="T638" s="27"/>
      <c r="U638" s="27"/>
      <c r="V638" s="45"/>
    </row>
    <row r="639" spans="2:22">
      <c r="B639" s="21">
        <f>'Matrice EPRO Essentielle'!B625</f>
        <v>0</v>
      </c>
      <c r="C639" s="22">
        <f>'Matrice EPRO Essentielle'!C625</f>
        <v>0</v>
      </c>
      <c r="D639" s="22">
        <f>'Matrice EPRO Essentielle'!D625</f>
        <v>0</v>
      </c>
      <c r="E639" s="22">
        <f>'Matrice EPRO Essentielle'!E625</f>
        <v>0</v>
      </c>
      <c r="F639" s="22">
        <f>'Matrice EPRO Essentielle'!G625</f>
        <v>0</v>
      </c>
      <c r="G639" s="22">
        <f>'Matrice EPRO Essentielle'!I625</f>
        <v>0</v>
      </c>
      <c r="H639" s="22">
        <f>'Matrice EPRO Essentielle'!J625</f>
        <v>0</v>
      </c>
      <c r="I639" s="22">
        <f>'Matrice EPRO Essentielle'!K625</f>
        <v>0</v>
      </c>
      <c r="J639" s="23"/>
      <c r="K639" s="22"/>
      <c r="L639" s="84">
        <f t="shared" si="5"/>
        <v>0</v>
      </c>
      <c r="M639" s="81" t="str">
        <f>'Matrice EPRO Essentielle'!M639</f>
        <v/>
      </c>
      <c r="N639" s="43"/>
      <c r="O639" s="44"/>
      <c r="P639" s="27"/>
      <c r="Q639" s="27"/>
      <c r="R639" s="27"/>
      <c r="S639" s="27"/>
      <c r="T639" s="27"/>
      <c r="U639" s="27"/>
      <c r="V639" s="45"/>
    </row>
    <row r="640" spans="2:22">
      <c r="B640" s="21">
        <f>'Matrice EPRO Essentielle'!B626</f>
        <v>0</v>
      </c>
      <c r="C640" s="22">
        <f>'Matrice EPRO Essentielle'!C626</f>
        <v>0</v>
      </c>
      <c r="D640" s="22">
        <f>'Matrice EPRO Essentielle'!D626</f>
        <v>0</v>
      </c>
      <c r="E640" s="22">
        <f>'Matrice EPRO Essentielle'!E626</f>
        <v>0</v>
      </c>
      <c r="F640" s="22">
        <f>'Matrice EPRO Essentielle'!G626</f>
        <v>0</v>
      </c>
      <c r="G640" s="22">
        <f>'Matrice EPRO Essentielle'!I626</f>
        <v>0</v>
      </c>
      <c r="H640" s="22">
        <f>'Matrice EPRO Essentielle'!J626</f>
        <v>0</v>
      </c>
      <c r="I640" s="22">
        <f>'Matrice EPRO Essentielle'!K626</f>
        <v>0</v>
      </c>
      <c r="J640" s="23"/>
      <c r="K640" s="22"/>
      <c r="L640" s="84">
        <f t="shared" si="5"/>
        <v>0</v>
      </c>
      <c r="M640" s="81" t="str">
        <f>'Matrice EPRO Essentielle'!M640</f>
        <v/>
      </c>
      <c r="N640" s="43"/>
      <c r="O640" s="44"/>
      <c r="P640" s="27"/>
      <c r="Q640" s="27"/>
      <c r="R640" s="27"/>
      <c r="S640" s="27"/>
      <c r="T640" s="27"/>
      <c r="U640" s="27"/>
      <c r="V640" s="45"/>
    </row>
    <row r="641" spans="2:22">
      <c r="B641" s="21">
        <f>'Matrice EPRO Essentielle'!B627</f>
        <v>0</v>
      </c>
      <c r="C641" s="22">
        <f>'Matrice EPRO Essentielle'!C627</f>
        <v>0</v>
      </c>
      <c r="D641" s="22">
        <f>'Matrice EPRO Essentielle'!D627</f>
        <v>0</v>
      </c>
      <c r="E641" s="22">
        <f>'Matrice EPRO Essentielle'!E627</f>
        <v>0</v>
      </c>
      <c r="F641" s="22">
        <f>'Matrice EPRO Essentielle'!G627</f>
        <v>0</v>
      </c>
      <c r="G641" s="22">
        <f>'Matrice EPRO Essentielle'!I627</f>
        <v>0</v>
      </c>
      <c r="H641" s="22">
        <f>'Matrice EPRO Essentielle'!J627</f>
        <v>0</v>
      </c>
      <c r="I641" s="22">
        <f>'Matrice EPRO Essentielle'!K627</f>
        <v>0</v>
      </c>
      <c r="J641" s="23"/>
      <c r="K641" s="22"/>
      <c r="L641" s="84">
        <f t="shared" si="5"/>
        <v>0</v>
      </c>
      <c r="M641" s="81" t="str">
        <f>'Matrice EPRO Essentielle'!M641</f>
        <v/>
      </c>
      <c r="N641" s="43"/>
      <c r="O641" s="44"/>
      <c r="P641" s="27"/>
      <c r="Q641" s="27"/>
      <c r="R641" s="27"/>
      <c r="S641" s="27"/>
      <c r="T641" s="27"/>
      <c r="U641" s="27"/>
      <c r="V641" s="45"/>
    </row>
    <row r="642" spans="2:22">
      <c r="B642" s="21">
        <f>'Matrice EPRO Essentielle'!B628</f>
        <v>0</v>
      </c>
      <c r="C642" s="22">
        <f>'Matrice EPRO Essentielle'!C628</f>
        <v>0</v>
      </c>
      <c r="D642" s="22">
        <f>'Matrice EPRO Essentielle'!D628</f>
        <v>0</v>
      </c>
      <c r="E642" s="22">
        <f>'Matrice EPRO Essentielle'!E628</f>
        <v>0</v>
      </c>
      <c r="F642" s="22">
        <f>'Matrice EPRO Essentielle'!G628</f>
        <v>0</v>
      </c>
      <c r="G642" s="22">
        <f>'Matrice EPRO Essentielle'!I628</f>
        <v>0</v>
      </c>
      <c r="H642" s="22">
        <f>'Matrice EPRO Essentielle'!J628</f>
        <v>0</v>
      </c>
      <c r="I642" s="22">
        <f>'Matrice EPRO Essentielle'!K628</f>
        <v>0</v>
      </c>
      <c r="J642" s="23"/>
      <c r="K642" s="22"/>
      <c r="L642" s="84">
        <f t="shared" si="5"/>
        <v>0</v>
      </c>
      <c r="M642" s="81" t="str">
        <f>'Matrice EPRO Essentielle'!M642</f>
        <v/>
      </c>
      <c r="N642" s="43"/>
      <c r="O642" s="44"/>
      <c r="P642" s="27"/>
      <c r="Q642" s="27"/>
      <c r="R642" s="27"/>
      <c r="S642" s="27"/>
      <c r="T642" s="27"/>
      <c r="U642" s="27"/>
      <c r="V642" s="45"/>
    </row>
    <row r="643" spans="2:22">
      <c r="B643" s="21">
        <f>'Matrice EPRO Essentielle'!B629</f>
        <v>0</v>
      </c>
      <c r="C643" s="22">
        <f>'Matrice EPRO Essentielle'!C629</f>
        <v>0</v>
      </c>
      <c r="D643" s="22">
        <f>'Matrice EPRO Essentielle'!D629</f>
        <v>0</v>
      </c>
      <c r="E643" s="22">
        <f>'Matrice EPRO Essentielle'!E629</f>
        <v>0</v>
      </c>
      <c r="F643" s="22">
        <f>'Matrice EPRO Essentielle'!G629</f>
        <v>0</v>
      </c>
      <c r="G643" s="22">
        <f>'Matrice EPRO Essentielle'!I629</f>
        <v>0</v>
      </c>
      <c r="H643" s="22">
        <f>'Matrice EPRO Essentielle'!J629</f>
        <v>0</v>
      </c>
      <c r="I643" s="22">
        <f>'Matrice EPRO Essentielle'!K629</f>
        <v>0</v>
      </c>
      <c r="J643" s="23"/>
      <c r="K643" s="22"/>
      <c r="L643" s="84">
        <f t="shared" si="5"/>
        <v>0</v>
      </c>
      <c r="M643" s="81" t="str">
        <f>'Matrice EPRO Essentielle'!M643</f>
        <v/>
      </c>
      <c r="N643" s="43"/>
      <c r="O643" s="44"/>
      <c r="P643" s="27"/>
      <c r="Q643" s="27"/>
      <c r="R643" s="27"/>
      <c r="S643" s="27"/>
      <c r="T643" s="27"/>
      <c r="U643" s="27"/>
      <c r="V643" s="45"/>
    </row>
    <row r="644" spans="2:22">
      <c r="B644" s="21">
        <f>'Matrice EPRO Essentielle'!B630</f>
        <v>0</v>
      </c>
      <c r="C644" s="22">
        <f>'Matrice EPRO Essentielle'!C630</f>
        <v>0</v>
      </c>
      <c r="D644" s="22">
        <f>'Matrice EPRO Essentielle'!D630</f>
        <v>0</v>
      </c>
      <c r="E644" s="22">
        <f>'Matrice EPRO Essentielle'!E630</f>
        <v>0</v>
      </c>
      <c r="F644" s="22">
        <f>'Matrice EPRO Essentielle'!G630</f>
        <v>0</v>
      </c>
      <c r="G644" s="22">
        <f>'Matrice EPRO Essentielle'!I630</f>
        <v>0</v>
      </c>
      <c r="H644" s="22">
        <f>'Matrice EPRO Essentielle'!J630</f>
        <v>0</v>
      </c>
      <c r="I644" s="22">
        <f>'Matrice EPRO Essentielle'!K630</f>
        <v>0</v>
      </c>
      <c r="J644" s="23"/>
      <c r="K644" s="22"/>
      <c r="L644" s="84">
        <f t="shared" si="5"/>
        <v>0</v>
      </c>
      <c r="M644" s="81" t="str">
        <f>'Matrice EPRO Essentielle'!M644</f>
        <v/>
      </c>
      <c r="N644" s="43"/>
      <c r="O644" s="44"/>
      <c r="P644" s="27"/>
      <c r="Q644" s="27"/>
      <c r="R644" s="27"/>
      <c r="S644" s="27"/>
      <c r="T644" s="27"/>
      <c r="U644" s="27"/>
      <c r="V644" s="45"/>
    </row>
    <row r="645" spans="2:22">
      <c r="B645" s="21">
        <f>'Matrice EPRO Essentielle'!B631</f>
        <v>0</v>
      </c>
      <c r="C645" s="22">
        <f>'Matrice EPRO Essentielle'!C631</f>
        <v>0</v>
      </c>
      <c r="D645" s="22">
        <f>'Matrice EPRO Essentielle'!D631</f>
        <v>0</v>
      </c>
      <c r="E645" s="22">
        <f>'Matrice EPRO Essentielle'!E631</f>
        <v>0</v>
      </c>
      <c r="F645" s="22">
        <f>'Matrice EPRO Essentielle'!G631</f>
        <v>0</v>
      </c>
      <c r="G645" s="22">
        <f>'Matrice EPRO Essentielle'!I631</f>
        <v>0</v>
      </c>
      <c r="H645" s="22">
        <f>'Matrice EPRO Essentielle'!J631</f>
        <v>0</v>
      </c>
      <c r="I645" s="22">
        <f>'Matrice EPRO Essentielle'!K631</f>
        <v>0</v>
      </c>
      <c r="J645" s="23"/>
      <c r="K645" s="22"/>
      <c r="L645" s="84">
        <f t="shared" ref="L645:L708" si="6">H645*I645</f>
        <v>0</v>
      </c>
      <c r="M645" s="81" t="str">
        <f>'Matrice EPRO Essentielle'!M645</f>
        <v/>
      </c>
      <c r="N645" s="43"/>
      <c r="O645" s="44"/>
      <c r="P645" s="27"/>
      <c r="Q645" s="27"/>
      <c r="R645" s="27"/>
      <c r="S645" s="27"/>
      <c r="T645" s="27"/>
      <c r="U645" s="27"/>
      <c r="V645" s="45"/>
    </row>
    <row r="646" spans="2:22">
      <c r="B646" s="21">
        <f>'Matrice EPRO Essentielle'!B632</f>
        <v>0</v>
      </c>
      <c r="C646" s="22">
        <f>'Matrice EPRO Essentielle'!C632</f>
        <v>0</v>
      </c>
      <c r="D646" s="22">
        <f>'Matrice EPRO Essentielle'!D632</f>
        <v>0</v>
      </c>
      <c r="E646" s="22">
        <f>'Matrice EPRO Essentielle'!E632</f>
        <v>0</v>
      </c>
      <c r="F646" s="22">
        <f>'Matrice EPRO Essentielle'!G632</f>
        <v>0</v>
      </c>
      <c r="G646" s="22">
        <f>'Matrice EPRO Essentielle'!I632</f>
        <v>0</v>
      </c>
      <c r="H646" s="22">
        <f>'Matrice EPRO Essentielle'!J632</f>
        <v>0</v>
      </c>
      <c r="I646" s="22">
        <f>'Matrice EPRO Essentielle'!K632</f>
        <v>0</v>
      </c>
      <c r="J646" s="23"/>
      <c r="K646" s="22"/>
      <c r="L646" s="84">
        <f t="shared" si="6"/>
        <v>0</v>
      </c>
      <c r="M646" s="81" t="str">
        <f>'Matrice EPRO Essentielle'!M646</f>
        <v/>
      </c>
      <c r="N646" s="43"/>
      <c r="O646" s="44"/>
      <c r="P646" s="27"/>
      <c r="Q646" s="27"/>
      <c r="R646" s="27"/>
      <c r="S646" s="27"/>
      <c r="T646" s="27"/>
      <c r="U646" s="27"/>
      <c r="V646" s="45"/>
    </row>
    <row r="647" spans="2:22">
      <c r="B647" s="21">
        <f>'Matrice EPRO Essentielle'!B633</f>
        <v>0</v>
      </c>
      <c r="C647" s="22">
        <f>'Matrice EPRO Essentielle'!C633</f>
        <v>0</v>
      </c>
      <c r="D647" s="22">
        <f>'Matrice EPRO Essentielle'!D633</f>
        <v>0</v>
      </c>
      <c r="E647" s="22">
        <f>'Matrice EPRO Essentielle'!E633</f>
        <v>0</v>
      </c>
      <c r="F647" s="22">
        <f>'Matrice EPRO Essentielle'!G633</f>
        <v>0</v>
      </c>
      <c r="G647" s="22">
        <f>'Matrice EPRO Essentielle'!I633</f>
        <v>0</v>
      </c>
      <c r="H647" s="22">
        <f>'Matrice EPRO Essentielle'!J633</f>
        <v>0</v>
      </c>
      <c r="I647" s="22">
        <f>'Matrice EPRO Essentielle'!K633</f>
        <v>0</v>
      </c>
      <c r="J647" s="23"/>
      <c r="K647" s="22"/>
      <c r="L647" s="84">
        <f t="shared" si="6"/>
        <v>0</v>
      </c>
      <c r="M647" s="81" t="str">
        <f>'Matrice EPRO Essentielle'!M647</f>
        <v/>
      </c>
      <c r="N647" s="43"/>
      <c r="O647" s="44"/>
      <c r="P647" s="27"/>
      <c r="Q647" s="27"/>
      <c r="R647" s="27"/>
      <c r="S647" s="27"/>
      <c r="T647" s="27"/>
      <c r="U647" s="27"/>
      <c r="V647" s="45"/>
    </row>
    <row r="648" spans="2:22">
      <c r="B648" s="21">
        <f>'Matrice EPRO Essentielle'!B634</f>
        <v>0</v>
      </c>
      <c r="C648" s="22">
        <f>'Matrice EPRO Essentielle'!C634</f>
        <v>0</v>
      </c>
      <c r="D648" s="22">
        <f>'Matrice EPRO Essentielle'!D634</f>
        <v>0</v>
      </c>
      <c r="E648" s="22">
        <f>'Matrice EPRO Essentielle'!E634</f>
        <v>0</v>
      </c>
      <c r="F648" s="22">
        <f>'Matrice EPRO Essentielle'!G634</f>
        <v>0</v>
      </c>
      <c r="G648" s="22">
        <f>'Matrice EPRO Essentielle'!I634</f>
        <v>0</v>
      </c>
      <c r="H648" s="22">
        <f>'Matrice EPRO Essentielle'!J634</f>
        <v>0</v>
      </c>
      <c r="I648" s="22">
        <f>'Matrice EPRO Essentielle'!K634</f>
        <v>0</v>
      </c>
      <c r="J648" s="23"/>
      <c r="K648" s="22"/>
      <c r="L648" s="84">
        <f t="shared" si="6"/>
        <v>0</v>
      </c>
      <c r="M648" s="81" t="str">
        <f>'Matrice EPRO Essentielle'!M648</f>
        <v/>
      </c>
      <c r="N648" s="43"/>
      <c r="O648" s="44"/>
      <c r="P648" s="27"/>
      <c r="Q648" s="27"/>
      <c r="R648" s="27"/>
      <c r="S648" s="27"/>
      <c r="T648" s="27"/>
      <c r="U648" s="27"/>
      <c r="V648" s="45"/>
    </row>
    <row r="649" spans="2:22">
      <c r="B649" s="21">
        <f>'Matrice EPRO Essentielle'!B635</f>
        <v>0</v>
      </c>
      <c r="C649" s="22">
        <f>'Matrice EPRO Essentielle'!C635</f>
        <v>0</v>
      </c>
      <c r="D649" s="22">
        <f>'Matrice EPRO Essentielle'!D635</f>
        <v>0</v>
      </c>
      <c r="E649" s="22">
        <f>'Matrice EPRO Essentielle'!E635</f>
        <v>0</v>
      </c>
      <c r="F649" s="22">
        <f>'Matrice EPRO Essentielle'!G635</f>
        <v>0</v>
      </c>
      <c r="G649" s="22">
        <f>'Matrice EPRO Essentielle'!I635</f>
        <v>0</v>
      </c>
      <c r="H649" s="22">
        <f>'Matrice EPRO Essentielle'!J635</f>
        <v>0</v>
      </c>
      <c r="I649" s="22">
        <f>'Matrice EPRO Essentielle'!K635</f>
        <v>0</v>
      </c>
      <c r="J649" s="23"/>
      <c r="K649" s="22"/>
      <c r="L649" s="84">
        <f t="shared" si="6"/>
        <v>0</v>
      </c>
      <c r="M649" s="81" t="str">
        <f>'Matrice EPRO Essentielle'!M649</f>
        <v/>
      </c>
      <c r="N649" s="43"/>
      <c r="O649" s="44"/>
      <c r="P649" s="27"/>
      <c r="Q649" s="27"/>
      <c r="R649" s="27"/>
      <c r="S649" s="27"/>
      <c r="T649" s="27"/>
      <c r="U649" s="27"/>
      <c r="V649" s="45"/>
    </row>
    <row r="650" spans="2:22">
      <c r="B650" s="21">
        <f>'Matrice EPRO Essentielle'!B636</f>
        <v>0</v>
      </c>
      <c r="C650" s="22">
        <f>'Matrice EPRO Essentielle'!C636</f>
        <v>0</v>
      </c>
      <c r="D650" s="22">
        <f>'Matrice EPRO Essentielle'!D636</f>
        <v>0</v>
      </c>
      <c r="E650" s="22">
        <f>'Matrice EPRO Essentielle'!E636</f>
        <v>0</v>
      </c>
      <c r="F650" s="22">
        <f>'Matrice EPRO Essentielle'!G636</f>
        <v>0</v>
      </c>
      <c r="G650" s="22">
        <f>'Matrice EPRO Essentielle'!I636</f>
        <v>0</v>
      </c>
      <c r="H650" s="22">
        <f>'Matrice EPRO Essentielle'!J636</f>
        <v>0</v>
      </c>
      <c r="I650" s="22">
        <f>'Matrice EPRO Essentielle'!K636</f>
        <v>0</v>
      </c>
      <c r="J650" s="23"/>
      <c r="K650" s="22"/>
      <c r="L650" s="84">
        <f t="shared" si="6"/>
        <v>0</v>
      </c>
      <c r="M650" s="81" t="str">
        <f>'Matrice EPRO Essentielle'!M650</f>
        <v/>
      </c>
      <c r="N650" s="43"/>
      <c r="O650" s="44"/>
      <c r="P650" s="27"/>
      <c r="Q650" s="27"/>
      <c r="R650" s="27"/>
      <c r="S650" s="27"/>
      <c r="T650" s="27"/>
      <c r="U650" s="27"/>
      <c r="V650" s="45"/>
    </row>
    <row r="651" spans="2:22">
      <c r="B651" s="21">
        <f>'Matrice EPRO Essentielle'!B637</f>
        <v>0</v>
      </c>
      <c r="C651" s="22">
        <f>'Matrice EPRO Essentielle'!C637</f>
        <v>0</v>
      </c>
      <c r="D651" s="22">
        <f>'Matrice EPRO Essentielle'!D637</f>
        <v>0</v>
      </c>
      <c r="E651" s="22">
        <f>'Matrice EPRO Essentielle'!E637</f>
        <v>0</v>
      </c>
      <c r="F651" s="22">
        <f>'Matrice EPRO Essentielle'!G637</f>
        <v>0</v>
      </c>
      <c r="G651" s="22">
        <f>'Matrice EPRO Essentielle'!I637</f>
        <v>0</v>
      </c>
      <c r="H651" s="22">
        <f>'Matrice EPRO Essentielle'!J637</f>
        <v>0</v>
      </c>
      <c r="I651" s="22">
        <f>'Matrice EPRO Essentielle'!K637</f>
        <v>0</v>
      </c>
      <c r="J651" s="23"/>
      <c r="K651" s="22"/>
      <c r="L651" s="84">
        <f t="shared" si="6"/>
        <v>0</v>
      </c>
      <c r="M651" s="81" t="str">
        <f>'Matrice EPRO Essentielle'!M651</f>
        <v/>
      </c>
      <c r="N651" s="43"/>
      <c r="O651" s="44"/>
      <c r="P651" s="27"/>
      <c r="Q651" s="27"/>
      <c r="R651" s="27"/>
      <c r="S651" s="27"/>
      <c r="T651" s="27"/>
      <c r="U651" s="27"/>
      <c r="V651" s="45"/>
    </row>
    <row r="652" spans="2:22">
      <c r="B652" s="21">
        <f>'Matrice EPRO Essentielle'!B638</f>
        <v>0</v>
      </c>
      <c r="C652" s="22">
        <f>'Matrice EPRO Essentielle'!C638</f>
        <v>0</v>
      </c>
      <c r="D652" s="22">
        <f>'Matrice EPRO Essentielle'!D638</f>
        <v>0</v>
      </c>
      <c r="E652" s="22">
        <f>'Matrice EPRO Essentielle'!E638</f>
        <v>0</v>
      </c>
      <c r="F652" s="22">
        <f>'Matrice EPRO Essentielle'!G638</f>
        <v>0</v>
      </c>
      <c r="G652" s="22">
        <f>'Matrice EPRO Essentielle'!I638</f>
        <v>0</v>
      </c>
      <c r="H652" s="22">
        <f>'Matrice EPRO Essentielle'!J638</f>
        <v>0</v>
      </c>
      <c r="I652" s="22">
        <f>'Matrice EPRO Essentielle'!K638</f>
        <v>0</v>
      </c>
      <c r="J652" s="23"/>
      <c r="K652" s="22"/>
      <c r="L652" s="84">
        <f t="shared" si="6"/>
        <v>0</v>
      </c>
      <c r="M652" s="81" t="str">
        <f>'Matrice EPRO Essentielle'!M652</f>
        <v/>
      </c>
      <c r="N652" s="43"/>
      <c r="O652" s="44"/>
      <c r="P652" s="27"/>
      <c r="Q652" s="27"/>
      <c r="R652" s="27"/>
      <c r="S652" s="27"/>
      <c r="T652" s="27"/>
      <c r="U652" s="27"/>
      <c r="V652" s="45"/>
    </row>
    <row r="653" spans="2:22">
      <c r="B653" s="21">
        <f>'Matrice EPRO Essentielle'!B639</f>
        <v>0</v>
      </c>
      <c r="C653" s="22">
        <f>'Matrice EPRO Essentielle'!C639</f>
        <v>0</v>
      </c>
      <c r="D653" s="22">
        <f>'Matrice EPRO Essentielle'!D639</f>
        <v>0</v>
      </c>
      <c r="E653" s="22">
        <f>'Matrice EPRO Essentielle'!E639</f>
        <v>0</v>
      </c>
      <c r="F653" s="22">
        <f>'Matrice EPRO Essentielle'!G639</f>
        <v>0</v>
      </c>
      <c r="G653" s="22">
        <f>'Matrice EPRO Essentielle'!I639</f>
        <v>0</v>
      </c>
      <c r="H653" s="22">
        <f>'Matrice EPRO Essentielle'!J639</f>
        <v>0</v>
      </c>
      <c r="I653" s="22">
        <f>'Matrice EPRO Essentielle'!K639</f>
        <v>0</v>
      </c>
      <c r="J653" s="23"/>
      <c r="K653" s="22"/>
      <c r="L653" s="84">
        <f t="shared" si="6"/>
        <v>0</v>
      </c>
      <c r="M653" s="81" t="str">
        <f>'Matrice EPRO Essentielle'!M653</f>
        <v/>
      </c>
      <c r="N653" s="43"/>
      <c r="O653" s="44"/>
      <c r="P653" s="27"/>
      <c r="Q653" s="27"/>
      <c r="R653" s="27"/>
      <c r="S653" s="27"/>
      <c r="T653" s="27"/>
      <c r="U653" s="27"/>
      <c r="V653" s="45"/>
    </row>
    <row r="654" spans="2:22">
      <c r="B654" s="21">
        <f>'Matrice EPRO Essentielle'!B640</f>
        <v>0</v>
      </c>
      <c r="C654" s="22">
        <f>'Matrice EPRO Essentielle'!C640</f>
        <v>0</v>
      </c>
      <c r="D654" s="22">
        <f>'Matrice EPRO Essentielle'!D640</f>
        <v>0</v>
      </c>
      <c r="E654" s="22">
        <f>'Matrice EPRO Essentielle'!E640</f>
        <v>0</v>
      </c>
      <c r="F654" s="22">
        <f>'Matrice EPRO Essentielle'!G640</f>
        <v>0</v>
      </c>
      <c r="G654" s="22">
        <f>'Matrice EPRO Essentielle'!I640</f>
        <v>0</v>
      </c>
      <c r="H654" s="22">
        <f>'Matrice EPRO Essentielle'!J640</f>
        <v>0</v>
      </c>
      <c r="I654" s="22">
        <f>'Matrice EPRO Essentielle'!K640</f>
        <v>0</v>
      </c>
      <c r="J654" s="23"/>
      <c r="K654" s="22"/>
      <c r="L654" s="84">
        <f t="shared" si="6"/>
        <v>0</v>
      </c>
      <c r="M654" s="81" t="str">
        <f>'Matrice EPRO Essentielle'!M654</f>
        <v/>
      </c>
      <c r="N654" s="43"/>
      <c r="O654" s="44"/>
      <c r="P654" s="27"/>
      <c r="Q654" s="27"/>
      <c r="R654" s="27"/>
      <c r="S654" s="27"/>
      <c r="T654" s="27"/>
      <c r="U654" s="27"/>
      <c r="V654" s="45"/>
    </row>
    <row r="655" spans="2:22">
      <c r="B655" s="21">
        <f>'Matrice EPRO Essentielle'!B641</f>
        <v>0</v>
      </c>
      <c r="C655" s="22">
        <f>'Matrice EPRO Essentielle'!C641</f>
        <v>0</v>
      </c>
      <c r="D655" s="22">
        <f>'Matrice EPRO Essentielle'!D641</f>
        <v>0</v>
      </c>
      <c r="E655" s="22">
        <f>'Matrice EPRO Essentielle'!E641</f>
        <v>0</v>
      </c>
      <c r="F655" s="22">
        <f>'Matrice EPRO Essentielle'!G641</f>
        <v>0</v>
      </c>
      <c r="G655" s="22">
        <f>'Matrice EPRO Essentielle'!I641</f>
        <v>0</v>
      </c>
      <c r="H655" s="22">
        <f>'Matrice EPRO Essentielle'!J641</f>
        <v>0</v>
      </c>
      <c r="I655" s="22">
        <f>'Matrice EPRO Essentielle'!K641</f>
        <v>0</v>
      </c>
      <c r="J655" s="23"/>
      <c r="K655" s="22"/>
      <c r="L655" s="84">
        <f t="shared" si="6"/>
        <v>0</v>
      </c>
      <c r="M655" s="81" t="str">
        <f>'Matrice EPRO Essentielle'!M655</f>
        <v/>
      </c>
      <c r="N655" s="43"/>
      <c r="O655" s="44"/>
      <c r="P655" s="27"/>
      <c r="Q655" s="27"/>
      <c r="R655" s="27"/>
      <c r="S655" s="27"/>
      <c r="T655" s="27"/>
      <c r="U655" s="27"/>
      <c r="V655" s="45"/>
    </row>
    <row r="656" spans="2:22">
      <c r="B656" s="21">
        <f>'Matrice EPRO Essentielle'!B642</f>
        <v>0</v>
      </c>
      <c r="C656" s="22">
        <f>'Matrice EPRO Essentielle'!C642</f>
        <v>0</v>
      </c>
      <c r="D656" s="22">
        <f>'Matrice EPRO Essentielle'!D642</f>
        <v>0</v>
      </c>
      <c r="E656" s="22">
        <f>'Matrice EPRO Essentielle'!E642</f>
        <v>0</v>
      </c>
      <c r="F656" s="22">
        <f>'Matrice EPRO Essentielle'!G642</f>
        <v>0</v>
      </c>
      <c r="G656" s="22">
        <f>'Matrice EPRO Essentielle'!I642</f>
        <v>0</v>
      </c>
      <c r="H656" s="22">
        <f>'Matrice EPRO Essentielle'!J642</f>
        <v>0</v>
      </c>
      <c r="I656" s="22">
        <f>'Matrice EPRO Essentielle'!K642</f>
        <v>0</v>
      </c>
      <c r="J656" s="23"/>
      <c r="K656" s="22"/>
      <c r="L656" s="84">
        <f t="shared" si="6"/>
        <v>0</v>
      </c>
      <c r="M656" s="81" t="str">
        <f>'Matrice EPRO Essentielle'!M656</f>
        <v/>
      </c>
      <c r="N656" s="43"/>
      <c r="O656" s="44"/>
      <c r="P656" s="27"/>
      <c r="Q656" s="27"/>
      <c r="R656" s="27"/>
      <c r="S656" s="27"/>
      <c r="T656" s="27"/>
      <c r="U656" s="27"/>
      <c r="V656" s="45"/>
    </row>
    <row r="657" spans="2:22">
      <c r="B657" s="21">
        <f>'Matrice EPRO Essentielle'!B643</f>
        <v>0</v>
      </c>
      <c r="C657" s="22">
        <f>'Matrice EPRO Essentielle'!C643</f>
        <v>0</v>
      </c>
      <c r="D657" s="22">
        <f>'Matrice EPRO Essentielle'!D643</f>
        <v>0</v>
      </c>
      <c r="E657" s="22">
        <f>'Matrice EPRO Essentielle'!E643</f>
        <v>0</v>
      </c>
      <c r="F657" s="22">
        <f>'Matrice EPRO Essentielle'!G643</f>
        <v>0</v>
      </c>
      <c r="G657" s="22">
        <f>'Matrice EPRO Essentielle'!I643</f>
        <v>0</v>
      </c>
      <c r="H657" s="22">
        <f>'Matrice EPRO Essentielle'!J643</f>
        <v>0</v>
      </c>
      <c r="I657" s="22">
        <f>'Matrice EPRO Essentielle'!K643</f>
        <v>0</v>
      </c>
      <c r="J657" s="23"/>
      <c r="K657" s="22"/>
      <c r="L657" s="84">
        <f t="shared" si="6"/>
        <v>0</v>
      </c>
      <c r="M657" s="81" t="str">
        <f>'Matrice EPRO Essentielle'!M657</f>
        <v/>
      </c>
      <c r="N657" s="43"/>
      <c r="O657" s="44"/>
      <c r="P657" s="27"/>
      <c r="Q657" s="27"/>
      <c r="R657" s="27"/>
      <c r="S657" s="27"/>
      <c r="T657" s="27"/>
      <c r="U657" s="27"/>
      <c r="V657" s="45"/>
    </row>
    <row r="658" spans="2:22">
      <c r="B658" s="21">
        <f>'Matrice EPRO Essentielle'!B644</f>
        <v>0</v>
      </c>
      <c r="C658" s="22">
        <f>'Matrice EPRO Essentielle'!C644</f>
        <v>0</v>
      </c>
      <c r="D658" s="22">
        <f>'Matrice EPRO Essentielle'!D644</f>
        <v>0</v>
      </c>
      <c r="E658" s="22">
        <f>'Matrice EPRO Essentielle'!E644</f>
        <v>0</v>
      </c>
      <c r="F658" s="22">
        <f>'Matrice EPRO Essentielle'!G644</f>
        <v>0</v>
      </c>
      <c r="G658" s="22">
        <f>'Matrice EPRO Essentielle'!I644</f>
        <v>0</v>
      </c>
      <c r="H658" s="22">
        <f>'Matrice EPRO Essentielle'!J644</f>
        <v>0</v>
      </c>
      <c r="I658" s="22">
        <f>'Matrice EPRO Essentielle'!K644</f>
        <v>0</v>
      </c>
      <c r="J658" s="23"/>
      <c r="K658" s="22"/>
      <c r="L658" s="84">
        <f t="shared" si="6"/>
        <v>0</v>
      </c>
      <c r="M658" s="81" t="str">
        <f>'Matrice EPRO Essentielle'!M658</f>
        <v/>
      </c>
      <c r="N658" s="43"/>
      <c r="O658" s="44"/>
      <c r="P658" s="27"/>
      <c r="Q658" s="27"/>
      <c r="R658" s="27"/>
      <c r="S658" s="27"/>
      <c r="T658" s="27"/>
      <c r="U658" s="27"/>
      <c r="V658" s="45"/>
    </row>
    <row r="659" spans="2:22">
      <c r="B659" s="21">
        <f>'Matrice EPRO Essentielle'!B645</f>
        <v>0</v>
      </c>
      <c r="C659" s="22">
        <f>'Matrice EPRO Essentielle'!C645</f>
        <v>0</v>
      </c>
      <c r="D659" s="22">
        <f>'Matrice EPRO Essentielle'!D645</f>
        <v>0</v>
      </c>
      <c r="E659" s="22">
        <f>'Matrice EPRO Essentielle'!E645</f>
        <v>0</v>
      </c>
      <c r="F659" s="22">
        <f>'Matrice EPRO Essentielle'!G645</f>
        <v>0</v>
      </c>
      <c r="G659" s="22">
        <f>'Matrice EPRO Essentielle'!I645</f>
        <v>0</v>
      </c>
      <c r="H659" s="22">
        <f>'Matrice EPRO Essentielle'!J645</f>
        <v>0</v>
      </c>
      <c r="I659" s="22">
        <f>'Matrice EPRO Essentielle'!K645</f>
        <v>0</v>
      </c>
      <c r="J659" s="23"/>
      <c r="K659" s="22"/>
      <c r="L659" s="84">
        <f t="shared" si="6"/>
        <v>0</v>
      </c>
      <c r="M659" s="81" t="str">
        <f>'Matrice EPRO Essentielle'!M659</f>
        <v/>
      </c>
      <c r="N659" s="43"/>
      <c r="O659" s="44"/>
      <c r="P659" s="27"/>
      <c r="Q659" s="27"/>
      <c r="R659" s="27"/>
      <c r="S659" s="27"/>
      <c r="T659" s="27"/>
      <c r="U659" s="27"/>
      <c r="V659" s="45"/>
    </row>
    <row r="660" spans="2:22">
      <c r="B660" s="21">
        <f>'Matrice EPRO Essentielle'!B646</f>
        <v>0</v>
      </c>
      <c r="C660" s="22">
        <f>'Matrice EPRO Essentielle'!C646</f>
        <v>0</v>
      </c>
      <c r="D660" s="22">
        <f>'Matrice EPRO Essentielle'!D646</f>
        <v>0</v>
      </c>
      <c r="E660" s="22">
        <f>'Matrice EPRO Essentielle'!E646</f>
        <v>0</v>
      </c>
      <c r="F660" s="22">
        <f>'Matrice EPRO Essentielle'!G646</f>
        <v>0</v>
      </c>
      <c r="G660" s="22">
        <f>'Matrice EPRO Essentielle'!I646</f>
        <v>0</v>
      </c>
      <c r="H660" s="22">
        <f>'Matrice EPRO Essentielle'!J646</f>
        <v>0</v>
      </c>
      <c r="I660" s="22">
        <f>'Matrice EPRO Essentielle'!K646</f>
        <v>0</v>
      </c>
      <c r="J660" s="23"/>
      <c r="K660" s="22"/>
      <c r="L660" s="84">
        <f t="shared" si="6"/>
        <v>0</v>
      </c>
      <c r="M660" s="81" t="str">
        <f>'Matrice EPRO Essentielle'!M660</f>
        <v/>
      </c>
      <c r="N660" s="43"/>
      <c r="O660" s="44"/>
      <c r="P660" s="27"/>
      <c r="Q660" s="27"/>
      <c r="R660" s="27"/>
      <c r="S660" s="27"/>
      <c r="T660" s="27"/>
      <c r="U660" s="27"/>
      <c r="V660" s="45"/>
    </row>
    <row r="661" spans="2:22">
      <c r="B661" s="21">
        <f>'Matrice EPRO Essentielle'!B647</f>
        <v>0</v>
      </c>
      <c r="C661" s="22">
        <f>'Matrice EPRO Essentielle'!C647</f>
        <v>0</v>
      </c>
      <c r="D661" s="22">
        <f>'Matrice EPRO Essentielle'!D647</f>
        <v>0</v>
      </c>
      <c r="E661" s="22">
        <f>'Matrice EPRO Essentielle'!E647</f>
        <v>0</v>
      </c>
      <c r="F661" s="22">
        <f>'Matrice EPRO Essentielle'!G647</f>
        <v>0</v>
      </c>
      <c r="G661" s="22">
        <f>'Matrice EPRO Essentielle'!I647</f>
        <v>0</v>
      </c>
      <c r="H661" s="22">
        <f>'Matrice EPRO Essentielle'!J647</f>
        <v>0</v>
      </c>
      <c r="I661" s="22">
        <f>'Matrice EPRO Essentielle'!K647</f>
        <v>0</v>
      </c>
      <c r="J661" s="23"/>
      <c r="K661" s="22"/>
      <c r="L661" s="84">
        <f t="shared" si="6"/>
        <v>0</v>
      </c>
      <c r="M661" s="81" t="str">
        <f>'Matrice EPRO Essentielle'!M661</f>
        <v/>
      </c>
      <c r="N661" s="43"/>
      <c r="O661" s="44"/>
      <c r="P661" s="27"/>
      <c r="Q661" s="27"/>
      <c r="R661" s="27"/>
      <c r="S661" s="27"/>
      <c r="T661" s="27"/>
      <c r="U661" s="27"/>
      <c r="V661" s="45"/>
    </row>
    <row r="662" spans="2:22">
      <c r="B662" s="21">
        <f>'Matrice EPRO Essentielle'!B648</f>
        <v>0</v>
      </c>
      <c r="C662" s="22">
        <f>'Matrice EPRO Essentielle'!C648</f>
        <v>0</v>
      </c>
      <c r="D662" s="22">
        <f>'Matrice EPRO Essentielle'!D648</f>
        <v>0</v>
      </c>
      <c r="E662" s="22">
        <f>'Matrice EPRO Essentielle'!E648</f>
        <v>0</v>
      </c>
      <c r="F662" s="22">
        <f>'Matrice EPRO Essentielle'!G648</f>
        <v>0</v>
      </c>
      <c r="G662" s="22">
        <f>'Matrice EPRO Essentielle'!I648</f>
        <v>0</v>
      </c>
      <c r="H662" s="22">
        <f>'Matrice EPRO Essentielle'!J648</f>
        <v>0</v>
      </c>
      <c r="I662" s="22">
        <f>'Matrice EPRO Essentielle'!K648</f>
        <v>0</v>
      </c>
      <c r="J662" s="23"/>
      <c r="K662" s="22"/>
      <c r="L662" s="84">
        <f t="shared" si="6"/>
        <v>0</v>
      </c>
      <c r="M662" s="81" t="str">
        <f>'Matrice EPRO Essentielle'!M662</f>
        <v/>
      </c>
      <c r="N662" s="43"/>
      <c r="O662" s="44"/>
      <c r="P662" s="27"/>
      <c r="Q662" s="27"/>
      <c r="R662" s="27"/>
      <c r="S662" s="27"/>
      <c r="T662" s="27"/>
      <c r="U662" s="27"/>
      <c r="V662" s="45"/>
    </row>
    <row r="663" spans="2:22">
      <c r="B663" s="21">
        <f>'Matrice EPRO Essentielle'!B649</f>
        <v>0</v>
      </c>
      <c r="C663" s="22">
        <f>'Matrice EPRO Essentielle'!C649</f>
        <v>0</v>
      </c>
      <c r="D663" s="22">
        <f>'Matrice EPRO Essentielle'!D649</f>
        <v>0</v>
      </c>
      <c r="E663" s="22">
        <f>'Matrice EPRO Essentielle'!E649</f>
        <v>0</v>
      </c>
      <c r="F663" s="22">
        <f>'Matrice EPRO Essentielle'!G649</f>
        <v>0</v>
      </c>
      <c r="G663" s="22">
        <f>'Matrice EPRO Essentielle'!I649</f>
        <v>0</v>
      </c>
      <c r="H663" s="22">
        <f>'Matrice EPRO Essentielle'!J649</f>
        <v>0</v>
      </c>
      <c r="I663" s="22">
        <f>'Matrice EPRO Essentielle'!K649</f>
        <v>0</v>
      </c>
      <c r="J663" s="23"/>
      <c r="K663" s="22"/>
      <c r="L663" s="84">
        <f t="shared" si="6"/>
        <v>0</v>
      </c>
      <c r="M663" s="81" t="str">
        <f>'Matrice EPRO Essentielle'!M663</f>
        <v/>
      </c>
      <c r="N663" s="43"/>
      <c r="O663" s="44"/>
      <c r="P663" s="27"/>
      <c r="Q663" s="27"/>
      <c r="R663" s="27"/>
      <c r="S663" s="27"/>
      <c r="T663" s="27"/>
      <c r="U663" s="27"/>
      <c r="V663" s="45"/>
    </row>
    <row r="664" spans="2:22">
      <c r="B664" s="21">
        <f>'Matrice EPRO Essentielle'!B650</f>
        <v>0</v>
      </c>
      <c r="C664" s="22">
        <f>'Matrice EPRO Essentielle'!C650</f>
        <v>0</v>
      </c>
      <c r="D664" s="22">
        <f>'Matrice EPRO Essentielle'!D650</f>
        <v>0</v>
      </c>
      <c r="E664" s="22">
        <f>'Matrice EPRO Essentielle'!E650</f>
        <v>0</v>
      </c>
      <c r="F664" s="22">
        <f>'Matrice EPRO Essentielle'!G650</f>
        <v>0</v>
      </c>
      <c r="G664" s="22">
        <f>'Matrice EPRO Essentielle'!I650</f>
        <v>0</v>
      </c>
      <c r="H664" s="22">
        <f>'Matrice EPRO Essentielle'!J650</f>
        <v>0</v>
      </c>
      <c r="I664" s="22">
        <f>'Matrice EPRO Essentielle'!K650</f>
        <v>0</v>
      </c>
      <c r="J664" s="23"/>
      <c r="K664" s="22"/>
      <c r="L664" s="84">
        <f t="shared" si="6"/>
        <v>0</v>
      </c>
      <c r="M664" s="81" t="str">
        <f>'Matrice EPRO Essentielle'!M664</f>
        <v/>
      </c>
      <c r="N664" s="43"/>
      <c r="O664" s="44"/>
      <c r="P664" s="27"/>
      <c r="Q664" s="27"/>
      <c r="R664" s="27"/>
      <c r="S664" s="27"/>
      <c r="T664" s="27"/>
      <c r="U664" s="27"/>
      <c r="V664" s="45"/>
    </row>
    <row r="665" spans="2:22">
      <c r="B665" s="21">
        <f>'Matrice EPRO Essentielle'!B651</f>
        <v>0</v>
      </c>
      <c r="C665" s="22">
        <f>'Matrice EPRO Essentielle'!C651</f>
        <v>0</v>
      </c>
      <c r="D665" s="22">
        <f>'Matrice EPRO Essentielle'!D651</f>
        <v>0</v>
      </c>
      <c r="E665" s="22">
        <f>'Matrice EPRO Essentielle'!E651</f>
        <v>0</v>
      </c>
      <c r="F665" s="22">
        <f>'Matrice EPRO Essentielle'!G651</f>
        <v>0</v>
      </c>
      <c r="G665" s="22">
        <f>'Matrice EPRO Essentielle'!I651</f>
        <v>0</v>
      </c>
      <c r="H665" s="22">
        <f>'Matrice EPRO Essentielle'!J651</f>
        <v>0</v>
      </c>
      <c r="I665" s="22">
        <f>'Matrice EPRO Essentielle'!K651</f>
        <v>0</v>
      </c>
      <c r="J665" s="23"/>
      <c r="K665" s="22"/>
      <c r="L665" s="84">
        <f t="shared" si="6"/>
        <v>0</v>
      </c>
      <c r="M665" s="81" t="str">
        <f>'Matrice EPRO Essentielle'!M665</f>
        <v/>
      </c>
      <c r="N665" s="43"/>
      <c r="O665" s="44"/>
      <c r="P665" s="27"/>
      <c r="Q665" s="27"/>
      <c r="R665" s="27"/>
      <c r="S665" s="27"/>
      <c r="T665" s="27"/>
      <c r="U665" s="27"/>
      <c r="V665" s="45"/>
    </row>
    <row r="666" spans="2:22">
      <c r="B666" s="21">
        <f>'Matrice EPRO Essentielle'!B652</f>
        <v>0</v>
      </c>
      <c r="C666" s="22">
        <f>'Matrice EPRO Essentielle'!C652</f>
        <v>0</v>
      </c>
      <c r="D666" s="22">
        <f>'Matrice EPRO Essentielle'!D652</f>
        <v>0</v>
      </c>
      <c r="E666" s="22">
        <f>'Matrice EPRO Essentielle'!E652</f>
        <v>0</v>
      </c>
      <c r="F666" s="22">
        <f>'Matrice EPRO Essentielle'!G652</f>
        <v>0</v>
      </c>
      <c r="G666" s="22">
        <f>'Matrice EPRO Essentielle'!I652</f>
        <v>0</v>
      </c>
      <c r="H666" s="22">
        <f>'Matrice EPRO Essentielle'!J652</f>
        <v>0</v>
      </c>
      <c r="I666" s="22">
        <f>'Matrice EPRO Essentielle'!K652</f>
        <v>0</v>
      </c>
      <c r="J666" s="23"/>
      <c r="K666" s="22"/>
      <c r="L666" s="84">
        <f t="shared" si="6"/>
        <v>0</v>
      </c>
      <c r="M666" s="81" t="str">
        <f>'Matrice EPRO Essentielle'!M666</f>
        <v/>
      </c>
      <c r="N666" s="43"/>
      <c r="O666" s="44"/>
      <c r="P666" s="27"/>
      <c r="Q666" s="27"/>
      <c r="R666" s="27"/>
      <c r="S666" s="27"/>
      <c r="T666" s="27"/>
      <c r="U666" s="27"/>
      <c r="V666" s="45"/>
    </row>
    <row r="667" spans="2:22">
      <c r="B667" s="21">
        <f>'Matrice EPRO Essentielle'!B653</f>
        <v>0</v>
      </c>
      <c r="C667" s="22">
        <f>'Matrice EPRO Essentielle'!C653</f>
        <v>0</v>
      </c>
      <c r="D667" s="22">
        <f>'Matrice EPRO Essentielle'!D653</f>
        <v>0</v>
      </c>
      <c r="E667" s="22">
        <f>'Matrice EPRO Essentielle'!E653</f>
        <v>0</v>
      </c>
      <c r="F667" s="22">
        <f>'Matrice EPRO Essentielle'!G653</f>
        <v>0</v>
      </c>
      <c r="G667" s="22">
        <f>'Matrice EPRO Essentielle'!I653</f>
        <v>0</v>
      </c>
      <c r="H667" s="22">
        <f>'Matrice EPRO Essentielle'!J653</f>
        <v>0</v>
      </c>
      <c r="I667" s="22">
        <f>'Matrice EPRO Essentielle'!K653</f>
        <v>0</v>
      </c>
      <c r="J667" s="23"/>
      <c r="K667" s="22"/>
      <c r="L667" s="84">
        <f t="shared" si="6"/>
        <v>0</v>
      </c>
      <c r="M667" s="81" t="str">
        <f>'Matrice EPRO Essentielle'!M667</f>
        <v/>
      </c>
      <c r="N667" s="43"/>
      <c r="O667" s="44"/>
      <c r="P667" s="27"/>
      <c r="Q667" s="27"/>
      <c r="R667" s="27"/>
      <c r="S667" s="27"/>
      <c r="T667" s="27"/>
      <c r="U667" s="27"/>
      <c r="V667" s="45"/>
    </row>
    <row r="668" spans="2:22">
      <c r="B668" s="21">
        <f>'Matrice EPRO Essentielle'!B654</f>
        <v>0</v>
      </c>
      <c r="C668" s="22">
        <f>'Matrice EPRO Essentielle'!C654</f>
        <v>0</v>
      </c>
      <c r="D668" s="22">
        <f>'Matrice EPRO Essentielle'!D654</f>
        <v>0</v>
      </c>
      <c r="E668" s="22">
        <f>'Matrice EPRO Essentielle'!E654</f>
        <v>0</v>
      </c>
      <c r="F668" s="22">
        <f>'Matrice EPRO Essentielle'!G654</f>
        <v>0</v>
      </c>
      <c r="G668" s="22">
        <f>'Matrice EPRO Essentielle'!I654</f>
        <v>0</v>
      </c>
      <c r="H668" s="22">
        <f>'Matrice EPRO Essentielle'!J654</f>
        <v>0</v>
      </c>
      <c r="I668" s="22">
        <f>'Matrice EPRO Essentielle'!K654</f>
        <v>0</v>
      </c>
      <c r="J668" s="23"/>
      <c r="K668" s="22"/>
      <c r="L668" s="84">
        <f t="shared" si="6"/>
        <v>0</v>
      </c>
      <c r="M668" s="81" t="str">
        <f>'Matrice EPRO Essentielle'!M668</f>
        <v/>
      </c>
      <c r="N668" s="43"/>
      <c r="O668" s="44"/>
      <c r="P668" s="27"/>
      <c r="Q668" s="27"/>
      <c r="R668" s="27"/>
      <c r="S668" s="27"/>
      <c r="T668" s="27"/>
      <c r="U668" s="27"/>
      <c r="V668" s="45"/>
    </row>
    <row r="669" spans="2:22">
      <c r="B669" s="21">
        <f>'Matrice EPRO Essentielle'!B655</f>
        <v>0</v>
      </c>
      <c r="C669" s="22">
        <f>'Matrice EPRO Essentielle'!C655</f>
        <v>0</v>
      </c>
      <c r="D669" s="22">
        <f>'Matrice EPRO Essentielle'!D655</f>
        <v>0</v>
      </c>
      <c r="E669" s="22">
        <f>'Matrice EPRO Essentielle'!E655</f>
        <v>0</v>
      </c>
      <c r="F669" s="22">
        <f>'Matrice EPRO Essentielle'!G655</f>
        <v>0</v>
      </c>
      <c r="G669" s="22">
        <f>'Matrice EPRO Essentielle'!I655</f>
        <v>0</v>
      </c>
      <c r="H669" s="22">
        <f>'Matrice EPRO Essentielle'!J655</f>
        <v>0</v>
      </c>
      <c r="I669" s="22">
        <f>'Matrice EPRO Essentielle'!K655</f>
        <v>0</v>
      </c>
      <c r="J669" s="23"/>
      <c r="K669" s="22"/>
      <c r="L669" s="84">
        <f t="shared" si="6"/>
        <v>0</v>
      </c>
      <c r="M669" s="81" t="str">
        <f>'Matrice EPRO Essentielle'!M669</f>
        <v/>
      </c>
      <c r="N669" s="43"/>
      <c r="O669" s="44"/>
      <c r="P669" s="27"/>
      <c r="Q669" s="27"/>
      <c r="R669" s="27"/>
      <c r="S669" s="27"/>
      <c r="T669" s="27"/>
      <c r="U669" s="27"/>
      <c r="V669" s="45"/>
    </row>
    <row r="670" spans="2:22">
      <c r="B670" s="21">
        <f>'Matrice EPRO Essentielle'!B656</f>
        <v>0</v>
      </c>
      <c r="C670" s="22">
        <f>'Matrice EPRO Essentielle'!C656</f>
        <v>0</v>
      </c>
      <c r="D670" s="22">
        <f>'Matrice EPRO Essentielle'!D656</f>
        <v>0</v>
      </c>
      <c r="E670" s="22">
        <f>'Matrice EPRO Essentielle'!E656</f>
        <v>0</v>
      </c>
      <c r="F670" s="22">
        <f>'Matrice EPRO Essentielle'!G656</f>
        <v>0</v>
      </c>
      <c r="G670" s="22">
        <f>'Matrice EPRO Essentielle'!I656</f>
        <v>0</v>
      </c>
      <c r="H670" s="22">
        <f>'Matrice EPRO Essentielle'!J656</f>
        <v>0</v>
      </c>
      <c r="I670" s="22">
        <f>'Matrice EPRO Essentielle'!K656</f>
        <v>0</v>
      </c>
      <c r="J670" s="23"/>
      <c r="K670" s="22"/>
      <c r="L670" s="84">
        <f t="shared" si="6"/>
        <v>0</v>
      </c>
      <c r="M670" s="81" t="str">
        <f>'Matrice EPRO Essentielle'!M670</f>
        <v/>
      </c>
      <c r="N670" s="43"/>
      <c r="O670" s="44"/>
      <c r="P670" s="27"/>
      <c r="Q670" s="27"/>
      <c r="R670" s="27"/>
      <c r="S670" s="27"/>
      <c r="T670" s="27"/>
      <c r="U670" s="27"/>
      <c r="V670" s="45"/>
    </row>
    <row r="671" spans="2:22">
      <c r="B671" s="21">
        <f>'Matrice EPRO Essentielle'!B657</f>
        <v>0</v>
      </c>
      <c r="C671" s="22">
        <f>'Matrice EPRO Essentielle'!C657</f>
        <v>0</v>
      </c>
      <c r="D671" s="22">
        <f>'Matrice EPRO Essentielle'!D657</f>
        <v>0</v>
      </c>
      <c r="E671" s="22">
        <f>'Matrice EPRO Essentielle'!E657</f>
        <v>0</v>
      </c>
      <c r="F671" s="22">
        <f>'Matrice EPRO Essentielle'!G657</f>
        <v>0</v>
      </c>
      <c r="G671" s="22">
        <f>'Matrice EPRO Essentielle'!I657</f>
        <v>0</v>
      </c>
      <c r="H671" s="22">
        <f>'Matrice EPRO Essentielle'!J657</f>
        <v>0</v>
      </c>
      <c r="I671" s="22">
        <f>'Matrice EPRO Essentielle'!K657</f>
        <v>0</v>
      </c>
      <c r="J671" s="23"/>
      <c r="K671" s="22"/>
      <c r="L671" s="84">
        <f t="shared" si="6"/>
        <v>0</v>
      </c>
      <c r="M671" s="81" t="str">
        <f>'Matrice EPRO Essentielle'!M671</f>
        <v/>
      </c>
      <c r="N671" s="43"/>
      <c r="O671" s="44"/>
      <c r="P671" s="27"/>
      <c r="Q671" s="27"/>
      <c r="R671" s="27"/>
      <c r="S671" s="27"/>
      <c r="T671" s="27"/>
      <c r="U671" s="27"/>
      <c r="V671" s="45"/>
    </row>
    <row r="672" spans="2:22">
      <c r="B672" s="21">
        <f>'Matrice EPRO Essentielle'!B658</f>
        <v>0</v>
      </c>
      <c r="C672" s="22">
        <f>'Matrice EPRO Essentielle'!C658</f>
        <v>0</v>
      </c>
      <c r="D672" s="22">
        <f>'Matrice EPRO Essentielle'!D658</f>
        <v>0</v>
      </c>
      <c r="E672" s="22">
        <f>'Matrice EPRO Essentielle'!E658</f>
        <v>0</v>
      </c>
      <c r="F672" s="22">
        <f>'Matrice EPRO Essentielle'!G658</f>
        <v>0</v>
      </c>
      <c r="G672" s="22">
        <f>'Matrice EPRO Essentielle'!I658</f>
        <v>0</v>
      </c>
      <c r="H672" s="22">
        <f>'Matrice EPRO Essentielle'!J658</f>
        <v>0</v>
      </c>
      <c r="I672" s="22">
        <f>'Matrice EPRO Essentielle'!K658</f>
        <v>0</v>
      </c>
      <c r="J672" s="23"/>
      <c r="K672" s="22"/>
      <c r="L672" s="84">
        <f t="shared" si="6"/>
        <v>0</v>
      </c>
      <c r="M672" s="81" t="str">
        <f>'Matrice EPRO Essentielle'!M672</f>
        <v/>
      </c>
      <c r="N672" s="43"/>
      <c r="O672" s="44"/>
      <c r="P672" s="27"/>
      <c r="Q672" s="27"/>
      <c r="R672" s="27"/>
      <c r="S672" s="27"/>
      <c r="T672" s="27"/>
      <c r="U672" s="27"/>
      <c r="V672" s="45"/>
    </row>
    <row r="673" spans="2:22">
      <c r="B673" s="21">
        <f>'Matrice EPRO Essentielle'!B659</f>
        <v>0</v>
      </c>
      <c r="C673" s="22">
        <f>'Matrice EPRO Essentielle'!C659</f>
        <v>0</v>
      </c>
      <c r="D673" s="22">
        <f>'Matrice EPRO Essentielle'!D659</f>
        <v>0</v>
      </c>
      <c r="E673" s="22">
        <f>'Matrice EPRO Essentielle'!E659</f>
        <v>0</v>
      </c>
      <c r="F673" s="22">
        <f>'Matrice EPRO Essentielle'!G659</f>
        <v>0</v>
      </c>
      <c r="G673" s="22">
        <f>'Matrice EPRO Essentielle'!I659</f>
        <v>0</v>
      </c>
      <c r="H673" s="22">
        <f>'Matrice EPRO Essentielle'!J659</f>
        <v>0</v>
      </c>
      <c r="I673" s="22">
        <f>'Matrice EPRO Essentielle'!K659</f>
        <v>0</v>
      </c>
      <c r="J673" s="23"/>
      <c r="K673" s="22"/>
      <c r="L673" s="84">
        <f t="shared" si="6"/>
        <v>0</v>
      </c>
      <c r="M673" s="81" t="str">
        <f>'Matrice EPRO Essentielle'!M673</f>
        <v/>
      </c>
      <c r="N673" s="43"/>
      <c r="O673" s="44"/>
      <c r="P673" s="27"/>
      <c r="Q673" s="27"/>
      <c r="R673" s="27"/>
      <c r="S673" s="27"/>
      <c r="T673" s="27"/>
      <c r="U673" s="27"/>
      <c r="V673" s="45"/>
    </row>
    <row r="674" spans="2:22">
      <c r="B674" s="21">
        <f>'Matrice EPRO Essentielle'!B660</f>
        <v>0</v>
      </c>
      <c r="C674" s="22">
        <f>'Matrice EPRO Essentielle'!C660</f>
        <v>0</v>
      </c>
      <c r="D674" s="22">
        <f>'Matrice EPRO Essentielle'!D660</f>
        <v>0</v>
      </c>
      <c r="E674" s="22">
        <f>'Matrice EPRO Essentielle'!E660</f>
        <v>0</v>
      </c>
      <c r="F674" s="22">
        <f>'Matrice EPRO Essentielle'!G660</f>
        <v>0</v>
      </c>
      <c r="G674" s="22">
        <f>'Matrice EPRO Essentielle'!I660</f>
        <v>0</v>
      </c>
      <c r="H674" s="22">
        <f>'Matrice EPRO Essentielle'!J660</f>
        <v>0</v>
      </c>
      <c r="I674" s="22">
        <f>'Matrice EPRO Essentielle'!K660</f>
        <v>0</v>
      </c>
      <c r="J674" s="23"/>
      <c r="K674" s="22"/>
      <c r="L674" s="84">
        <f t="shared" si="6"/>
        <v>0</v>
      </c>
      <c r="M674" s="81" t="str">
        <f>'Matrice EPRO Essentielle'!M674</f>
        <v/>
      </c>
      <c r="N674" s="43"/>
      <c r="O674" s="44"/>
      <c r="P674" s="27"/>
      <c r="Q674" s="27"/>
      <c r="R674" s="27"/>
      <c r="S674" s="27"/>
      <c r="T674" s="27"/>
      <c r="U674" s="27"/>
      <c r="V674" s="45"/>
    </row>
    <row r="675" spans="2:22">
      <c r="B675" s="21">
        <f>'Matrice EPRO Essentielle'!B661</f>
        <v>0</v>
      </c>
      <c r="C675" s="22">
        <f>'Matrice EPRO Essentielle'!C661</f>
        <v>0</v>
      </c>
      <c r="D675" s="22">
        <f>'Matrice EPRO Essentielle'!D661</f>
        <v>0</v>
      </c>
      <c r="E675" s="22">
        <f>'Matrice EPRO Essentielle'!E661</f>
        <v>0</v>
      </c>
      <c r="F675" s="22">
        <f>'Matrice EPRO Essentielle'!G661</f>
        <v>0</v>
      </c>
      <c r="G675" s="22">
        <f>'Matrice EPRO Essentielle'!I661</f>
        <v>0</v>
      </c>
      <c r="H675" s="22">
        <f>'Matrice EPRO Essentielle'!J661</f>
        <v>0</v>
      </c>
      <c r="I675" s="22">
        <f>'Matrice EPRO Essentielle'!K661</f>
        <v>0</v>
      </c>
      <c r="J675" s="23"/>
      <c r="K675" s="22"/>
      <c r="L675" s="84">
        <f t="shared" si="6"/>
        <v>0</v>
      </c>
      <c r="M675" s="81" t="str">
        <f>'Matrice EPRO Essentielle'!M675</f>
        <v/>
      </c>
      <c r="N675" s="43"/>
      <c r="O675" s="44"/>
      <c r="P675" s="27"/>
      <c r="Q675" s="27"/>
      <c r="R675" s="27"/>
      <c r="S675" s="27"/>
      <c r="T675" s="27"/>
      <c r="U675" s="27"/>
      <c r="V675" s="45"/>
    </row>
    <row r="676" spans="2:22">
      <c r="B676" s="21">
        <f>'Matrice EPRO Essentielle'!B662</f>
        <v>0</v>
      </c>
      <c r="C676" s="22">
        <f>'Matrice EPRO Essentielle'!C662</f>
        <v>0</v>
      </c>
      <c r="D676" s="22">
        <f>'Matrice EPRO Essentielle'!D662</f>
        <v>0</v>
      </c>
      <c r="E676" s="22">
        <f>'Matrice EPRO Essentielle'!E662</f>
        <v>0</v>
      </c>
      <c r="F676" s="22">
        <f>'Matrice EPRO Essentielle'!G662</f>
        <v>0</v>
      </c>
      <c r="G676" s="22">
        <f>'Matrice EPRO Essentielle'!I662</f>
        <v>0</v>
      </c>
      <c r="H676" s="22">
        <f>'Matrice EPRO Essentielle'!J662</f>
        <v>0</v>
      </c>
      <c r="I676" s="22">
        <f>'Matrice EPRO Essentielle'!K662</f>
        <v>0</v>
      </c>
      <c r="J676" s="23"/>
      <c r="K676" s="22"/>
      <c r="L676" s="84">
        <f t="shared" si="6"/>
        <v>0</v>
      </c>
      <c r="M676" s="81" t="str">
        <f>'Matrice EPRO Essentielle'!M676</f>
        <v/>
      </c>
      <c r="N676" s="43"/>
      <c r="O676" s="44"/>
      <c r="P676" s="27"/>
      <c r="Q676" s="27"/>
      <c r="R676" s="27"/>
      <c r="S676" s="27"/>
      <c r="T676" s="27"/>
      <c r="U676" s="27"/>
      <c r="V676" s="45"/>
    </row>
    <row r="677" spans="2:22">
      <c r="B677" s="21">
        <f>'Matrice EPRO Essentielle'!B663</f>
        <v>0</v>
      </c>
      <c r="C677" s="22">
        <f>'Matrice EPRO Essentielle'!C663</f>
        <v>0</v>
      </c>
      <c r="D677" s="22">
        <f>'Matrice EPRO Essentielle'!D663</f>
        <v>0</v>
      </c>
      <c r="E677" s="22">
        <f>'Matrice EPRO Essentielle'!E663</f>
        <v>0</v>
      </c>
      <c r="F677" s="22">
        <f>'Matrice EPRO Essentielle'!G663</f>
        <v>0</v>
      </c>
      <c r="G677" s="22">
        <f>'Matrice EPRO Essentielle'!I663</f>
        <v>0</v>
      </c>
      <c r="H677" s="22">
        <f>'Matrice EPRO Essentielle'!J663</f>
        <v>0</v>
      </c>
      <c r="I677" s="22">
        <f>'Matrice EPRO Essentielle'!K663</f>
        <v>0</v>
      </c>
      <c r="J677" s="23"/>
      <c r="K677" s="22"/>
      <c r="L677" s="84">
        <f t="shared" si="6"/>
        <v>0</v>
      </c>
      <c r="M677" s="81" t="str">
        <f>'Matrice EPRO Essentielle'!M677</f>
        <v/>
      </c>
      <c r="N677" s="43"/>
      <c r="O677" s="44"/>
      <c r="P677" s="27"/>
      <c r="Q677" s="27"/>
      <c r="R677" s="27"/>
      <c r="S677" s="27"/>
      <c r="T677" s="27"/>
      <c r="U677" s="27"/>
      <c r="V677" s="45"/>
    </row>
    <row r="678" spans="2:22">
      <c r="B678" s="21">
        <f>'Matrice EPRO Essentielle'!B664</f>
        <v>0</v>
      </c>
      <c r="C678" s="22">
        <f>'Matrice EPRO Essentielle'!C664</f>
        <v>0</v>
      </c>
      <c r="D678" s="22">
        <f>'Matrice EPRO Essentielle'!D664</f>
        <v>0</v>
      </c>
      <c r="E678" s="22">
        <f>'Matrice EPRO Essentielle'!E664</f>
        <v>0</v>
      </c>
      <c r="F678" s="22">
        <f>'Matrice EPRO Essentielle'!G664</f>
        <v>0</v>
      </c>
      <c r="G678" s="22">
        <f>'Matrice EPRO Essentielle'!I664</f>
        <v>0</v>
      </c>
      <c r="H678" s="22">
        <f>'Matrice EPRO Essentielle'!J664</f>
        <v>0</v>
      </c>
      <c r="I678" s="22">
        <f>'Matrice EPRO Essentielle'!K664</f>
        <v>0</v>
      </c>
      <c r="J678" s="23"/>
      <c r="K678" s="22"/>
      <c r="L678" s="84">
        <f t="shared" si="6"/>
        <v>0</v>
      </c>
      <c r="M678" s="81" t="str">
        <f>'Matrice EPRO Essentielle'!M678</f>
        <v/>
      </c>
      <c r="N678" s="43"/>
      <c r="O678" s="44"/>
      <c r="P678" s="27"/>
      <c r="Q678" s="27"/>
      <c r="R678" s="27"/>
      <c r="S678" s="27"/>
      <c r="T678" s="27"/>
      <c r="U678" s="27"/>
      <c r="V678" s="45"/>
    </row>
    <row r="679" spans="2:22">
      <c r="B679" s="21">
        <f>'Matrice EPRO Essentielle'!B665</f>
        <v>0</v>
      </c>
      <c r="C679" s="22">
        <f>'Matrice EPRO Essentielle'!C665</f>
        <v>0</v>
      </c>
      <c r="D679" s="22">
        <f>'Matrice EPRO Essentielle'!D665</f>
        <v>0</v>
      </c>
      <c r="E679" s="22">
        <f>'Matrice EPRO Essentielle'!E665</f>
        <v>0</v>
      </c>
      <c r="F679" s="22">
        <f>'Matrice EPRO Essentielle'!G665</f>
        <v>0</v>
      </c>
      <c r="G679" s="22">
        <f>'Matrice EPRO Essentielle'!I665</f>
        <v>0</v>
      </c>
      <c r="H679" s="22">
        <f>'Matrice EPRO Essentielle'!J665</f>
        <v>0</v>
      </c>
      <c r="I679" s="22">
        <f>'Matrice EPRO Essentielle'!K665</f>
        <v>0</v>
      </c>
      <c r="J679" s="23"/>
      <c r="K679" s="22"/>
      <c r="L679" s="84">
        <f t="shared" si="6"/>
        <v>0</v>
      </c>
      <c r="M679" s="81" t="str">
        <f>'Matrice EPRO Essentielle'!M679</f>
        <v/>
      </c>
      <c r="N679" s="43"/>
      <c r="O679" s="44"/>
      <c r="P679" s="27"/>
      <c r="Q679" s="27"/>
      <c r="R679" s="27"/>
      <c r="S679" s="27"/>
      <c r="T679" s="27"/>
      <c r="U679" s="27"/>
      <c r="V679" s="45"/>
    </row>
    <row r="680" spans="2:22">
      <c r="B680" s="21">
        <f>'Matrice EPRO Essentielle'!B666</f>
        <v>0</v>
      </c>
      <c r="C680" s="22">
        <f>'Matrice EPRO Essentielle'!C666</f>
        <v>0</v>
      </c>
      <c r="D680" s="22">
        <f>'Matrice EPRO Essentielle'!D666</f>
        <v>0</v>
      </c>
      <c r="E680" s="22">
        <f>'Matrice EPRO Essentielle'!E666</f>
        <v>0</v>
      </c>
      <c r="F680" s="22">
        <f>'Matrice EPRO Essentielle'!G666</f>
        <v>0</v>
      </c>
      <c r="G680" s="22">
        <f>'Matrice EPRO Essentielle'!I666</f>
        <v>0</v>
      </c>
      <c r="H680" s="22">
        <f>'Matrice EPRO Essentielle'!J666</f>
        <v>0</v>
      </c>
      <c r="I680" s="22">
        <f>'Matrice EPRO Essentielle'!K666</f>
        <v>0</v>
      </c>
      <c r="J680" s="23"/>
      <c r="K680" s="22"/>
      <c r="L680" s="84">
        <f t="shared" si="6"/>
        <v>0</v>
      </c>
      <c r="M680" s="81" t="str">
        <f>'Matrice EPRO Essentielle'!M680</f>
        <v/>
      </c>
      <c r="N680" s="43"/>
      <c r="O680" s="44"/>
      <c r="P680" s="27"/>
      <c r="Q680" s="27"/>
      <c r="R680" s="27"/>
      <c r="S680" s="27"/>
      <c r="T680" s="27"/>
      <c r="U680" s="27"/>
      <c r="V680" s="45"/>
    </row>
    <row r="681" spans="2:22">
      <c r="B681" s="21">
        <f>'Matrice EPRO Essentielle'!B667</f>
        <v>0</v>
      </c>
      <c r="C681" s="22">
        <f>'Matrice EPRO Essentielle'!C667</f>
        <v>0</v>
      </c>
      <c r="D681" s="22">
        <f>'Matrice EPRO Essentielle'!D667</f>
        <v>0</v>
      </c>
      <c r="E681" s="22">
        <f>'Matrice EPRO Essentielle'!E667</f>
        <v>0</v>
      </c>
      <c r="F681" s="22">
        <f>'Matrice EPRO Essentielle'!G667</f>
        <v>0</v>
      </c>
      <c r="G681" s="22">
        <f>'Matrice EPRO Essentielle'!I667</f>
        <v>0</v>
      </c>
      <c r="H681" s="22">
        <f>'Matrice EPRO Essentielle'!J667</f>
        <v>0</v>
      </c>
      <c r="I681" s="22">
        <f>'Matrice EPRO Essentielle'!K667</f>
        <v>0</v>
      </c>
      <c r="J681" s="23"/>
      <c r="K681" s="22"/>
      <c r="L681" s="84">
        <f t="shared" si="6"/>
        <v>0</v>
      </c>
      <c r="M681" s="81" t="str">
        <f>'Matrice EPRO Essentielle'!M681</f>
        <v/>
      </c>
      <c r="N681" s="43"/>
      <c r="O681" s="44"/>
      <c r="P681" s="27"/>
      <c r="Q681" s="27"/>
      <c r="R681" s="27"/>
      <c r="S681" s="27"/>
      <c r="T681" s="27"/>
      <c r="U681" s="27"/>
      <c r="V681" s="45"/>
    </row>
    <row r="682" spans="2:22">
      <c r="B682" s="21">
        <f>'Matrice EPRO Essentielle'!B668</f>
        <v>0</v>
      </c>
      <c r="C682" s="22">
        <f>'Matrice EPRO Essentielle'!C668</f>
        <v>0</v>
      </c>
      <c r="D682" s="22">
        <f>'Matrice EPRO Essentielle'!D668</f>
        <v>0</v>
      </c>
      <c r="E682" s="22">
        <f>'Matrice EPRO Essentielle'!E668</f>
        <v>0</v>
      </c>
      <c r="F682" s="22">
        <f>'Matrice EPRO Essentielle'!G668</f>
        <v>0</v>
      </c>
      <c r="G682" s="22">
        <f>'Matrice EPRO Essentielle'!I668</f>
        <v>0</v>
      </c>
      <c r="H682" s="22">
        <f>'Matrice EPRO Essentielle'!J668</f>
        <v>0</v>
      </c>
      <c r="I682" s="22">
        <f>'Matrice EPRO Essentielle'!K668</f>
        <v>0</v>
      </c>
      <c r="J682" s="23"/>
      <c r="K682" s="22"/>
      <c r="L682" s="84">
        <f t="shared" si="6"/>
        <v>0</v>
      </c>
      <c r="M682" s="81" t="str">
        <f>'Matrice EPRO Essentielle'!M682</f>
        <v/>
      </c>
      <c r="N682" s="43"/>
      <c r="O682" s="44"/>
      <c r="P682" s="27"/>
      <c r="Q682" s="27"/>
      <c r="R682" s="27"/>
      <c r="S682" s="27"/>
      <c r="T682" s="27"/>
      <c r="U682" s="27"/>
      <c r="V682" s="45"/>
    </row>
    <row r="683" spans="2:22">
      <c r="B683" s="21">
        <f>'Matrice EPRO Essentielle'!B669</f>
        <v>0</v>
      </c>
      <c r="C683" s="22">
        <f>'Matrice EPRO Essentielle'!C669</f>
        <v>0</v>
      </c>
      <c r="D683" s="22">
        <f>'Matrice EPRO Essentielle'!D669</f>
        <v>0</v>
      </c>
      <c r="E683" s="22">
        <f>'Matrice EPRO Essentielle'!E669</f>
        <v>0</v>
      </c>
      <c r="F683" s="22">
        <f>'Matrice EPRO Essentielle'!G669</f>
        <v>0</v>
      </c>
      <c r="G683" s="22">
        <f>'Matrice EPRO Essentielle'!I669</f>
        <v>0</v>
      </c>
      <c r="H683" s="22">
        <f>'Matrice EPRO Essentielle'!J669</f>
        <v>0</v>
      </c>
      <c r="I683" s="22">
        <f>'Matrice EPRO Essentielle'!K669</f>
        <v>0</v>
      </c>
      <c r="J683" s="23"/>
      <c r="K683" s="22"/>
      <c r="L683" s="84">
        <f t="shared" si="6"/>
        <v>0</v>
      </c>
      <c r="M683" s="81" t="str">
        <f>'Matrice EPRO Essentielle'!M683</f>
        <v/>
      </c>
      <c r="N683" s="43"/>
      <c r="O683" s="44"/>
      <c r="P683" s="27"/>
      <c r="Q683" s="27"/>
      <c r="R683" s="27"/>
      <c r="S683" s="27"/>
      <c r="T683" s="27"/>
      <c r="U683" s="27"/>
      <c r="V683" s="45"/>
    </row>
    <row r="684" spans="2:22">
      <c r="B684" s="21">
        <f>'Matrice EPRO Essentielle'!B670</f>
        <v>0</v>
      </c>
      <c r="C684" s="22">
        <f>'Matrice EPRO Essentielle'!C670</f>
        <v>0</v>
      </c>
      <c r="D684" s="22">
        <f>'Matrice EPRO Essentielle'!D670</f>
        <v>0</v>
      </c>
      <c r="E684" s="22">
        <f>'Matrice EPRO Essentielle'!E670</f>
        <v>0</v>
      </c>
      <c r="F684" s="22">
        <f>'Matrice EPRO Essentielle'!G670</f>
        <v>0</v>
      </c>
      <c r="G684" s="22">
        <f>'Matrice EPRO Essentielle'!I670</f>
        <v>0</v>
      </c>
      <c r="H684" s="22">
        <f>'Matrice EPRO Essentielle'!J670</f>
        <v>0</v>
      </c>
      <c r="I684" s="22">
        <f>'Matrice EPRO Essentielle'!K670</f>
        <v>0</v>
      </c>
      <c r="J684" s="23"/>
      <c r="K684" s="22"/>
      <c r="L684" s="84">
        <f t="shared" si="6"/>
        <v>0</v>
      </c>
      <c r="M684" s="81" t="str">
        <f>'Matrice EPRO Essentielle'!M684</f>
        <v/>
      </c>
      <c r="N684" s="43"/>
      <c r="O684" s="44"/>
      <c r="P684" s="27"/>
      <c r="Q684" s="27"/>
      <c r="R684" s="27"/>
      <c r="S684" s="27"/>
      <c r="T684" s="27"/>
      <c r="U684" s="27"/>
      <c r="V684" s="45"/>
    </row>
    <row r="685" spans="2:22">
      <c r="B685" s="21">
        <f>'Matrice EPRO Essentielle'!B671</f>
        <v>0</v>
      </c>
      <c r="C685" s="22">
        <f>'Matrice EPRO Essentielle'!C671</f>
        <v>0</v>
      </c>
      <c r="D685" s="22">
        <f>'Matrice EPRO Essentielle'!D671</f>
        <v>0</v>
      </c>
      <c r="E685" s="22">
        <f>'Matrice EPRO Essentielle'!E671</f>
        <v>0</v>
      </c>
      <c r="F685" s="22">
        <f>'Matrice EPRO Essentielle'!G671</f>
        <v>0</v>
      </c>
      <c r="G685" s="22">
        <f>'Matrice EPRO Essentielle'!I671</f>
        <v>0</v>
      </c>
      <c r="H685" s="22">
        <f>'Matrice EPRO Essentielle'!J671</f>
        <v>0</v>
      </c>
      <c r="I685" s="22">
        <f>'Matrice EPRO Essentielle'!K671</f>
        <v>0</v>
      </c>
      <c r="J685" s="23"/>
      <c r="K685" s="22"/>
      <c r="L685" s="84">
        <f t="shared" si="6"/>
        <v>0</v>
      </c>
      <c r="M685" s="81" t="str">
        <f>'Matrice EPRO Essentielle'!M685</f>
        <v/>
      </c>
      <c r="N685" s="43"/>
      <c r="O685" s="44"/>
      <c r="P685" s="27"/>
      <c r="Q685" s="27"/>
      <c r="R685" s="27"/>
      <c r="S685" s="27"/>
      <c r="T685" s="27"/>
      <c r="U685" s="27"/>
      <c r="V685" s="45"/>
    </row>
    <row r="686" spans="2:22">
      <c r="B686" s="21">
        <f>'Matrice EPRO Essentielle'!B672</f>
        <v>0</v>
      </c>
      <c r="C686" s="22">
        <f>'Matrice EPRO Essentielle'!C672</f>
        <v>0</v>
      </c>
      <c r="D686" s="22">
        <f>'Matrice EPRO Essentielle'!D672</f>
        <v>0</v>
      </c>
      <c r="E686" s="22">
        <f>'Matrice EPRO Essentielle'!E672</f>
        <v>0</v>
      </c>
      <c r="F686" s="22">
        <f>'Matrice EPRO Essentielle'!G672</f>
        <v>0</v>
      </c>
      <c r="G686" s="22">
        <f>'Matrice EPRO Essentielle'!I672</f>
        <v>0</v>
      </c>
      <c r="H686" s="22">
        <f>'Matrice EPRO Essentielle'!J672</f>
        <v>0</v>
      </c>
      <c r="I686" s="22">
        <f>'Matrice EPRO Essentielle'!K672</f>
        <v>0</v>
      </c>
      <c r="J686" s="23"/>
      <c r="K686" s="22"/>
      <c r="L686" s="84">
        <f t="shared" si="6"/>
        <v>0</v>
      </c>
      <c r="M686" s="81" t="str">
        <f>'Matrice EPRO Essentielle'!M686</f>
        <v/>
      </c>
      <c r="N686" s="43"/>
      <c r="O686" s="44"/>
      <c r="P686" s="27"/>
      <c r="Q686" s="27"/>
      <c r="R686" s="27"/>
      <c r="S686" s="27"/>
      <c r="T686" s="27"/>
      <c r="U686" s="27"/>
      <c r="V686" s="45"/>
    </row>
    <row r="687" spans="2:22">
      <c r="B687" s="21">
        <f>'Matrice EPRO Essentielle'!B673</f>
        <v>0</v>
      </c>
      <c r="C687" s="22">
        <f>'Matrice EPRO Essentielle'!C673</f>
        <v>0</v>
      </c>
      <c r="D687" s="22">
        <f>'Matrice EPRO Essentielle'!D673</f>
        <v>0</v>
      </c>
      <c r="E687" s="22">
        <f>'Matrice EPRO Essentielle'!E673</f>
        <v>0</v>
      </c>
      <c r="F687" s="22">
        <f>'Matrice EPRO Essentielle'!G673</f>
        <v>0</v>
      </c>
      <c r="G687" s="22">
        <f>'Matrice EPRO Essentielle'!I673</f>
        <v>0</v>
      </c>
      <c r="H687" s="22">
        <f>'Matrice EPRO Essentielle'!J673</f>
        <v>0</v>
      </c>
      <c r="I687" s="22">
        <f>'Matrice EPRO Essentielle'!K673</f>
        <v>0</v>
      </c>
      <c r="J687" s="23"/>
      <c r="K687" s="22"/>
      <c r="L687" s="84">
        <f t="shared" si="6"/>
        <v>0</v>
      </c>
      <c r="M687" s="81" t="str">
        <f>'Matrice EPRO Essentielle'!M687</f>
        <v/>
      </c>
      <c r="N687" s="43"/>
      <c r="O687" s="44"/>
      <c r="P687" s="27"/>
      <c r="Q687" s="27"/>
      <c r="R687" s="27"/>
      <c r="S687" s="27"/>
      <c r="T687" s="27"/>
      <c r="U687" s="27"/>
      <c r="V687" s="45"/>
    </row>
    <row r="688" spans="2:22">
      <c r="B688" s="21">
        <f>'Matrice EPRO Essentielle'!B674</f>
        <v>0</v>
      </c>
      <c r="C688" s="22">
        <f>'Matrice EPRO Essentielle'!C674</f>
        <v>0</v>
      </c>
      <c r="D688" s="22">
        <f>'Matrice EPRO Essentielle'!D674</f>
        <v>0</v>
      </c>
      <c r="E688" s="22">
        <f>'Matrice EPRO Essentielle'!E674</f>
        <v>0</v>
      </c>
      <c r="F688" s="22">
        <f>'Matrice EPRO Essentielle'!G674</f>
        <v>0</v>
      </c>
      <c r="G688" s="22">
        <f>'Matrice EPRO Essentielle'!I674</f>
        <v>0</v>
      </c>
      <c r="H688" s="22">
        <f>'Matrice EPRO Essentielle'!J674</f>
        <v>0</v>
      </c>
      <c r="I688" s="22">
        <f>'Matrice EPRO Essentielle'!K674</f>
        <v>0</v>
      </c>
      <c r="J688" s="23"/>
      <c r="K688" s="22"/>
      <c r="L688" s="84">
        <f t="shared" si="6"/>
        <v>0</v>
      </c>
      <c r="M688" s="81" t="str">
        <f>'Matrice EPRO Essentielle'!M688</f>
        <v/>
      </c>
      <c r="N688" s="43"/>
      <c r="O688" s="44"/>
      <c r="P688" s="27"/>
      <c r="Q688" s="27"/>
      <c r="R688" s="27"/>
      <c r="S688" s="27"/>
      <c r="T688" s="27"/>
      <c r="U688" s="27"/>
      <c r="V688" s="45"/>
    </row>
    <row r="689" spans="2:22">
      <c r="B689" s="21">
        <f>'Matrice EPRO Essentielle'!B675</f>
        <v>0</v>
      </c>
      <c r="C689" s="22">
        <f>'Matrice EPRO Essentielle'!C675</f>
        <v>0</v>
      </c>
      <c r="D689" s="22">
        <f>'Matrice EPRO Essentielle'!D675</f>
        <v>0</v>
      </c>
      <c r="E689" s="22">
        <f>'Matrice EPRO Essentielle'!E675</f>
        <v>0</v>
      </c>
      <c r="F689" s="22">
        <f>'Matrice EPRO Essentielle'!G675</f>
        <v>0</v>
      </c>
      <c r="G689" s="22">
        <f>'Matrice EPRO Essentielle'!I675</f>
        <v>0</v>
      </c>
      <c r="H689" s="22">
        <f>'Matrice EPRO Essentielle'!J675</f>
        <v>0</v>
      </c>
      <c r="I689" s="22">
        <f>'Matrice EPRO Essentielle'!K675</f>
        <v>0</v>
      </c>
      <c r="J689" s="23"/>
      <c r="K689" s="22"/>
      <c r="L689" s="84">
        <f t="shared" si="6"/>
        <v>0</v>
      </c>
      <c r="M689" s="81" t="str">
        <f>'Matrice EPRO Essentielle'!M689</f>
        <v/>
      </c>
      <c r="N689" s="43"/>
      <c r="O689" s="44"/>
      <c r="P689" s="27"/>
      <c r="Q689" s="27"/>
      <c r="R689" s="27"/>
      <c r="S689" s="27"/>
      <c r="T689" s="27"/>
      <c r="U689" s="27"/>
      <c r="V689" s="45"/>
    </row>
    <row r="690" spans="2:22">
      <c r="B690" s="21">
        <f>'Matrice EPRO Essentielle'!B676</f>
        <v>0</v>
      </c>
      <c r="C690" s="22">
        <f>'Matrice EPRO Essentielle'!C676</f>
        <v>0</v>
      </c>
      <c r="D690" s="22">
        <f>'Matrice EPRO Essentielle'!D676</f>
        <v>0</v>
      </c>
      <c r="E690" s="22">
        <f>'Matrice EPRO Essentielle'!E676</f>
        <v>0</v>
      </c>
      <c r="F690" s="22">
        <f>'Matrice EPRO Essentielle'!G676</f>
        <v>0</v>
      </c>
      <c r="G690" s="22">
        <f>'Matrice EPRO Essentielle'!I676</f>
        <v>0</v>
      </c>
      <c r="H690" s="22">
        <f>'Matrice EPRO Essentielle'!J676</f>
        <v>0</v>
      </c>
      <c r="I690" s="22">
        <f>'Matrice EPRO Essentielle'!K676</f>
        <v>0</v>
      </c>
      <c r="J690" s="23"/>
      <c r="K690" s="22"/>
      <c r="L690" s="84">
        <f t="shared" si="6"/>
        <v>0</v>
      </c>
      <c r="M690" s="81" t="str">
        <f>'Matrice EPRO Essentielle'!M690</f>
        <v/>
      </c>
      <c r="N690" s="43"/>
      <c r="O690" s="44"/>
      <c r="P690" s="27"/>
      <c r="Q690" s="27"/>
      <c r="R690" s="27"/>
      <c r="S690" s="27"/>
      <c r="T690" s="27"/>
      <c r="U690" s="27"/>
      <c r="V690" s="45"/>
    </row>
    <row r="691" spans="2:22">
      <c r="B691" s="21">
        <f>'Matrice EPRO Essentielle'!B677</f>
        <v>0</v>
      </c>
      <c r="C691" s="22">
        <f>'Matrice EPRO Essentielle'!C677</f>
        <v>0</v>
      </c>
      <c r="D691" s="22">
        <f>'Matrice EPRO Essentielle'!D677</f>
        <v>0</v>
      </c>
      <c r="E691" s="22">
        <f>'Matrice EPRO Essentielle'!E677</f>
        <v>0</v>
      </c>
      <c r="F691" s="22">
        <f>'Matrice EPRO Essentielle'!G677</f>
        <v>0</v>
      </c>
      <c r="G691" s="22">
        <f>'Matrice EPRO Essentielle'!I677</f>
        <v>0</v>
      </c>
      <c r="H691" s="22">
        <f>'Matrice EPRO Essentielle'!J677</f>
        <v>0</v>
      </c>
      <c r="I691" s="22">
        <f>'Matrice EPRO Essentielle'!K677</f>
        <v>0</v>
      </c>
      <c r="J691" s="23"/>
      <c r="K691" s="22"/>
      <c r="L691" s="84">
        <f t="shared" si="6"/>
        <v>0</v>
      </c>
      <c r="M691" s="81" t="str">
        <f>'Matrice EPRO Essentielle'!M691</f>
        <v/>
      </c>
      <c r="N691" s="43"/>
      <c r="O691" s="44"/>
      <c r="P691" s="27"/>
      <c r="Q691" s="27"/>
      <c r="R691" s="27"/>
      <c r="S691" s="27"/>
      <c r="T691" s="27"/>
      <c r="U691" s="27"/>
      <c r="V691" s="45"/>
    </row>
    <row r="692" spans="2:22">
      <c r="B692" s="21">
        <f>'Matrice EPRO Essentielle'!B678</f>
        <v>0</v>
      </c>
      <c r="C692" s="22">
        <f>'Matrice EPRO Essentielle'!C678</f>
        <v>0</v>
      </c>
      <c r="D692" s="22">
        <f>'Matrice EPRO Essentielle'!D678</f>
        <v>0</v>
      </c>
      <c r="E692" s="22">
        <f>'Matrice EPRO Essentielle'!E678</f>
        <v>0</v>
      </c>
      <c r="F692" s="22">
        <f>'Matrice EPRO Essentielle'!G678</f>
        <v>0</v>
      </c>
      <c r="G692" s="22">
        <f>'Matrice EPRO Essentielle'!I678</f>
        <v>0</v>
      </c>
      <c r="H692" s="22">
        <f>'Matrice EPRO Essentielle'!J678</f>
        <v>0</v>
      </c>
      <c r="I692" s="22">
        <f>'Matrice EPRO Essentielle'!K678</f>
        <v>0</v>
      </c>
      <c r="J692" s="23"/>
      <c r="K692" s="22"/>
      <c r="L692" s="84">
        <f t="shared" si="6"/>
        <v>0</v>
      </c>
      <c r="M692" s="81" t="str">
        <f>'Matrice EPRO Essentielle'!M692</f>
        <v/>
      </c>
      <c r="N692" s="43"/>
      <c r="O692" s="44"/>
      <c r="P692" s="27"/>
      <c r="Q692" s="27"/>
      <c r="R692" s="27"/>
      <c r="S692" s="27"/>
      <c r="T692" s="27"/>
      <c r="U692" s="27"/>
      <c r="V692" s="45"/>
    </row>
    <row r="693" spans="2:22">
      <c r="B693" s="21">
        <f>'Matrice EPRO Essentielle'!B679</f>
        <v>0</v>
      </c>
      <c r="C693" s="22">
        <f>'Matrice EPRO Essentielle'!C679</f>
        <v>0</v>
      </c>
      <c r="D693" s="22">
        <f>'Matrice EPRO Essentielle'!D679</f>
        <v>0</v>
      </c>
      <c r="E693" s="22">
        <f>'Matrice EPRO Essentielle'!E679</f>
        <v>0</v>
      </c>
      <c r="F693" s="22">
        <f>'Matrice EPRO Essentielle'!G679</f>
        <v>0</v>
      </c>
      <c r="G693" s="22">
        <f>'Matrice EPRO Essentielle'!I679</f>
        <v>0</v>
      </c>
      <c r="H693" s="22">
        <f>'Matrice EPRO Essentielle'!J679</f>
        <v>0</v>
      </c>
      <c r="I693" s="22">
        <f>'Matrice EPRO Essentielle'!K679</f>
        <v>0</v>
      </c>
      <c r="J693" s="23"/>
      <c r="K693" s="22"/>
      <c r="L693" s="84">
        <f t="shared" si="6"/>
        <v>0</v>
      </c>
      <c r="M693" s="81" t="str">
        <f>'Matrice EPRO Essentielle'!M693</f>
        <v/>
      </c>
      <c r="N693" s="43"/>
      <c r="O693" s="44"/>
      <c r="P693" s="27"/>
      <c r="Q693" s="27"/>
      <c r="R693" s="27"/>
      <c r="S693" s="27"/>
      <c r="T693" s="27"/>
      <c r="U693" s="27"/>
      <c r="V693" s="45"/>
    </row>
    <row r="694" spans="2:22">
      <c r="B694" s="21">
        <f>'Matrice EPRO Essentielle'!B680</f>
        <v>0</v>
      </c>
      <c r="C694" s="22">
        <f>'Matrice EPRO Essentielle'!C680</f>
        <v>0</v>
      </c>
      <c r="D694" s="22">
        <f>'Matrice EPRO Essentielle'!D680</f>
        <v>0</v>
      </c>
      <c r="E694" s="22">
        <f>'Matrice EPRO Essentielle'!E680</f>
        <v>0</v>
      </c>
      <c r="F694" s="22">
        <f>'Matrice EPRO Essentielle'!G680</f>
        <v>0</v>
      </c>
      <c r="G694" s="22">
        <f>'Matrice EPRO Essentielle'!I680</f>
        <v>0</v>
      </c>
      <c r="H694" s="22">
        <f>'Matrice EPRO Essentielle'!J680</f>
        <v>0</v>
      </c>
      <c r="I694" s="22">
        <f>'Matrice EPRO Essentielle'!K680</f>
        <v>0</v>
      </c>
      <c r="J694" s="23"/>
      <c r="K694" s="22"/>
      <c r="L694" s="84">
        <f t="shared" si="6"/>
        <v>0</v>
      </c>
      <c r="M694" s="81" t="str">
        <f>'Matrice EPRO Essentielle'!M694</f>
        <v/>
      </c>
      <c r="N694" s="43"/>
      <c r="O694" s="44"/>
      <c r="P694" s="27"/>
      <c r="Q694" s="27"/>
      <c r="R694" s="27"/>
      <c r="S694" s="27"/>
      <c r="T694" s="27"/>
      <c r="U694" s="27"/>
      <c r="V694" s="45"/>
    </row>
    <row r="695" spans="2:22">
      <c r="B695" s="21">
        <f>'Matrice EPRO Essentielle'!B681</f>
        <v>0</v>
      </c>
      <c r="C695" s="22">
        <f>'Matrice EPRO Essentielle'!C681</f>
        <v>0</v>
      </c>
      <c r="D695" s="22">
        <f>'Matrice EPRO Essentielle'!D681</f>
        <v>0</v>
      </c>
      <c r="E695" s="22">
        <f>'Matrice EPRO Essentielle'!E681</f>
        <v>0</v>
      </c>
      <c r="F695" s="22">
        <f>'Matrice EPRO Essentielle'!G681</f>
        <v>0</v>
      </c>
      <c r="G695" s="22">
        <f>'Matrice EPRO Essentielle'!I681</f>
        <v>0</v>
      </c>
      <c r="H695" s="22">
        <f>'Matrice EPRO Essentielle'!J681</f>
        <v>0</v>
      </c>
      <c r="I695" s="22">
        <f>'Matrice EPRO Essentielle'!K681</f>
        <v>0</v>
      </c>
      <c r="J695" s="23"/>
      <c r="K695" s="22"/>
      <c r="L695" s="84">
        <f t="shared" si="6"/>
        <v>0</v>
      </c>
      <c r="M695" s="81" t="str">
        <f>'Matrice EPRO Essentielle'!M695</f>
        <v/>
      </c>
      <c r="N695" s="43"/>
      <c r="O695" s="44"/>
      <c r="P695" s="27"/>
      <c r="Q695" s="27"/>
      <c r="R695" s="27"/>
      <c r="S695" s="27"/>
      <c r="T695" s="27"/>
      <c r="U695" s="27"/>
      <c r="V695" s="45"/>
    </row>
    <row r="696" spans="2:22">
      <c r="B696" s="21">
        <f>'Matrice EPRO Essentielle'!B682</f>
        <v>0</v>
      </c>
      <c r="C696" s="22">
        <f>'Matrice EPRO Essentielle'!C682</f>
        <v>0</v>
      </c>
      <c r="D696" s="22">
        <f>'Matrice EPRO Essentielle'!D682</f>
        <v>0</v>
      </c>
      <c r="E696" s="22">
        <f>'Matrice EPRO Essentielle'!E682</f>
        <v>0</v>
      </c>
      <c r="F696" s="22">
        <f>'Matrice EPRO Essentielle'!G682</f>
        <v>0</v>
      </c>
      <c r="G696" s="22">
        <f>'Matrice EPRO Essentielle'!I682</f>
        <v>0</v>
      </c>
      <c r="H696" s="22">
        <f>'Matrice EPRO Essentielle'!J682</f>
        <v>0</v>
      </c>
      <c r="I696" s="22">
        <f>'Matrice EPRO Essentielle'!K682</f>
        <v>0</v>
      </c>
      <c r="J696" s="23"/>
      <c r="K696" s="22"/>
      <c r="L696" s="84">
        <f t="shared" si="6"/>
        <v>0</v>
      </c>
      <c r="M696" s="81" t="str">
        <f>'Matrice EPRO Essentielle'!M696</f>
        <v/>
      </c>
      <c r="N696" s="43"/>
      <c r="O696" s="44"/>
      <c r="P696" s="27"/>
      <c r="Q696" s="27"/>
      <c r="R696" s="27"/>
      <c r="S696" s="27"/>
      <c r="T696" s="27"/>
      <c r="U696" s="27"/>
      <c r="V696" s="45"/>
    </row>
    <row r="697" spans="2:22">
      <c r="B697" s="21">
        <f>'Matrice EPRO Essentielle'!B683</f>
        <v>0</v>
      </c>
      <c r="C697" s="22">
        <f>'Matrice EPRO Essentielle'!C683</f>
        <v>0</v>
      </c>
      <c r="D697" s="22">
        <f>'Matrice EPRO Essentielle'!D683</f>
        <v>0</v>
      </c>
      <c r="E697" s="22">
        <f>'Matrice EPRO Essentielle'!E683</f>
        <v>0</v>
      </c>
      <c r="F697" s="22">
        <f>'Matrice EPRO Essentielle'!G683</f>
        <v>0</v>
      </c>
      <c r="G697" s="22">
        <f>'Matrice EPRO Essentielle'!I683</f>
        <v>0</v>
      </c>
      <c r="H697" s="22">
        <f>'Matrice EPRO Essentielle'!J683</f>
        <v>0</v>
      </c>
      <c r="I697" s="22">
        <f>'Matrice EPRO Essentielle'!K683</f>
        <v>0</v>
      </c>
      <c r="J697" s="23"/>
      <c r="K697" s="22"/>
      <c r="L697" s="84">
        <f t="shared" si="6"/>
        <v>0</v>
      </c>
      <c r="M697" s="81" t="str">
        <f>'Matrice EPRO Essentielle'!M697</f>
        <v/>
      </c>
      <c r="N697" s="43"/>
      <c r="O697" s="44"/>
      <c r="P697" s="27"/>
      <c r="Q697" s="27"/>
      <c r="R697" s="27"/>
      <c r="S697" s="27"/>
      <c r="T697" s="27"/>
      <c r="U697" s="27"/>
      <c r="V697" s="45"/>
    </row>
    <row r="698" spans="2:22">
      <c r="B698" s="21">
        <f>'Matrice EPRO Essentielle'!B684</f>
        <v>0</v>
      </c>
      <c r="C698" s="22">
        <f>'Matrice EPRO Essentielle'!C684</f>
        <v>0</v>
      </c>
      <c r="D698" s="22">
        <f>'Matrice EPRO Essentielle'!D684</f>
        <v>0</v>
      </c>
      <c r="E698" s="22">
        <f>'Matrice EPRO Essentielle'!E684</f>
        <v>0</v>
      </c>
      <c r="F698" s="22">
        <f>'Matrice EPRO Essentielle'!G684</f>
        <v>0</v>
      </c>
      <c r="G698" s="22">
        <f>'Matrice EPRO Essentielle'!I684</f>
        <v>0</v>
      </c>
      <c r="H698" s="22">
        <f>'Matrice EPRO Essentielle'!J684</f>
        <v>0</v>
      </c>
      <c r="I698" s="22">
        <f>'Matrice EPRO Essentielle'!K684</f>
        <v>0</v>
      </c>
      <c r="J698" s="23"/>
      <c r="K698" s="22"/>
      <c r="L698" s="84">
        <f t="shared" si="6"/>
        <v>0</v>
      </c>
      <c r="M698" s="81" t="str">
        <f>'Matrice EPRO Essentielle'!M698</f>
        <v/>
      </c>
      <c r="N698" s="43"/>
      <c r="O698" s="44"/>
      <c r="P698" s="27"/>
      <c r="Q698" s="27"/>
      <c r="R698" s="27"/>
      <c r="S698" s="27"/>
      <c r="T698" s="27"/>
      <c r="U698" s="27"/>
      <c r="V698" s="45"/>
    </row>
    <row r="699" spans="2:22">
      <c r="B699" s="21">
        <f>'Matrice EPRO Essentielle'!B685</f>
        <v>0</v>
      </c>
      <c r="C699" s="22">
        <f>'Matrice EPRO Essentielle'!C685</f>
        <v>0</v>
      </c>
      <c r="D699" s="22">
        <f>'Matrice EPRO Essentielle'!D685</f>
        <v>0</v>
      </c>
      <c r="E699" s="22">
        <f>'Matrice EPRO Essentielle'!E685</f>
        <v>0</v>
      </c>
      <c r="F699" s="22">
        <f>'Matrice EPRO Essentielle'!G685</f>
        <v>0</v>
      </c>
      <c r="G699" s="22">
        <f>'Matrice EPRO Essentielle'!I685</f>
        <v>0</v>
      </c>
      <c r="H699" s="22">
        <f>'Matrice EPRO Essentielle'!J685</f>
        <v>0</v>
      </c>
      <c r="I699" s="22">
        <f>'Matrice EPRO Essentielle'!K685</f>
        <v>0</v>
      </c>
      <c r="J699" s="23"/>
      <c r="K699" s="22"/>
      <c r="L699" s="84">
        <f t="shared" si="6"/>
        <v>0</v>
      </c>
      <c r="M699" s="81" t="str">
        <f>'Matrice EPRO Essentielle'!M699</f>
        <v/>
      </c>
      <c r="N699" s="43"/>
      <c r="O699" s="44"/>
      <c r="P699" s="27"/>
      <c r="Q699" s="27"/>
      <c r="R699" s="27"/>
      <c r="S699" s="27"/>
      <c r="T699" s="27"/>
      <c r="U699" s="27"/>
      <c r="V699" s="45"/>
    </row>
    <row r="700" spans="2:22">
      <c r="B700" s="21">
        <f>'Matrice EPRO Essentielle'!B686</f>
        <v>0</v>
      </c>
      <c r="C700" s="22">
        <f>'Matrice EPRO Essentielle'!C686</f>
        <v>0</v>
      </c>
      <c r="D700" s="22">
        <f>'Matrice EPRO Essentielle'!D686</f>
        <v>0</v>
      </c>
      <c r="E700" s="22">
        <f>'Matrice EPRO Essentielle'!E686</f>
        <v>0</v>
      </c>
      <c r="F700" s="22">
        <f>'Matrice EPRO Essentielle'!G686</f>
        <v>0</v>
      </c>
      <c r="G700" s="22">
        <f>'Matrice EPRO Essentielle'!I686</f>
        <v>0</v>
      </c>
      <c r="H700" s="22">
        <f>'Matrice EPRO Essentielle'!J686</f>
        <v>0</v>
      </c>
      <c r="I700" s="22">
        <f>'Matrice EPRO Essentielle'!K686</f>
        <v>0</v>
      </c>
      <c r="J700" s="23"/>
      <c r="K700" s="22"/>
      <c r="L700" s="84">
        <f t="shared" si="6"/>
        <v>0</v>
      </c>
      <c r="M700" s="81" t="str">
        <f>'Matrice EPRO Essentielle'!M700</f>
        <v/>
      </c>
      <c r="N700" s="43"/>
      <c r="O700" s="44"/>
      <c r="P700" s="27"/>
      <c r="Q700" s="27"/>
      <c r="R700" s="27"/>
      <c r="S700" s="27"/>
      <c r="T700" s="27"/>
      <c r="U700" s="27"/>
      <c r="V700" s="45"/>
    </row>
    <row r="701" spans="2:22">
      <c r="B701" s="21">
        <f>'Matrice EPRO Essentielle'!B687</f>
        <v>0</v>
      </c>
      <c r="C701" s="22">
        <f>'Matrice EPRO Essentielle'!C687</f>
        <v>0</v>
      </c>
      <c r="D701" s="22">
        <f>'Matrice EPRO Essentielle'!D687</f>
        <v>0</v>
      </c>
      <c r="E701" s="22">
        <f>'Matrice EPRO Essentielle'!E687</f>
        <v>0</v>
      </c>
      <c r="F701" s="22">
        <f>'Matrice EPRO Essentielle'!G687</f>
        <v>0</v>
      </c>
      <c r="G701" s="22">
        <f>'Matrice EPRO Essentielle'!I687</f>
        <v>0</v>
      </c>
      <c r="H701" s="22">
        <f>'Matrice EPRO Essentielle'!J687</f>
        <v>0</v>
      </c>
      <c r="I701" s="22">
        <f>'Matrice EPRO Essentielle'!K687</f>
        <v>0</v>
      </c>
      <c r="J701" s="23"/>
      <c r="K701" s="22"/>
      <c r="L701" s="84">
        <f t="shared" si="6"/>
        <v>0</v>
      </c>
      <c r="M701" s="81" t="str">
        <f>'Matrice EPRO Essentielle'!M701</f>
        <v/>
      </c>
      <c r="N701" s="43"/>
      <c r="O701" s="44"/>
      <c r="P701" s="27"/>
      <c r="Q701" s="27"/>
      <c r="R701" s="27"/>
      <c r="S701" s="27"/>
      <c r="T701" s="27"/>
      <c r="U701" s="27"/>
      <c r="V701" s="45"/>
    </row>
    <row r="702" spans="2:22">
      <c r="B702" s="21">
        <f>'Matrice EPRO Essentielle'!B688</f>
        <v>0</v>
      </c>
      <c r="C702" s="22">
        <f>'Matrice EPRO Essentielle'!C688</f>
        <v>0</v>
      </c>
      <c r="D702" s="22">
        <f>'Matrice EPRO Essentielle'!D688</f>
        <v>0</v>
      </c>
      <c r="E702" s="22">
        <f>'Matrice EPRO Essentielle'!E688</f>
        <v>0</v>
      </c>
      <c r="F702" s="22">
        <f>'Matrice EPRO Essentielle'!G688</f>
        <v>0</v>
      </c>
      <c r="G702" s="22">
        <f>'Matrice EPRO Essentielle'!I688</f>
        <v>0</v>
      </c>
      <c r="H702" s="22">
        <f>'Matrice EPRO Essentielle'!J688</f>
        <v>0</v>
      </c>
      <c r="I702" s="22">
        <f>'Matrice EPRO Essentielle'!K688</f>
        <v>0</v>
      </c>
      <c r="J702" s="23"/>
      <c r="K702" s="22"/>
      <c r="L702" s="84">
        <f t="shared" si="6"/>
        <v>0</v>
      </c>
      <c r="M702" s="81" t="str">
        <f>'Matrice EPRO Essentielle'!M702</f>
        <v/>
      </c>
      <c r="N702" s="43"/>
      <c r="O702" s="44"/>
      <c r="P702" s="27"/>
      <c r="Q702" s="27"/>
      <c r="R702" s="27"/>
      <c r="S702" s="27"/>
      <c r="T702" s="27"/>
      <c r="U702" s="27"/>
      <c r="V702" s="45"/>
    </row>
    <row r="703" spans="2:22">
      <c r="B703" s="21">
        <f>'Matrice EPRO Essentielle'!B689</f>
        <v>0</v>
      </c>
      <c r="C703" s="22">
        <f>'Matrice EPRO Essentielle'!C689</f>
        <v>0</v>
      </c>
      <c r="D703" s="22">
        <f>'Matrice EPRO Essentielle'!D689</f>
        <v>0</v>
      </c>
      <c r="E703" s="22">
        <f>'Matrice EPRO Essentielle'!E689</f>
        <v>0</v>
      </c>
      <c r="F703" s="22">
        <f>'Matrice EPRO Essentielle'!G689</f>
        <v>0</v>
      </c>
      <c r="G703" s="22">
        <f>'Matrice EPRO Essentielle'!I689</f>
        <v>0</v>
      </c>
      <c r="H703" s="22">
        <f>'Matrice EPRO Essentielle'!J689</f>
        <v>0</v>
      </c>
      <c r="I703" s="22">
        <f>'Matrice EPRO Essentielle'!K689</f>
        <v>0</v>
      </c>
      <c r="J703" s="23"/>
      <c r="K703" s="22"/>
      <c r="L703" s="84">
        <f t="shared" si="6"/>
        <v>0</v>
      </c>
      <c r="M703" s="81" t="str">
        <f>'Matrice EPRO Essentielle'!M703</f>
        <v/>
      </c>
      <c r="N703" s="43"/>
      <c r="O703" s="44"/>
      <c r="P703" s="27"/>
      <c r="Q703" s="27"/>
      <c r="R703" s="27"/>
      <c r="S703" s="27"/>
      <c r="T703" s="27"/>
      <c r="U703" s="27"/>
      <c r="V703" s="45"/>
    </row>
    <row r="704" spans="2:22">
      <c r="B704" s="21">
        <f>'Matrice EPRO Essentielle'!B690</f>
        <v>0</v>
      </c>
      <c r="C704" s="22">
        <f>'Matrice EPRO Essentielle'!C690</f>
        <v>0</v>
      </c>
      <c r="D704" s="22">
        <f>'Matrice EPRO Essentielle'!D690</f>
        <v>0</v>
      </c>
      <c r="E704" s="22">
        <f>'Matrice EPRO Essentielle'!E690</f>
        <v>0</v>
      </c>
      <c r="F704" s="22">
        <f>'Matrice EPRO Essentielle'!G690</f>
        <v>0</v>
      </c>
      <c r="G704" s="22">
        <f>'Matrice EPRO Essentielle'!I690</f>
        <v>0</v>
      </c>
      <c r="H704" s="22">
        <f>'Matrice EPRO Essentielle'!J690</f>
        <v>0</v>
      </c>
      <c r="I704" s="22">
        <f>'Matrice EPRO Essentielle'!K690</f>
        <v>0</v>
      </c>
      <c r="J704" s="23"/>
      <c r="K704" s="22"/>
      <c r="L704" s="84">
        <f t="shared" si="6"/>
        <v>0</v>
      </c>
      <c r="M704" s="81" t="str">
        <f>'Matrice EPRO Essentielle'!M704</f>
        <v/>
      </c>
      <c r="N704" s="43"/>
      <c r="O704" s="44"/>
      <c r="P704" s="27"/>
      <c r="Q704" s="27"/>
      <c r="R704" s="27"/>
      <c r="S704" s="27"/>
      <c r="T704" s="27"/>
      <c r="U704" s="27"/>
      <c r="V704" s="45"/>
    </row>
    <row r="705" spans="2:22">
      <c r="B705" s="21">
        <f>'Matrice EPRO Essentielle'!B691</f>
        <v>0</v>
      </c>
      <c r="C705" s="22">
        <f>'Matrice EPRO Essentielle'!C691</f>
        <v>0</v>
      </c>
      <c r="D705" s="22">
        <f>'Matrice EPRO Essentielle'!D691</f>
        <v>0</v>
      </c>
      <c r="E705" s="22">
        <f>'Matrice EPRO Essentielle'!E691</f>
        <v>0</v>
      </c>
      <c r="F705" s="22">
        <f>'Matrice EPRO Essentielle'!G691</f>
        <v>0</v>
      </c>
      <c r="G705" s="22">
        <f>'Matrice EPRO Essentielle'!I691</f>
        <v>0</v>
      </c>
      <c r="H705" s="22">
        <f>'Matrice EPRO Essentielle'!J691</f>
        <v>0</v>
      </c>
      <c r="I705" s="22">
        <f>'Matrice EPRO Essentielle'!K691</f>
        <v>0</v>
      </c>
      <c r="J705" s="23"/>
      <c r="K705" s="22"/>
      <c r="L705" s="84">
        <f t="shared" si="6"/>
        <v>0</v>
      </c>
      <c r="M705" s="81" t="str">
        <f>'Matrice EPRO Essentielle'!M705</f>
        <v/>
      </c>
      <c r="N705" s="43"/>
      <c r="O705" s="44"/>
      <c r="P705" s="27"/>
      <c r="Q705" s="27"/>
      <c r="R705" s="27"/>
      <c r="S705" s="27"/>
      <c r="T705" s="27"/>
      <c r="U705" s="27"/>
      <c r="V705" s="45"/>
    </row>
    <row r="706" spans="2:22">
      <c r="B706" s="21">
        <f>'Matrice EPRO Essentielle'!B692</f>
        <v>0</v>
      </c>
      <c r="C706" s="22">
        <f>'Matrice EPRO Essentielle'!C692</f>
        <v>0</v>
      </c>
      <c r="D706" s="22">
        <f>'Matrice EPRO Essentielle'!D692</f>
        <v>0</v>
      </c>
      <c r="E706" s="22">
        <f>'Matrice EPRO Essentielle'!E692</f>
        <v>0</v>
      </c>
      <c r="F706" s="22">
        <f>'Matrice EPRO Essentielle'!G692</f>
        <v>0</v>
      </c>
      <c r="G706" s="22">
        <f>'Matrice EPRO Essentielle'!I692</f>
        <v>0</v>
      </c>
      <c r="H706" s="22">
        <f>'Matrice EPRO Essentielle'!J692</f>
        <v>0</v>
      </c>
      <c r="I706" s="22">
        <f>'Matrice EPRO Essentielle'!K692</f>
        <v>0</v>
      </c>
      <c r="J706" s="23"/>
      <c r="K706" s="22"/>
      <c r="L706" s="84">
        <f t="shared" si="6"/>
        <v>0</v>
      </c>
      <c r="M706" s="81" t="str">
        <f>'Matrice EPRO Essentielle'!M706</f>
        <v/>
      </c>
      <c r="N706" s="43"/>
      <c r="O706" s="44"/>
      <c r="P706" s="27"/>
      <c r="Q706" s="27"/>
      <c r="R706" s="27"/>
      <c r="S706" s="27"/>
      <c r="T706" s="27"/>
      <c r="U706" s="27"/>
      <c r="V706" s="45"/>
    </row>
    <row r="707" spans="2:22">
      <c r="B707" s="21">
        <f>'Matrice EPRO Essentielle'!B693</f>
        <v>0</v>
      </c>
      <c r="C707" s="22">
        <f>'Matrice EPRO Essentielle'!C693</f>
        <v>0</v>
      </c>
      <c r="D707" s="22">
        <f>'Matrice EPRO Essentielle'!D693</f>
        <v>0</v>
      </c>
      <c r="E707" s="22">
        <f>'Matrice EPRO Essentielle'!E693</f>
        <v>0</v>
      </c>
      <c r="F707" s="22">
        <f>'Matrice EPRO Essentielle'!G693</f>
        <v>0</v>
      </c>
      <c r="G707" s="22">
        <f>'Matrice EPRO Essentielle'!I693</f>
        <v>0</v>
      </c>
      <c r="H707" s="22">
        <f>'Matrice EPRO Essentielle'!J693</f>
        <v>0</v>
      </c>
      <c r="I707" s="22">
        <f>'Matrice EPRO Essentielle'!K693</f>
        <v>0</v>
      </c>
      <c r="J707" s="23"/>
      <c r="K707" s="22"/>
      <c r="L707" s="84">
        <f t="shared" si="6"/>
        <v>0</v>
      </c>
      <c r="M707" s="81" t="str">
        <f>'Matrice EPRO Essentielle'!M707</f>
        <v/>
      </c>
      <c r="N707" s="43"/>
      <c r="O707" s="44"/>
      <c r="P707" s="27"/>
      <c r="Q707" s="27"/>
      <c r="R707" s="27"/>
      <c r="S707" s="27"/>
      <c r="T707" s="27"/>
      <c r="U707" s="27"/>
      <c r="V707" s="45"/>
    </row>
    <row r="708" spans="2:22">
      <c r="B708" s="21">
        <f>'Matrice EPRO Essentielle'!B694</f>
        <v>0</v>
      </c>
      <c r="C708" s="22">
        <f>'Matrice EPRO Essentielle'!C694</f>
        <v>0</v>
      </c>
      <c r="D708" s="22">
        <f>'Matrice EPRO Essentielle'!D694</f>
        <v>0</v>
      </c>
      <c r="E708" s="22">
        <f>'Matrice EPRO Essentielle'!E694</f>
        <v>0</v>
      </c>
      <c r="F708" s="22">
        <f>'Matrice EPRO Essentielle'!G694</f>
        <v>0</v>
      </c>
      <c r="G708" s="22">
        <f>'Matrice EPRO Essentielle'!I694</f>
        <v>0</v>
      </c>
      <c r="H708" s="22">
        <f>'Matrice EPRO Essentielle'!J694</f>
        <v>0</v>
      </c>
      <c r="I708" s="22">
        <f>'Matrice EPRO Essentielle'!K694</f>
        <v>0</v>
      </c>
      <c r="J708" s="23"/>
      <c r="K708" s="22"/>
      <c r="L708" s="84">
        <f t="shared" si="6"/>
        <v>0</v>
      </c>
      <c r="M708" s="81" t="str">
        <f>'Matrice EPRO Essentielle'!M708</f>
        <v/>
      </c>
      <c r="N708" s="43"/>
      <c r="O708" s="44"/>
      <c r="P708" s="27"/>
      <c r="Q708" s="27"/>
      <c r="R708" s="27"/>
      <c r="S708" s="27"/>
      <c r="T708" s="27"/>
      <c r="U708" s="27"/>
      <c r="V708" s="45"/>
    </row>
    <row r="709" spans="2:22">
      <c r="B709" s="21">
        <f>'Matrice EPRO Essentielle'!B695</f>
        <v>0</v>
      </c>
      <c r="C709" s="22">
        <f>'Matrice EPRO Essentielle'!C695</f>
        <v>0</v>
      </c>
      <c r="D709" s="22">
        <f>'Matrice EPRO Essentielle'!D695</f>
        <v>0</v>
      </c>
      <c r="E709" s="22">
        <f>'Matrice EPRO Essentielle'!E695</f>
        <v>0</v>
      </c>
      <c r="F709" s="22">
        <f>'Matrice EPRO Essentielle'!G695</f>
        <v>0</v>
      </c>
      <c r="G709" s="22">
        <f>'Matrice EPRO Essentielle'!I695</f>
        <v>0</v>
      </c>
      <c r="H709" s="22">
        <f>'Matrice EPRO Essentielle'!J695</f>
        <v>0</v>
      </c>
      <c r="I709" s="22">
        <f>'Matrice EPRO Essentielle'!K695</f>
        <v>0</v>
      </c>
      <c r="J709" s="23"/>
      <c r="K709" s="22"/>
      <c r="L709" s="84">
        <f t="shared" ref="L709:L772" si="7">H709*I709</f>
        <v>0</v>
      </c>
      <c r="M709" s="81" t="str">
        <f>'Matrice EPRO Essentielle'!M709</f>
        <v/>
      </c>
      <c r="N709" s="43"/>
      <c r="O709" s="44"/>
      <c r="P709" s="27"/>
      <c r="Q709" s="27"/>
      <c r="R709" s="27"/>
      <c r="S709" s="27"/>
      <c r="T709" s="27"/>
      <c r="U709" s="27"/>
      <c r="V709" s="45"/>
    </row>
    <row r="710" spans="2:22">
      <c r="B710" s="21">
        <f>'Matrice EPRO Essentielle'!B696</f>
        <v>0</v>
      </c>
      <c r="C710" s="22">
        <f>'Matrice EPRO Essentielle'!C696</f>
        <v>0</v>
      </c>
      <c r="D710" s="22">
        <f>'Matrice EPRO Essentielle'!D696</f>
        <v>0</v>
      </c>
      <c r="E710" s="22">
        <f>'Matrice EPRO Essentielle'!E696</f>
        <v>0</v>
      </c>
      <c r="F710" s="22">
        <f>'Matrice EPRO Essentielle'!G696</f>
        <v>0</v>
      </c>
      <c r="G710" s="22">
        <f>'Matrice EPRO Essentielle'!I696</f>
        <v>0</v>
      </c>
      <c r="H710" s="22">
        <f>'Matrice EPRO Essentielle'!J696</f>
        <v>0</v>
      </c>
      <c r="I710" s="22">
        <f>'Matrice EPRO Essentielle'!K696</f>
        <v>0</v>
      </c>
      <c r="J710" s="23"/>
      <c r="K710" s="22"/>
      <c r="L710" s="84">
        <f t="shared" si="7"/>
        <v>0</v>
      </c>
      <c r="M710" s="81" t="str">
        <f>'Matrice EPRO Essentielle'!M710</f>
        <v/>
      </c>
      <c r="N710" s="43"/>
      <c r="O710" s="44"/>
      <c r="P710" s="27"/>
      <c r="Q710" s="27"/>
      <c r="R710" s="27"/>
      <c r="S710" s="27"/>
      <c r="T710" s="27"/>
      <c r="U710" s="27"/>
      <c r="V710" s="45"/>
    </row>
    <row r="711" spans="2:22">
      <c r="B711" s="21">
        <f>'Matrice EPRO Essentielle'!B697</f>
        <v>0</v>
      </c>
      <c r="C711" s="22">
        <f>'Matrice EPRO Essentielle'!C697</f>
        <v>0</v>
      </c>
      <c r="D711" s="22">
        <f>'Matrice EPRO Essentielle'!D697</f>
        <v>0</v>
      </c>
      <c r="E711" s="22">
        <f>'Matrice EPRO Essentielle'!E697</f>
        <v>0</v>
      </c>
      <c r="F711" s="22">
        <f>'Matrice EPRO Essentielle'!G697</f>
        <v>0</v>
      </c>
      <c r="G711" s="22">
        <f>'Matrice EPRO Essentielle'!I697</f>
        <v>0</v>
      </c>
      <c r="H711" s="22">
        <f>'Matrice EPRO Essentielle'!J697</f>
        <v>0</v>
      </c>
      <c r="I711" s="22">
        <f>'Matrice EPRO Essentielle'!K697</f>
        <v>0</v>
      </c>
      <c r="J711" s="23"/>
      <c r="K711" s="22"/>
      <c r="L711" s="84">
        <f t="shared" si="7"/>
        <v>0</v>
      </c>
      <c r="M711" s="81" t="str">
        <f>'Matrice EPRO Essentielle'!M711</f>
        <v/>
      </c>
      <c r="N711" s="43"/>
      <c r="O711" s="44"/>
      <c r="P711" s="27"/>
      <c r="Q711" s="27"/>
      <c r="R711" s="27"/>
      <c r="S711" s="27"/>
      <c r="T711" s="27"/>
      <c r="U711" s="27"/>
      <c r="V711" s="45"/>
    </row>
    <row r="712" spans="2:22">
      <c r="B712" s="21">
        <f>'Matrice EPRO Essentielle'!B698</f>
        <v>0</v>
      </c>
      <c r="C712" s="22">
        <f>'Matrice EPRO Essentielle'!C698</f>
        <v>0</v>
      </c>
      <c r="D712" s="22">
        <f>'Matrice EPRO Essentielle'!D698</f>
        <v>0</v>
      </c>
      <c r="E712" s="22">
        <f>'Matrice EPRO Essentielle'!E698</f>
        <v>0</v>
      </c>
      <c r="F712" s="22">
        <f>'Matrice EPRO Essentielle'!G698</f>
        <v>0</v>
      </c>
      <c r="G712" s="22">
        <f>'Matrice EPRO Essentielle'!I698</f>
        <v>0</v>
      </c>
      <c r="H712" s="22">
        <f>'Matrice EPRO Essentielle'!J698</f>
        <v>0</v>
      </c>
      <c r="I712" s="22">
        <f>'Matrice EPRO Essentielle'!K698</f>
        <v>0</v>
      </c>
      <c r="J712" s="23"/>
      <c r="K712" s="22"/>
      <c r="L712" s="84">
        <f t="shared" si="7"/>
        <v>0</v>
      </c>
      <c r="M712" s="81" t="str">
        <f>'Matrice EPRO Essentielle'!M712</f>
        <v/>
      </c>
      <c r="N712" s="43"/>
      <c r="O712" s="44"/>
      <c r="P712" s="27"/>
      <c r="Q712" s="27"/>
      <c r="R712" s="27"/>
      <c r="S712" s="27"/>
      <c r="T712" s="27"/>
      <c r="U712" s="27"/>
      <c r="V712" s="45"/>
    </row>
    <row r="713" spans="2:22">
      <c r="B713" s="21">
        <f>'Matrice EPRO Essentielle'!B699</f>
        <v>0</v>
      </c>
      <c r="C713" s="22">
        <f>'Matrice EPRO Essentielle'!C699</f>
        <v>0</v>
      </c>
      <c r="D713" s="22">
        <f>'Matrice EPRO Essentielle'!D699</f>
        <v>0</v>
      </c>
      <c r="E713" s="22">
        <f>'Matrice EPRO Essentielle'!E699</f>
        <v>0</v>
      </c>
      <c r="F713" s="22">
        <f>'Matrice EPRO Essentielle'!G699</f>
        <v>0</v>
      </c>
      <c r="G713" s="22">
        <f>'Matrice EPRO Essentielle'!I699</f>
        <v>0</v>
      </c>
      <c r="H713" s="22">
        <f>'Matrice EPRO Essentielle'!J699</f>
        <v>0</v>
      </c>
      <c r="I713" s="22">
        <f>'Matrice EPRO Essentielle'!K699</f>
        <v>0</v>
      </c>
      <c r="J713" s="23"/>
      <c r="K713" s="22"/>
      <c r="L713" s="84">
        <f t="shared" si="7"/>
        <v>0</v>
      </c>
      <c r="M713" s="81" t="str">
        <f>'Matrice EPRO Essentielle'!M713</f>
        <v/>
      </c>
      <c r="N713" s="43"/>
      <c r="O713" s="44"/>
      <c r="P713" s="27"/>
      <c r="Q713" s="27"/>
      <c r="R713" s="27"/>
      <c r="S713" s="27"/>
      <c r="T713" s="27"/>
      <c r="U713" s="27"/>
      <c r="V713" s="45"/>
    </row>
    <row r="714" spans="2:22">
      <c r="B714" s="21">
        <f>'Matrice EPRO Essentielle'!B700</f>
        <v>0</v>
      </c>
      <c r="C714" s="22">
        <f>'Matrice EPRO Essentielle'!C700</f>
        <v>0</v>
      </c>
      <c r="D714" s="22">
        <f>'Matrice EPRO Essentielle'!D700</f>
        <v>0</v>
      </c>
      <c r="E714" s="22">
        <f>'Matrice EPRO Essentielle'!E700</f>
        <v>0</v>
      </c>
      <c r="F714" s="22">
        <f>'Matrice EPRO Essentielle'!G700</f>
        <v>0</v>
      </c>
      <c r="G714" s="22">
        <f>'Matrice EPRO Essentielle'!I700</f>
        <v>0</v>
      </c>
      <c r="H714" s="22">
        <f>'Matrice EPRO Essentielle'!J700</f>
        <v>0</v>
      </c>
      <c r="I714" s="22">
        <f>'Matrice EPRO Essentielle'!K700</f>
        <v>0</v>
      </c>
      <c r="J714" s="23"/>
      <c r="K714" s="22"/>
      <c r="L714" s="84">
        <f t="shared" si="7"/>
        <v>0</v>
      </c>
      <c r="M714" s="81" t="str">
        <f>'Matrice EPRO Essentielle'!M714</f>
        <v/>
      </c>
      <c r="N714" s="43"/>
      <c r="O714" s="44"/>
      <c r="P714" s="27"/>
      <c r="Q714" s="27"/>
      <c r="R714" s="27"/>
      <c r="S714" s="27"/>
      <c r="T714" s="27"/>
      <c r="U714" s="27"/>
      <c r="V714" s="45"/>
    </row>
    <row r="715" spans="2:22">
      <c r="B715" s="21">
        <f>'Matrice EPRO Essentielle'!B701</f>
        <v>0</v>
      </c>
      <c r="C715" s="22">
        <f>'Matrice EPRO Essentielle'!C701</f>
        <v>0</v>
      </c>
      <c r="D715" s="22">
        <f>'Matrice EPRO Essentielle'!D701</f>
        <v>0</v>
      </c>
      <c r="E715" s="22">
        <f>'Matrice EPRO Essentielle'!E701</f>
        <v>0</v>
      </c>
      <c r="F715" s="22">
        <f>'Matrice EPRO Essentielle'!G701</f>
        <v>0</v>
      </c>
      <c r="G715" s="22">
        <f>'Matrice EPRO Essentielle'!I701</f>
        <v>0</v>
      </c>
      <c r="H715" s="22">
        <f>'Matrice EPRO Essentielle'!J701</f>
        <v>0</v>
      </c>
      <c r="I715" s="22">
        <f>'Matrice EPRO Essentielle'!K701</f>
        <v>0</v>
      </c>
      <c r="J715" s="23"/>
      <c r="K715" s="22"/>
      <c r="L715" s="84">
        <f t="shared" si="7"/>
        <v>0</v>
      </c>
      <c r="M715" s="81" t="str">
        <f>'Matrice EPRO Essentielle'!M715</f>
        <v/>
      </c>
      <c r="N715" s="43"/>
      <c r="O715" s="44"/>
      <c r="P715" s="27"/>
      <c r="Q715" s="27"/>
      <c r="R715" s="27"/>
      <c r="S715" s="27"/>
      <c r="T715" s="27"/>
      <c r="U715" s="27"/>
      <c r="V715" s="45"/>
    </row>
    <row r="716" spans="2:22">
      <c r="B716" s="21">
        <f>'Matrice EPRO Essentielle'!B702</f>
        <v>0</v>
      </c>
      <c r="C716" s="22">
        <f>'Matrice EPRO Essentielle'!C702</f>
        <v>0</v>
      </c>
      <c r="D716" s="22">
        <f>'Matrice EPRO Essentielle'!D702</f>
        <v>0</v>
      </c>
      <c r="E716" s="22">
        <f>'Matrice EPRO Essentielle'!E702</f>
        <v>0</v>
      </c>
      <c r="F716" s="22">
        <f>'Matrice EPRO Essentielle'!G702</f>
        <v>0</v>
      </c>
      <c r="G716" s="22">
        <f>'Matrice EPRO Essentielle'!I702</f>
        <v>0</v>
      </c>
      <c r="H716" s="22">
        <f>'Matrice EPRO Essentielle'!J702</f>
        <v>0</v>
      </c>
      <c r="I716" s="22">
        <f>'Matrice EPRO Essentielle'!K702</f>
        <v>0</v>
      </c>
      <c r="J716" s="23"/>
      <c r="K716" s="22"/>
      <c r="L716" s="84">
        <f t="shared" si="7"/>
        <v>0</v>
      </c>
      <c r="M716" s="81" t="str">
        <f>'Matrice EPRO Essentielle'!M716</f>
        <v/>
      </c>
      <c r="N716" s="43"/>
      <c r="O716" s="44"/>
      <c r="P716" s="27"/>
      <c r="Q716" s="27"/>
      <c r="R716" s="27"/>
      <c r="S716" s="27"/>
      <c r="T716" s="27"/>
      <c r="U716" s="27"/>
      <c r="V716" s="45"/>
    </row>
    <row r="717" spans="2:22">
      <c r="B717" s="21">
        <f>'Matrice EPRO Essentielle'!B703</f>
        <v>0</v>
      </c>
      <c r="C717" s="22">
        <f>'Matrice EPRO Essentielle'!C703</f>
        <v>0</v>
      </c>
      <c r="D717" s="22">
        <f>'Matrice EPRO Essentielle'!D703</f>
        <v>0</v>
      </c>
      <c r="E717" s="22">
        <f>'Matrice EPRO Essentielle'!E703</f>
        <v>0</v>
      </c>
      <c r="F717" s="22">
        <f>'Matrice EPRO Essentielle'!G703</f>
        <v>0</v>
      </c>
      <c r="G717" s="22">
        <f>'Matrice EPRO Essentielle'!I703</f>
        <v>0</v>
      </c>
      <c r="H717" s="22">
        <f>'Matrice EPRO Essentielle'!J703</f>
        <v>0</v>
      </c>
      <c r="I717" s="22">
        <f>'Matrice EPRO Essentielle'!K703</f>
        <v>0</v>
      </c>
      <c r="J717" s="23"/>
      <c r="K717" s="22"/>
      <c r="L717" s="84">
        <f t="shared" si="7"/>
        <v>0</v>
      </c>
      <c r="M717" s="81" t="str">
        <f>'Matrice EPRO Essentielle'!M717</f>
        <v/>
      </c>
      <c r="N717" s="43"/>
      <c r="O717" s="44"/>
      <c r="P717" s="27"/>
      <c r="Q717" s="27"/>
      <c r="R717" s="27"/>
      <c r="S717" s="27"/>
      <c r="T717" s="27"/>
      <c r="U717" s="27"/>
      <c r="V717" s="45"/>
    </row>
    <row r="718" spans="2:22">
      <c r="B718" s="21">
        <f>'Matrice EPRO Essentielle'!B704</f>
        <v>0</v>
      </c>
      <c r="C718" s="22">
        <f>'Matrice EPRO Essentielle'!C704</f>
        <v>0</v>
      </c>
      <c r="D718" s="22">
        <f>'Matrice EPRO Essentielle'!D704</f>
        <v>0</v>
      </c>
      <c r="E718" s="22">
        <f>'Matrice EPRO Essentielle'!E704</f>
        <v>0</v>
      </c>
      <c r="F718" s="22">
        <f>'Matrice EPRO Essentielle'!G704</f>
        <v>0</v>
      </c>
      <c r="G718" s="22">
        <f>'Matrice EPRO Essentielle'!I704</f>
        <v>0</v>
      </c>
      <c r="H718" s="22">
        <f>'Matrice EPRO Essentielle'!J704</f>
        <v>0</v>
      </c>
      <c r="I718" s="22">
        <f>'Matrice EPRO Essentielle'!K704</f>
        <v>0</v>
      </c>
      <c r="J718" s="23"/>
      <c r="K718" s="22"/>
      <c r="L718" s="84">
        <f t="shared" si="7"/>
        <v>0</v>
      </c>
      <c r="M718" s="81" t="str">
        <f>'Matrice EPRO Essentielle'!M718</f>
        <v/>
      </c>
      <c r="N718" s="43"/>
      <c r="O718" s="44"/>
      <c r="P718" s="27"/>
      <c r="Q718" s="27"/>
      <c r="R718" s="27"/>
      <c r="S718" s="27"/>
      <c r="T718" s="27"/>
      <c r="U718" s="27"/>
      <c r="V718" s="45"/>
    </row>
    <row r="719" spans="2:22">
      <c r="B719" s="21">
        <f>'Matrice EPRO Essentielle'!B705</f>
        <v>0</v>
      </c>
      <c r="C719" s="22">
        <f>'Matrice EPRO Essentielle'!C705</f>
        <v>0</v>
      </c>
      <c r="D719" s="22">
        <f>'Matrice EPRO Essentielle'!D705</f>
        <v>0</v>
      </c>
      <c r="E719" s="22">
        <f>'Matrice EPRO Essentielle'!E705</f>
        <v>0</v>
      </c>
      <c r="F719" s="22">
        <f>'Matrice EPRO Essentielle'!G705</f>
        <v>0</v>
      </c>
      <c r="G719" s="22">
        <f>'Matrice EPRO Essentielle'!I705</f>
        <v>0</v>
      </c>
      <c r="H719" s="22">
        <f>'Matrice EPRO Essentielle'!J705</f>
        <v>0</v>
      </c>
      <c r="I719" s="22">
        <f>'Matrice EPRO Essentielle'!K705</f>
        <v>0</v>
      </c>
      <c r="J719" s="23"/>
      <c r="K719" s="22"/>
      <c r="L719" s="84">
        <f t="shared" si="7"/>
        <v>0</v>
      </c>
      <c r="M719" s="81" t="str">
        <f>'Matrice EPRO Essentielle'!M719</f>
        <v/>
      </c>
      <c r="N719" s="43"/>
      <c r="O719" s="44"/>
      <c r="P719" s="27"/>
      <c r="Q719" s="27"/>
      <c r="R719" s="27"/>
      <c r="S719" s="27"/>
      <c r="T719" s="27"/>
      <c r="U719" s="27"/>
      <c r="V719" s="45"/>
    </row>
    <row r="720" spans="2:22">
      <c r="B720" s="21">
        <f>'Matrice EPRO Essentielle'!B706</f>
        <v>0</v>
      </c>
      <c r="C720" s="22">
        <f>'Matrice EPRO Essentielle'!C706</f>
        <v>0</v>
      </c>
      <c r="D720" s="22">
        <f>'Matrice EPRO Essentielle'!D706</f>
        <v>0</v>
      </c>
      <c r="E720" s="22">
        <f>'Matrice EPRO Essentielle'!E706</f>
        <v>0</v>
      </c>
      <c r="F720" s="22">
        <f>'Matrice EPRO Essentielle'!G706</f>
        <v>0</v>
      </c>
      <c r="G720" s="22">
        <f>'Matrice EPRO Essentielle'!I706</f>
        <v>0</v>
      </c>
      <c r="H720" s="22">
        <f>'Matrice EPRO Essentielle'!J706</f>
        <v>0</v>
      </c>
      <c r="I720" s="22">
        <f>'Matrice EPRO Essentielle'!K706</f>
        <v>0</v>
      </c>
      <c r="J720" s="23"/>
      <c r="K720" s="22"/>
      <c r="L720" s="84">
        <f t="shared" si="7"/>
        <v>0</v>
      </c>
      <c r="M720" s="81" t="str">
        <f>'Matrice EPRO Essentielle'!M720</f>
        <v/>
      </c>
      <c r="N720" s="43"/>
      <c r="O720" s="44"/>
      <c r="P720" s="27"/>
      <c r="Q720" s="27"/>
      <c r="R720" s="27"/>
      <c r="S720" s="27"/>
      <c r="T720" s="27"/>
      <c r="U720" s="27"/>
      <c r="V720" s="45"/>
    </row>
    <row r="721" spans="2:22">
      <c r="B721" s="21">
        <f>'Matrice EPRO Essentielle'!B707</f>
        <v>0</v>
      </c>
      <c r="C721" s="22">
        <f>'Matrice EPRO Essentielle'!C707</f>
        <v>0</v>
      </c>
      <c r="D721" s="22">
        <f>'Matrice EPRO Essentielle'!D707</f>
        <v>0</v>
      </c>
      <c r="E721" s="22">
        <f>'Matrice EPRO Essentielle'!E707</f>
        <v>0</v>
      </c>
      <c r="F721" s="22">
        <f>'Matrice EPRO Essentielle'!G707</f>
        <v>0</v>
      </c>
      <c r="G721" s="22">
        <f>'Matrice EPRO Essentielle'!I707</f>
        <v>0</v>
      </c>
      <c r="H721" s="22">
        <f>'Matrice EPRO Essentielle'!J707</f>
        <v>0</v>
      </c>
      <c r="I721" s="22">
        <f>'Matrice EPRO Essentielle'!K707</f>
        <v>0</v>
      </c>
      <c r="J721" s="23"/>
      <c r="K721" s="22"/>
      <c r="L721" s="84">
        <f t="shared" si="7"/>
        <v>0</v>
      </c>
      <c r="M721" s="81" t="str">
        <f>'Matrice EPRO Essentielle'!M721</f>
        <v/>
      </c>
      <c r="N721" s="43"/>
      <c r="O721" s="44"/>
      <c r="P721" s="27"/>
      <c r="Q721" s="27"/>
      <c r="R721" s="27"/>
      <c r="S721" s="27"/>
      <c r="T721" s="27"/>
      <c r="U721" s="27"/>
      <c r="V721" s="45"/>
    </row>
    <row r="722" spans="2:22">
      <c r="B722" s="21">
        <f>'Matrice EPRO Essentielle'!B708</f>
        <v>0</v>
      </c>
      <c r="C722" s="22">
        <f>'Matrice EPRO Essentielle'!C708</f>
        <v>0</v>
      </c>
      <c r="D722" s="22">
        <f>'Matrice EPRO Essentielle'!D708</f>
        <v>0</v>
      </c>
      <c r="E722" s="22">
        <f>'Matrice EPRO Essentielle'!E708</f>
        <v>0</v>
      </c>
      <c r="F722" s="22">
        <f>'Matrice EPRO Essentielle'!G708</f>
        <v>0</v>
      </c>
      <c r="G722" s="22">
        <f>'Matrice EPRO Essentielle'!I708</f>
        <v>0</v>
      </c>
      <c r="H722" s="22">
        <f>'Matrice EPRO Essentielle'!J708</f>
        <v>0</v>
      </c>
      <c r="I722" s="22">
        <f>'Matrice EPRO Essentielle'!K708</f>
        <v>0</v>
      </c>
      <c r="J722" s="23"/>
      <c r="K722" s="22"/>
      <c r="L722" s="84">
        <f t="shared" si="7"/>
        <v>0</v>
      </c>
      <c r="M722" s="81" t="str">
        <f>'Matrice EPRO Essentielle'!M722</f>
        <v/>
      </c>
      <c r="N722" s="43"/>
      <c r="O722" s="44"/>
      <c r="P722" s="27"/>
      <c r="Q722" s="27"/>
      <c r="R722" s="27"/>
      <c r="S722" s="27"/>
      <c r="T722" s="27"/>
      <c r="U722" s="27"/>
      <c r="V722" s="45"/>
    </row>
    <row r="723" spans="2:22">
      <c r="B723" s="21">
        <f>'Matrice EPRO Essentielle'!B709</f>
        <v>0</v>
      </c>
      <c r="C723" s="22">
        <f>'Matrice EPRO Essentielle'!C709</f>
        <v>0</v>
      </c>
      <c r="D723" s="22">
        <f>'Matrice EPRO Essentielle'!D709</f>
        <v>0</v>
      </c>
      <c r="E723" s="22">
        <f>'Matrice EPRO Essentielle'!E709</f>
        <v>0</v>
      </c>
      <c r="F723" s="22">
        <f>'Matrice EPRO Essentielle'!G709</f>
        <v>0</v>
      </c>
      <c r="G723" s="22">
        <f>'Matrice EPRO Essentielle'!I709</f>
        <v>0</v>
      </c>
      <c r="H723" s="22">
        <f>'Matrice EPRO Essentielle'!J709</f>
        <v>0</v>
      </c>
      <c r="I723" s="22">
        <f>'Matrice EPRO Essentielle'!K709</f>
        <v>0</v>
      </c>
      <c r="J723" s="23"/>
      <c r="K723" s="22"/>
      <c r="L723" s="84">
        <f t="shared" si="7"/>
        <v>0</v>
      </c>
      <c r="M723" s="81" t="str">
        <f>'Matrice EPRO Essentielle'!M723</f>
        <v/>
      </c>
      <c r="N723" s="43"/>
      <c r="O723" s="44"/>
      <c r="P723" s="27"/>
      <c r="Q723" s="27"/>
      <c r="R723" s="27"/>
      <c r="S723" s="27"/>
      <c r="T723" s="27"/>
      <c r="U723" s="27"/>
      <c r="V723" s="45"/>
    </row>
    <row r="724" spans="2:22">
      <c r="B724" s="21">
        <f>'Matrice EPRO Essentielle'!B710</f>
        <v>0</v>
      </c>
      <c r="C724" s="22">
        <f>'Matrice EPRO Essentielle'!C710</f>
        <v>0</v>
      </c>
      <c r="D724" s="22">
        <f>'Matrice EPRO Essentielle'!D710</f>
        <v>0</v>
      </c>
      <c r="E724" s="22">
        <f>'Matrice EPRO Essentielle'!E710</f>
        <v>0</v>
      </c>
      <c r="F724" s="22">
        <f>'Matrice EPRO Essentielle'!G710</f>
        <v>0</v>
      </c>
      <c r="G724" s="22">
        <f>'Matrice EPRO Essentielle'!I710</f>
        <v>0</v>
      </c>
      <c r="H724" s="22">
        <f>'Matrice EPRO Essentielle'!J710</f>
        <v>0</v>
      </c>
      <c r="I724" s="22">
        <f>'Matrice EPRO Essentielle'!K710</f>
        <v>0</v>
      </c>
      <c r="J724" s="23"/>
      <c r="K724" s="22"/>
      <c r="L724" s="84">
        <f t="shared" si="7"/>
        <v>0</v>
      </c>
      <c r="M724" s="81" t="str">
        <f>'Matrice EPRO Essentielle'!M724</f>
        <v/>
      </c>
      <c r="N724" s="43"/>
      <c r="O724" s="44"/>
      <c r="P724" s="27"/>
      <c r="Q724" s="27"/>
      <c r="R724" s="27"/>
      <c r="S724" s="27"/>
      <c r="T724" s="27"/>
      <c r="U724" s="27"/>
      <c r="V724" s="45"/>
    </row>
    <row r="725" spans="2:22">
      <c r="B725" s="21">
        <f>'Matrice EPRO Essentielle'!B711</f>
        <v>0</v>
      </c>
      <c r="C725" s="22">
        <f>'Matrice EPRO Essentielle'!C711</f>
        <v>0</v>
      </c>
      <c r="D725" s="22">
        <f>'Matrice EPRO Essentielle'!D711</f>
        <v>0</v>
      </c>
      <c r="E725" s="22">
        <f>'Matrice EPRO Essentielle'!E711</f>
        <v>0</v>
      </c>
      <c r="F725" s="22">
        <f>'Matrice EPRO Essentielle'!G711</f>
        <v>0</v>
      </c>
      <c r="G725" s="22">
        <f>'Matrice EPRO Essentielle'!I711</f>
        <v>0</v>
      </c>
      <c r="H725" s="22">
        <f>'Matrice EPRO Essentielle'!J711</f>
        <v>0</v>
      </c>
      <c r="I725" s="22">
        <f>'Matrice EPRO Essentielle'!K711</f>
        <v>0</v>
      </c>
      <c r="J725" s="23"/>
      <c r="K725" s="22"/>
      <c r="L725" s="84">
        <f t="shared" si="7"/>
        <v>0</v>
      </c>
      <c r="M725" s="81" t="str">
        <f>'Matrice EPRO Essentielle'!M725</f>
        <v/>
      </c>
      <c r="N725" s="43"/>
      <c r="O725" s="44"/>
      <c r="P725" s="27"/>
      <c r="Q725" s="27"/>
      <c r="R725" s="27"/>
      <c r="S725" s="27"/>
      <c r="T725" s="27"/>
      <c r="U725" s="27"/>
      <c r="V725" s="45"/>
    </row>
    <row r="726" spans="2:22">
      <c r="B726" s="21">
        <f>'Matrice EPRO Essentielle'!B712</f>
        <v>0</v>
      </c>
      <c r="C726" s="22">
        <f>'Matrice EPRO Essentielle'!C712</f>
        <v>0</v>
      </c>
      <c r="D726" s="22">
        <f>'Matrice EPRO Essentielle'!D712</f>
        <v>0</v>
      </c>
      <c r="E726" s="22">
        <f>'Matrice EPRO Essentielle'!E712</f>
        <v>0</v>
      </c>
      <c r="F726" s="22">
        <f>'Matrice EPRO Essentielle'!G712</f>
        <v>0</v>
      </c>
      <c r="G726" s="22">
        <f>'Matrice EPRO Essentielle'!I712</f>
        <v>0</v>
      </c>
      <c r="H726" s="22">
        <f>'Matrice EPRO Essentielle'!J712</f>
        <v>0</v>
      </c>
      <c r="I726" s="22">
        <f>'Matrice EPRO Essentielle'!K712</f>
        <v>0</v>
      </c>
      <c r="J726" s="23"/>
      <c r="K726" s="22"/>
      <c r="L726" s="84">
        <f t="shared" si="7"/>
        <v>0</v>
      </c>
      <c r="M726" s="81" t="str">
        <f>'Matrice EPRO Essentielle'!M726</f>
        <v/>
      </c>
      <c r="N726" s="43"/>
      <c r="O726" s="44"/>
      <c r="P726" s="27"/>
      <c r="Q726" s="27"/>
      <c r="R726" s="27"/>
      <c r="S726" s="27"/>
      <c r="T726" s="27"/>
      <c r="U726" s="27"/>
      <c r="V726" s="45"/>
    </row>
    <row r="727" spans="2:22">
      <c r="B727" s="21">
        <f>'Matrice EPRO Essentielle'!B713</f>
        <v>0</v>
      </c>
      <c r="C727" s="22">
        <f>'Matrice EPRO Essentielle'!C713</f>
        <v>0</v>
      </c>
      <c r="D727" s="22">
        <f>'Matrice EPRO Essentielle'!D713</f>
        <v>0</v>
      </c>
      <c r="E727" s="22">
        <f>'Matrice EPRO Essentielle'!E713</f>
        <v>0</v>
      </c>
      <c r="F727" s="22">
        <f>'Matrice EPRO Essentielle'!G713</f>
        <v>0</v>
      </c>
      <c r="G727" s="22">
        <f>'Matrice EPRO Essentielle'!I713</f>
        <v>0</v>
      </c>
      <c r="H727" s="22">
        <f>'Matrice EPRO Essentielle'!J713</f>
        <v>0</v>
      </c>
      <c r="I727" s="22">
        <f>'Matrice EPRO Essentielle'!K713</f>
        <v>0</v>
      </c>
      <c r="J727" s="23"/>
      <c r="K727" s="22"/>
      <c r="L727" s="84">
        <f t="shared" si="7"/>
        <v>0</v>
      </c>
      <c r="M727" s="81" t="str">
        <f>'Matrice EPRO Essentielle'!M727</f>
        <v/>
      </c>
      <c r="N727" s="43"/>
      <c r="O727" s="44"/>
      <c r="P727" s="27"/>
      <c r="Q727" s="27"/>
      <c r="R727" s="27"/>
      <c r="S727" s="27"/>
      <c r="T727" s="27"/>
      <c r="U727" s="27"/>
      <c r="V727" s="45"/>
    </row>
    <row r="728" spans="2:22">
      <c r="B728" s="21">
        <f>'Matrice EPRO Essentielle'!B714</f>
        <v>0</v>
      </c>
      <c r="C728" s="22">
        <f>'Matrice EPRO Essentielle'!C714</f>
        <v>0</v>
      </c>
      <c r="D728" s="22">
        <f>'Matrice EPRO Essentielle'!D714</f>
        <v>0</v>
      </c>
      <c r="E728" s="22">
        <f>'Matrice EPRO Essentielle'!E714</f>
        <v>0</v>
      </c>
      <c r="F728" s="22">
        <f>'Matrice EPRO Essentielle'!G714</f>
        <v>0</v>
      </c>
      <c r="G728" s="22">
        <f>'Matrice EPRO Essentielle'!I714</f>
        <v>0</v>
      </c>
      <c r="H728" s="22">
        <f>'Matrice EPRO Essentielle'!J714</f>
        <v>0</v>
      </c>
      <c r="I728" s="22">
        <f>'Matrice EPRO Essentielle'!K714</f>
        <v>0</v>
      </c>
      <c r="J728" s="23"/>
      <c r="K728" s="22"/>
      <c r="L728" s="84">
        <f t="shared" si="7"/>
        <v>0</v>
      </c>
      <c r="M728" s="81" t="str">
        <f>'Matrice EPRO Essentielle'!M728</f>
        <v/>
      </c>
      <c r="N728" s="43"/>
      <c r="O728" s="44"/>
      <c r="P728" s="27"/>
      <c r="Q728" s="27"/>
      <c r="R728" s="27"/>
      <c r="S728" s="27"/>
      <c r="T728" s="27"/>
      <c r="U728" s="27"/>
      <c r="V728" s="45"/>
    </row>
    <row r="729" spans="2:22">
      <c r="B729" s="21">
        <f>'Matrice EPRO Essentielle'!B715</f>
        <v>0</v>
      </c>
      <c r="C729" s="22">
        <f>'Matrice EPRO Essentielle'!C715</f>
        <v>0</v>
      </c>
      <c r="D729" s="22">
        <f>'Matrice EPRO Essentielle'!D715</f>
        <v>0</v>
      </c>
      <c r="E729" s="22">
        <f>'Matrice EPRO Essentielle'!E715</f>
        <v>0</v>
      </c>
      <c r="F729" s="22">
        <f>'Matrice EPRO Essentielle'!G715</f>
        <v>0</v>
      </c>
      <c r="G729" s="22">
        <f>'Matrice EPRO Essentielle'!I715</f>
        <v>0</v>
      </c>
      <c r="H729" s="22">
        <f>'Matrice EPRO Essentielle'!J715</f>
        <v>0</v>
      </c>
      <c r="I729" s="22">
        <f>'Matrice EPRO Essentielle'!K715</f>
        <v>0</v>
      </c>
      <c r="J729" s="23"/>
      <c r="K729" s="22"/>
      <c r="L729" s="84">
        <f t="shared" si="7"/>
        <v>0</v>
      </c>
      <c r="M729" s="81" t="str">
        <f>'Matrice EPRO Essentielle'!M729</f>
        <v/>
      </c>
      <c r="N729" s="43"/>
      <c r="O729" s="44"/>
      <c r="P729" s="27"/>
      <c r="Q729" s="27"/>
      <c r="R729" s="27"/>
      <c r="S729" s="27"/>
      <c r="T729" s="27"/>
      <c r="U729" s="27"/>
      <c r="V729" s="45"/>
    </row>
    <row r="730" spans="2:22">
      <c r="B730" s="21">
        <f>'Matrice EPRO Essentielle'!B716</f>
        <v>0</v>
      </c>
      <c r="C730" s="22">
        <f>'Matrice EPRO Essentielle'!C716</f>
        <v>0</v>
      </c>
      <c r="D730" s="22">
        <f>'Matrice EPRO Essentielle'!D716</f>
        <v>0</v>
      </c>
      <c r="E730" s="22">
        <f>'Matrice EPRO Essentielle'!E716</f>
        <v>0</v>
      </c>
      <c r="F730" s="22">
        <f>'Matrice EPRO Essentielle'!G716</f>
        <v>0</v>
      </c>
      <c r="G730" s="22">
        <f>'Matrice EPRO Essentielle'!I716</f>
        <v>0</v>
      </c>
      <c r="H730" s="22">
        <f>'Matrice EPRO Essentielle'!J716</f>
        <v>0</v>
      </c>
      <c r="I730" s="22">
        <f>'Matrice EPRO Essentielle'!K716</f>
        <v>0</v>
      </c>
      <c r="J730" s="23"/>
      <c r="K730" s="22"/>
      <c r="L730" s="84">
        <f t="shared" si="7"/>
        <v>0</v>
      </c>
      <c r="M730" s="81" t="str">
        <f>'Matrice EPRO Essentielle'!M730</f>
        <v/>
      </c>
      <c r="N730" s="43"/>
      <c r="O730" s="44"/>
      <c r="P730" s="27"/>
      <c r="Q730" s="27"/>
      <c r="R730" s="27"/>
      <c r="S730" s="27"/>
      <c r="T730" s="27"/>
      <c r="U730" s="27"/>
      <c r="V730" s="45"/>
    </row>
    <row r="731" spans="2:22">
      <c r="B731" s="21">
        <f>'Matrice EPRO Essentielle'!B717</f>
        <v>0</v>
      </c>
      <c r="C731" s="22">
        <f>'Matrice EPRO Essentielle'!C717</f>
        <v>0</v>
      </c>
      <c r="D731" s="22">
        <f>'Matrice EPRO Essentielle'!D717</f>
        <v>0</v>
      </c>
      <c r="E731" s="22">
        <f>'Matrice EPRO Essentielle'!E717</f>
        <v>0</v>
      </c>
      <c r="F731" s="22">
        <f>'Matrice EPRO Essentielle'!G717</f>
        <v>0</v>
      </c>
      <c r="G731" s="22">
        <f>'Matrice EPRO Essentielle'!I717</f>
        <v>0</v>
      </c>
      <c r="H731" s="22">
        <f>'Matrice EPRO Essentielle'!J717</f>
        <v>0</v>
      </c>
      <c r="I731" s="22">
        <f>'Matrice EPRO Essentielle'!K717</f>
        <v>0</v>
      </c>
      <c r="J731" s="23"/>
      <c r="K731" s="22"/>
      <c r="L731" s="84">
        <f t="shared" si="7"/>
        <v>0</v>
      </c>
      <c r="M731" s="81" t="str">
        <f>'Matrice EPRO Essentielle'!M731</f>
        <v/>
      </c>
      <c r="N731" s="43"/>
      <c r="O731" s="44"/>
      <c r="P731" s="27"/>
      <c r="Q731" s="27"/>
      <c r="R731" s="27"/>
      <c r="S731" s="27"/>
      <c r="T731" s="27"/>
      <c r="U731" s="27"/>
      <c r="V731" s="45"/>
    </row>
    <row r="732" spans="2:22">
      <c r="B732" s="21">
        <f>'Matrice EPRO Essentielle'!B718</f>
        <v>0</v>
      </c>
      <c r="C732" s="22">
        <f>'Matrice EPRO Essentielle'!C718</f>
        <v>0</v>
      </c>
      <c r="D732" s="22">
        <f>'Matrice EPRO Essentielle'!D718</f>
        <v>0</v>
      </c>
      <c r="E732" s="22">
        <f>'Matrice EPRO Essentielle'!E718</f>
        <v>0</v>
      </c>
      <c r="F732" s="22">
        <f>'Matrice EPRO Essentielle'!G718</f>
        <v>0</v>
      </c>
      <c r="G732" s="22">
        <f>'Matrice EPRO Essentielle'!I718</f>
        <v>0</v>
      </c>
      <c r="H732" s="22">
        <f>'Matrice EPRO Essentielle'!J718</f>
        <v>0</v>
      </c>
      <c r="I732" s="22">
        <f>'Matrice EPRO Essentielle'!K718</f>
        <v>0</v>
      </c>
      <c r="J732" s="23"/>
      <c r="K732" s="22"/>
      <c r="L732" s="84">
        <f t="shared" si="7"/>
        <v>0</v>
      </c>
      <c r="M732" s="81" t="str">
        <f>'Matrice EPRO Essentielle'!M732</f>
        <v/>
      </c>
      <c r="N732" s="43"/>
      <c r="O732" s="44"/>
      <c r="P732" s="27"/>
      <c r="Q732" s="27"/>
      <c r="R732" s="27"/>
      <c r="S732" s="27"/>
      <c r="T732" s="27"/>
      <c r="U732" s="27"/>
      <c r="V732" s="45"/>
    </row>
    <row r="733" spans="2:22">
      <c r="B733" s="21">
        <f>'Matrice EPRO Essentielle'!B719</f>
        <v>0</v>
      </c>
      <c r="C733" s="22">
        <f>'Matrice EPRO Essentielle'!C719</f>
        <v>0</v>
      </c>
      <c r="D733" s="22">
        <f>'Matrice EPRO Essentielle'!D719</f>
        <v>0</v>
      </c>
      <c r="E733" s="22">
        <f>'Matrice EPRO Essentielle'!E719</f>
        <v>0</v>
      </c>
      <c r="F733" s="22">
        <f>'Matrice EPRO Essentielle'!G719</f>
        <v>0</v>
      </c>
      <c r="G733" s="22">
        <f>'Matrice EPRO Essentielle'!I719</f>
        <v>0</v>
      </c>
      <c r="H733" s="22">
        <f>'Matrice EPRO Essentielle'!J719</f>
        <v>0</v>
      </c>
      <c r="I733" s="22">
        <f>'Matrice EPRO Essentielle'!K719</f>
        <v>0</v>
      </c>
      <c r="J733" s="23"/>
      <c r="K733" s="22"/>
      <c r="L733" s="84">
        <f t="shared" si="7"/>
        <v>0</v>
      </c>
      <c r="M733" s="81" t="str">
        <f>'Matrice EPRO Essentielle'!M733</f>
        <v/>
      </c>
      <c r="N733" s="43"/>
      <c r="O733" s="44"/>
      <c r="P733" s="27"/>
      <c r="Q733" s="27"/>
      <c r="R733" s="27"/>
      <c r="S733" s="27"/>
      <c r="T733" s="27"/>
      <c r="U733" s="27"/>
      <c r="V733" s="45"/>
    </row>
    <row r="734" spans="2:22">
      <c r="B734" s="21">
        <f>'Matrice EPRO Essentielle'!B720</f>
        <v>0</v>
      </c>
      <c r="C734" s="22">
        <f>'Matrice EPRO Essentielle'!C720</f>
        <v>0</v>
      </c>
      <c r="D734" s="22">
        <f>'Matrice EPRO Essentielle'!D720</f>
        <v>0</v>
      </c>
      <c r="E734" s="22">
        <f>'Matrice EPRO Essentielle'!E720</f>
        <v>0</v>
      </c>
      <c r="F734" s="22">
        <f>'Matrice EPRO Essentielle'!G720</f>
        <v>0</v>
      </c>
      <c r="G734" s="22">
        <f>'Matrice EPRO Essentielle'!I720</f>
        <v>0</v>
      </c>
      <c r="H734" s="22">
        <f>'Matrice EPRO Essentielle'!J720</f>
        <v>0</v>
      </c>
      <c r="I734" s="22">
        <f>'Matrice EPRO Essentielle'!K720</f>
        <v>0</v>
      </c>
      <c r="J734" s="23"/>
      <c r="K734" s="22"/>
      <c r="L734" s="84">
        <f t="shared" si="7"/>
        <v>0</v>
      </c>
      <c r="M734" s="81" t="str">
        <f>'Matrice EPRO Essentielle'!M734</f>
        <v/>
      </c>
      <c r="N734" s="43"/>
      <c r="O734" s="44"/>
      <c r="P734" s="27"/>
      <c r="Q734" s="27"/>
      <c r="R734" s="27"/>
      <c r="S734" s="27"/>
      <c r="T734" s="27"/>
      <c r="U734" s="27"/>
      <c r="V734" s="45"/>
    </row>
    <row r="735" spans="2:22">
      <c r="B735" s="21">
        <f>'Matrice EPRO Essentielle'!B721</f>
        <v>0</v>
      </c>
      <c r="C735" s="22">
        <f>'Matrice EPRO Essentielle'!C721</f>
        <v>0</v>
      </c>
      <c r="D735" s="22">
        <f>'Matrice EPRO Essentielle'!D721</f>
        <v>0</v>
      </c>
      <c r="E735" s="22">
        <f>'Matrice EPRO Essentielle'!E721</f>
        <v>0</v>
      </c>
      <c r="F735" s="22">
        <f>'Matrice EPRO Essentielle'!G721</f>
        <v>0</v>
      </c>
      <c r="G735" s="22">
        <f>'Matrice EPRO Essentielle'!I721</f>
        <v>0</v>
      </c>
      <c r="H735" s="22">
        <f>'Matrice EPRO Essentielle'!J721</f>
        <v>0</v>
      </c>
      <c r="I735" s="22">
        <f>'Matrice EPRO Essentielle'!K721</f>
        <v>0</v>
      </c>
      <c r="J735" s="23"/>
      <c r="K735" s="22"/>
      <c r="L735" s="84">
        <f t="shared" si="7"/>
        <v>0</v>
      </c>
      <c r="M735" s="81" t="str">
        <f>'Matrice EPRO Essentielle'!M735</f>
        <v/>
      </c>
      <c r="N735" s="43"/>
      <c r="O735" s="44"/>
      <c r="P735" s="27"/>
      <c r="Q735" s="27"/>
      <c r="R735" s="27"/>
      <c r="S735" s="27"/>
      <c r="T735" s="27"/>
      <c r="U735" s="27"/>
      <c r="V735" s="45"/>
    </row>
    <row r="736" spans="2:22">
      <c r="B736" s="21">
        <f>'Matrice EPRO Essentielle'!B722</f>
        <v>0</v>
      </c>
      <c r="C736" s="22">
        <f>'Matrice EPRO Essentielle'!C722</f>
        <v>0</v>
      </c>
      <c r="D736" s="22">
        <f>'Matrice EPRO Essentielle'!D722</f>
        <v>0</v>
      </c>
      <c r="E736" s="22">
        <f>'Matrice EPRO Essentielle'!E722</f>
        <v>0</v>
      </c>
      <c r="F736" s="22">
        <f>'Matrice EPRO Essentielle'!G722</f>
        <v>0</v>
      </c>
      <c r="G736" s="22">
        <f>'Matrice EPRO Essentielle'!I722</f>
        <v>0</v>
      </c>
      <c r="H736" s="22">
        <f>'Matrice EPRO Essentielle'!J722</f>
        <v>0</v>
      </c>
      <c r="I736" s="22">
        <f>'Matrice EPRO Essentielle'!K722</f>
        <v>0</v>
      </c>
      <c r="J736" s="23"/>
      <c r="K736" s="22"/>
      <c r="L736" s="84">
        <f t="shared" si="7"/>
        <v>0</v>
      </c>
      <c r="M736" s="81" t="str">
        <f>'Matrice EPRO Essentielle'!M736</f>
        <v/>
      </c>
      <c r="N736" s="43"/>
      <c r="O736" s="44"/>
      <c r="P736" s="27"/>
      <c r="Q736" s="27"/>
      <c r="R736" s="27"/>
      <c r="S736" s="27"/>
      <c r="T736" s="27"/>
      <c r="U736" s="27"/>
      <c r="V736" s="45"/>
    </row>
    <row r="737" spans="2:22">
      <c r="B737" s="21">
        <f>'Matrice EPRO Essentielle'!B723</f>
        <v>0</v>
      </c>
      <c r="C737" s="22">
        <f>'Matrice EPRO Essentielle'!C723</f>
        <v>0</v>
      </c>
      <c r="D737" s="22">
        <f>'Matrice EPRO Essentielle'!D723</f>
        <v>0</v>
      </c>
      <c r="E737" s="22">
        <f>'Matrice EPRO Essentielle'!E723</f>
        <v>0</v>
      </c>
      <c r="F737" s="22">
        <f>'Matrice EPRO Essentielle'!G723</f>
        <v>0</v>
      </c>
      <c r="G737" s="22">
        <f>'Matrice EPRO Essentielle'!I723</f>
        <v>0</v>
      </c>
      <c r="H737" s="22">
        <f>'Matrice EPRO Essentielle'!J723</f>
        <v>0</v>
      </c>
      <c r="I737" s="22">
        <f>'Matrice EPRO Essentielle'!K723</f>
        <v>0</v>
      </c>
      <c r="J737" s="23"/>
      <c r="K737" s="22"/>
      <c r="L737" s="84">
        <f t="shared" si="7"/>
        <v>0</v>
      </c>
      <c r="M737" s="81" t="str">
        <f>'Matrice EPRO Essentielle'!M737</f>
        <v/>
      </c>
      <c r="N737" s="43"/>
      <c r="O737" s="44"/>
      <c r="P737" s="27"/>
      <c r="Q737" s="27"/>
      <c r="R737" s="27"/>
      <c r="S737" s="27"/>
      <c r="T737" s="27"/>
      <c r="U737" s="27"/>
      <c r="V737" s="45"/>
    </row>
    <row r="738" spans="2:22">
      <c r="B738" s="21">
        <f>'Matrice EPRO Essentielle'!B724</f>
        <v>0</v>
      </c>
      <c r="C738" s="22">
        <f>'Matrice EPRO Essentielle'!C724</f>
        <v>0</v>
      </c>
      <c r="D738" s="22">
        <f>'Matrice EPRO Essentielle'!D724</f>
        <v>0</v>
      </c>
      <c r="E738" s="22">
        <f>'Matrice EPRO Essentielle'!E724</f>
        <v>0</v>
      </c>
      <c r="F738" s="22">
        <f>'Matrice EPRO Essentielle'!G724</f>
        <v>0</v>
      </c>
      <c r="G738" s="22">
        <f>'Matrice EPRO Essentielle'!I724</f>
        <v>0</v>
      </c>
      <c r="H738" s="22">
        <f>'Matrice EPRO Essentielle'!J724</f>
        <v>0</v>
      </c>
      <c r="I738" s="22">
        <f>'Matrice EPRO Essentielle'!K724</f>
        <v>0</v>
      </c>
      <c r="J738" s="23"/>
      <c r="K738" s="22"/>
      <c r="L738" s="84">
        <f t="shared" si="7"/>
        <v>0</v>
      </c>
      <c r="M738" s="81" t="str">
        <f>'Matrice EPRO Essentielle'!M738</f>
        <v/>
      </c>
      <c r="N738" s="43"/>
      <c r="O738" s="44"/>
      <c r="P738" s="27"/>
      <c r="Q738" s="27"/>
      <c r="R738" s="27"/>
      <c r="S738" s="27"/>
      <c r="T738" s="27"/>
      <c r="U738" s="27"/>
      <c r="V738" s="45"/>
    </row>
    <row r="739" spans="2:22">
      <c r="B739" s="21">
        <f>'Matrice EPRO Essentielle'!B725</f>
        <v>0</v>
      </c>
      <c r="C739" s="22">
        <f>'Matrice EPRO Essentielle'!C725</f>
        <v>0</v>
      </c>
      <c r="D739" s="22">
        <f>'Matrice EPRO Essentielle'!D725</f>
        <v>0</v>
      </c>
      <c r="E739" s="22">
        <f>'Matrice EPRO Essentielle'!E725</f>
        <v>0</v>
      </c>
      <c r="F739" s="22">
        <f>'Matrice EPRO Essentielle'!G725</f>
        <v>0</v>
      </c>
      <c r="G739" s="22">
        <f>'Matrice EPRO Essentielle'!I725</f>
        <v>0</v>
      </c>
      <c r="H739" s="22">
        <f>'Matrice EPRO Essentielle'!J725</f>
        <v>0</v>
      </c>
      <c r="I739" s="22">
        <f>'Matrice EPRO Essentielle'!K725</f>
        <v>0</v>
      </c>
      <c r="J739" s="23"/>
      <c r="K739" s="22"/>
      <c r="L739" s="84">
        <f t="shared" si="7"/>
        <v>0</v>
      </c>
      <c r="M739" s="81" t="str">
        <f>'Matrice EPRO Essentielle'!M739</f>
        <v/>
      </c>
      <c r="N739" s="43"/>
      <c r="O739" s="44"/>
      <c r="P739" s="27"/>
      <c r="Q739" s="27"/>
      <c r="R739" s="27"/>
      <c r="S739" s="27"/>
      <c r="T739" s="27"/>
      <c r="U739" s="27"/>
      <c r="V739" s="45"/>
    </row>
    <row r="740" spans="2:22">
      <c r="B740" s="21">
        <f>'Matrice EPRO Essentielle'!B726</f>
        <v>0</v>
      </c>
      <c r="C740" s="22">
        <f>'Matrice EPRO Essentielle'!C726</f>
        <v>0</v>
      </c>
      <c r="D740" s="22">
        <f>'Matrice EPRO Essentielle'!D726</f>
        <v>0</v>
      </c>
      <c r="E740" s="22">
        <f>'Matrice EPRO Essentielle'!E726</f>
        <v>0</v>
      </c>
      <c r="F740" s="22">
        <f>'Matrice EPRO Essentielle'!G726</f>
        <v>0</v>
      </c>
      <c r="G740" s="22">
        <f>'Matrice EPRO Essentielle'!I726</f>
        <v>0</v>
      </c>
      <c r="H740" s="22">
        <f>'Matrice EPRO Essentielle'!J726</f>
        <v>0</v>
      </c>
      <c r="I740" s="22">
        <f>'Matrice EPRO Essentielle'!K726</f>
        <v>0</v>
      </c>
      <c r="J740" s="23"/>
      <c r="K740" s="22"/>
      <c r="L740" s="84">
        <f t="shared" si="7"/>
        <v>0</v>
      </c>
      <c r="M740" s="81" t="str">
        <f>'Matrice EPRO Essentielle'!M740</f>
        <v/>
      </c>
      <c r="N740" s="43"/>
      <c r="O740" s="44"/>
      <c r="P740" s="27"/>
      <c r="Q740" s="27"/>
      <c r="R740" s="27"/>
      <c r="S740" s="27"/>
      <c r="T740" s="27"/>
      <c r="U740" s="27"/>
      <c r="V740" s="45"/>
    </row>
    <row r="741" spans="2:22">
      <c r="B741" s="21">
        <f>'Matrice EPRO Essentielle'!B727</f>
        <v>0</v>
      </c>
      <c r="C741" s="22">
        <f>'Matrice EPRO Essentielle'!C727</f>
        <v>0</v>
      </c>
      <c r="D741" s="22">
        <f>'Matrice EPRO Essentielle'!D727</f>
        <v>0</v>
      </c>
      <c r="E741" s="22">
        <f>'Matrice EPRO Essentielle'!E727</f>
        <v>0</v>
      </c>
      <c r="F741" s="22">
        <f>'Matrice EPRO Essentielle'!G727</f>
        <v>0</v>
      </c>
      <c r="G741" s="22">
        <f>'Matrice EPRO Essentielle'!I727</f>
        <v>0</v>
      </c>
      <c r="H741" s="22">
        <f>'Matrice EPRO Essentielle'!J727</f>
        <v>0</v>
      </c>
      <c r="I741" s="22">
        <f>'Matrice EPRO Essentielle'!K727</f>
        <v>0</v>
      </c>
      <c r="J741" s="23"/>
      <c r="K741" s="22"/>
      <c r="L741" s="84">
        <f t="shared" si="7"/>
        <v>0</v>
      </c>
      <c r="M741" s="81" t="str">
        <f>'Matrice EPRO Essentielle'!M741</f>
        <v/>
      </c>
      <c r="N741" s="43"/>
      <c r="O741" s="44"/>
      <c r="P741" s="27"/>
      <c r="Q741" s="27"/>
      <c r="R741" s="27"/>
      <c r="S741" s="27"/>
      <c r="T741" s="27"/>
      <c r="U741" s="27"/>
      <c r="V741" s="45"/>
    </row>
    <row r="742" spans="2:22">
      <c r="B742" s="21">
        <f>'Matrice EPRO Essentielle'!B728</f>
        <v>0</v>
      </c>
      <c r="C742" s="22">
        <f>'Matrice EPRO Essentielle'!C728</f>
        <v>0</v>
      </c>
      <c r="D742" s="22">
        <f>'Matrice EPRO Essentielle'!D728</f>
        <v>0</v>
      </c>
      <c r="E742" s="22">
        <f>'Matrice EPRO Essentielle'!E728</f>
        <v>0</v>
      </c>
      <c r="F742" s="22">
        <f>'Matrice EPRO Essentielle'!G728</f>
        <v>0</v>
      </c>
      <c r="G742" s="22">
        <f>'Matrice EPRO Essentielle'!I728</f>
        <v>0</v>
      </c>
      <c r="H742" s="22">
        <f>'Matrice EPRO Essentielle'!J728</f>
        <v>0</v>
      </c>
      <c r="I742" s="22">
        <f>'Matrice EPRO Essentielle'!K728</f>
        <v>0</v>
      </c>
      <c r="J742" s="23"/>
      <c r="K742" s="22"/>
      <c r="L742" s="84">
        <f t="shared" si="7"/>
        <v>0</v>
      </c>
      <c r="M742" s="81" t="str">
        <f>'Matrice EPRO Essentielle'!M742</f>
        <v/>
      </c>
      <c r="N742" s="43"/>
      <c r="O742" s="44"/>
      <c r="P742" s="27"/>
      <c r="Q742" s="27"/>
      <c r="R742" s="27"/>
      <c r="S742" s="27"/>
      <c r="T742" s="27"/>
      <c r="U742" s="27"/>
      <c r="V742" s="45"/>
    </row>
    <row r="743" spans="2:22">
      <c r="B743" s="21">
        <f>'Matrice EPRO Essentielle'!B729</f>
        <v>0</v>
      </c>
      <c r="C743" s="22">
        <f>'Matrice EPRO Essentielle'!C729</f>
        <v>0</v>
      </c>
      <c r="D743" s="22">
        <f>'Matrice EPRO Essentielle'!D729</f>
        <v>0</v>
      </c>
      <c r="E743" s="22">
        <f>'Matrice EPRO Essentielle'!E729</f>
        <v>0</v>
      </c>
      <c r="F743" s="22">
        <f>'Matrice EPRO Essentielle'!G729</f>
        <v>0</v>
      </c>
      <c r="G743" s="22">
        <f>'Matrice EPRO Essentielle'!I729</f>
        <v>0</v>
      </c>
      <c r="H743" s="22">
        <f>'Matrice EPRO Essentielle'!J729</f>
        <v>0</v>
      </c>
      <c r="I743" s="22">
        <f>'Matrice EPRO Essentielle'!K729</f>
        <v>0</v>
      </c>
      <c r="J743" s="23"/>
      <c r="K743" s="22"/>
      <c r="L743" s="84">
        <f t="shared" si="7"/>
        <v>0</v>
      </c>
      <c r="M743" s="81" t="str">
        <f>'Matrice EPRO Essentielle'!M743</f>
        <v/>
      </c>
      <c r="N743" s="43"/>
      <c r="O743" s="44"/>
      <c r="P743" s="27"/>
      <c r="Q743" s="27"/>
      <c r="R743" s="27"/>
      <c r="S743" s="27"/>
      <c r="T743" s="27"/>
      <c r="U743" s="27"/>
      <c r="V743" s="45"/>
    </row>
    <row r="744" spans="2:22">
      <c r="B744" s="21">
        <f>'Matrice EPRO Essentielle'!B730</f>
        <v>0</v>
      </c>
      <c r="C744" s="22">
        <f>'Matrice EPRO Essentielle'!C730</f>
        <v>0</v>
      </c>
      <c r="D744" s="22">
        <f>'Matrice EPRO Essentielle'!D730</f>
        <v>0</v>
      </c>
      <c r="E744" s="22">
        <f>'Matrice EPRO Essentielle'!E730</f>
        <v>0</v>
      </c>
      <c r="F744" s="22">
        <f>'Matrice EPRO Essentielle'!G730</f>
        <v>0</v>
      </c>
      <c r="G744" s="22">
        <f>'Matrice EPRO Essentielle'!I730</f>
        <v>0</v>
      </c>
      <c r="H744" s="22">
        <f>'Matrice EPRO Essentielle'!J730</f>
        <v>0</v>
      </c>
      <c r="I744" s="22">
        <f>'Matrice EPRO Essentielle'!K730</f>
        <v>0</v>
      </c>
      <c r="J744" s="23"/>
      <c r="K744" s="22"/>
      <c r="L744" s="84">
        <f t="shared" si="7"/>
        <v>0</v>
      </c>
      <c r="M744" s="81" t="str">
        <f>'Matrice EPRO Essentielle'!M744</f>
        <v/>
      </c>
      <c r="N744" s="43"/>
      <c r="O744" s="44"/>
      <c r="P744" s="27"/>
      <c r="Q744" s="27"/>
      <c r="R744" s="27"/>
      <c r="S744" s="27"/>
      <c r="T744" s="27"/>
      <c r="U744" s="27"/>
      <c r="V744" s="45"/>
    </row>
    <row r="745" spans="2:22">
      <c r="B745" s="21">
        <f>'Matrice EPRO Essentielle'!B731</f>
        <v>0</v>
      </c>
      <c r="C745" s="22">
        <f>'Matrice EPRO Essentielle'!C731</f>
        <v>0</v>
      </c>
      <c r="D745" s="22">
        <f>'Matrice EPRO Essentielle'!D731</f>
        <v>0</v>
      </c>
      <c r="E745" s="22">
        <f>'Matrice EPRO Essentielle'!E731</f>
        <v>0</v>
      </c>
      <c r="F745" s="22">
        <f>'Matrice EPRO Essentielle'!G731</f>
        <v>0</v>
      </c>
      <c r="G745" s="22">
        <f>'Matrice EPRO Essentielle'!I731</f>
        <v>0</v>
      </c>
      <c r="H745" s="22">
        <f>'Matrice EPRO Essentielle'!J731</f>
        <v>0</v>
      </c>
      <c r="I745" s="22">
        <f>'Matrice EPRO Essentielle'!K731</f>
        <v>0</v>
      </c>
      <c r="J745" s="23"/>
      <c r="K745" s="22"/>
      <c r="L745" s="84">
        <f t="shared" si="7"/>
        <v>0</v>
      </c>
      <c r="M745" s="81" t="str">
        <f>'Matrice EPRO Essentielle'!M745</f>
        <v/>
      </c>
      <c r="N745" s="43"/>
      <c r="O745" s="44"/>
      <c r="P745" s="27"/>
      <c r="Q745" s="27"/>
      <c r="R745" s="27"/>
      <c r="S745" s="27"/>
      <c r="T745" s="27"/>
      <c r="U745" s="27"/>
      <c r="V745" s="45"/>
    </row>
    <row r="746" spans="2:22">
      <c r="B746" s="21">
        <f>'Matrice EPRO Essentielle'!B732</f>
        <v>0</v>
      </c>
      <c r="C746" s="22">
        <f>'Matrice EPRO Essentielle'!C732</f>
        <v>0</v>
      </c>
      <c r="D746" s="22">
        <f>'Matrice EPRO Essentielle'!D732</f>
        <v>0</v>
      </c>
      <c r="E746" s="22">
        <f>'Matrice EPRO Essentielle'!E732</f>
        <v>0</v>
      </c>
      <c r="F746" s="22">
        <f>'Matrice EPRO Essentielle'!G732</f>
        <v>0</v>
      </c>
      <c r="G746" s="22">
        <f>'Matrice EPRO Essentielle'!I732</f>
        <v>0</v>
      </c>
      <c r="H746" s="22">
        <f>'Matrice EPRO Essentielle'!J732</f>
        <v>0</v>
      </c>
      <c r="I746" s="22">
        <f>'Matrice EPRO Essentielle'!K732</f>
        <v>0</v>
      </c>
      <c r="J746" s="23"/>
      <c r="K746" s="22"/>
      <c r="L746" s="84">
        <f t="shared" si="7"/>
        <v>0</v>
      </c>
      <c r="M746" s="81" t="str">
        <f>'Matrice EPRO Essentielle'!M746</f>
        <v/>
      </c>
      <c r="N746" s="43"/>
      <c r="O746" s="44"/>
      <c r="P746" s="27"/>
      <c r="Q746" s="27"/>
      <c r="R746" s="27"/>
      <c r="S746" s="27"/>
      <c r="T746" s="27"/>
      <c r="U746" s="27"/>
      <c r="V746" s="45"/>
    </row>
    <row r="747" spans="2:22">
      <c r="B747" s="21">
        <f>'Matrice EPRO Essentielle'!B733</f>
        <v>0</v>
      </c>
      <c r="C747" s="22">
        <f>'Matrice EPRO Essentielle'!C733</f>
        <v>0</v>
      </c>
      <c r="D747" s="22">
        <f>'Matrice EPRO Essentielle'!D733</f>
        <v>0</v>
      </c>
      <c r="E747" s="22">
        <f>'Matrice EPRO Essentielle'!E733</f>
        <v>0</v>
      </c>
      <c r="F747" s="22">
        <f>'Matrice EPRO Essentielle'!G733</f>
        <v>0</v>
      </c>
      <c r="G747" s="22">
        <f>'Matrice EPRO Essentielle'!I733</f>
        <v>0</v>
      </c>
      <c r="H747" s="22">
        <f>'Matrice EPRO Essentielle'!J733</f>
        <v>0</v>
      </c>
      <c r="I747" s="22">
        <f>'Matrice EPRO Essentielle'!K733</f>
        <v>0</v>
      </c>
      <c r="J747" s="23"/>
      <c r="K747" s="22"/>
      <c r="L747" s="84">
        <f t="shared" si="7"/>
        <v>0</v>
      </c>
      <c r="M747" s="81" t="str">
        <f>'Matrice EPRO Essentielle'!M747</f>
        <v/>
      </c>
      <c r="N747" s="43"/>
      <c r="O747" s="44"/>
      <c r="P747" s="27"/>
      <c r="Q747" s="27"/>
      <c r="R747" s="27"/>
      <c r="S747" s="27"/>
      <c r="T747" s="27"/>
      <c r="U747" s="27"/>
      <c r="V747" s="45"/>
    </row>
    <row r="748" spans="2:22">
      <c r="B748" s="21">
        <f>'Matrice EPRO Essentielle'!B734</f>
        <v>0</v>
      </c>
      <c r="C748" s="22">
        <f>'Matrice EPRO Essentielle'!C734</f>
        <v>0</v>
      </c>
      <c r="D748" s="22">
        <f>'Matrice EPRO Essentielle'!D734</f>
        <v>0</v>
      </c>
      <c r="E748" s="22">
        <f>'Matrice EPRO Essentielle'!E734</f>
        <v>0</v>
      </c>
      <c r="F748" s="22">
        <f>'Matrice EPRO Essentielle'!G734</f>
        <v>0</v>
      </c>
      <c r="G748" s="22">
        <f>'Matrice EPRO Essentielle'!I734</f>
        <v>0</v>
      </c>
      <c r="H748" s="22">
        <f>'Matrice EPRO Essentielle'!J734</f>
        <v>0</v>
      </c>
      <c r="I748" s="22">
        <f>'Matrice EPRO Essentielle'!K734</f>
        <v>0</v>
      </c>
      <c r="J748" s="23"/>
      <c r="K748" s="22"/>
      <c r="L748" s="84">
        <f t="shared" si="7"/>
        <v>0</v>
      </c>
      <c r="M748" s="81" t="str">
        <f>'Matrice EPRO Essentielle'!M748</f>
        <v/>
      </c>
      <c r="N748" s="43"/>
      <c r="O748" s="44"/>
      <c r="P748" s="27"/>
      <c r="Q748" s="27"/>
      <c r="R748" s="27"/>
      <c r="S748" s="27"/>
      <c r="T748" s="27"/>
      <c r="U748" s="27"/>
      <c r="V748" s="45"/>
    </row>
    <row r="749" spans="2:22">
      <c r="B749" s="21">
        <f>'Matrice EPRO Essentielle'!B735</f>
        <v>0</v>
      </c>
      <c r="C749" s="22">
        <f>'Matrice EPRO Essentielle'!C735</f>
        <v>0</v>
      </c>
      <c r="D749" s="22">
        <f>'Matrice EPRO Essentielle'!D735</f>
        <v>0</v>
      </c>
      <c r="E749" s="22">
        <f>'Matrice EPRO Essentielle'!E735</f>
        <v>0</v>
      </c>
      <c r="F749" s="22">
        <f>'Matrice EPRO Essentielle'!G735</f>
        <v>0</v>
      </c>
      <c r="G749" s="22">
        <f>'Matrice EPRO Essentielle'!I735</f>
        <v>0</v>
      </c>
      <c r="H749" s="22">
        <f>'Matrice EPRO Essentielle'!J735</f>
        <v>0</v>
      </c>
      <c r="I749" s="22">
        <f>'Matrice EPRO Essentielle'!K735</f>
        <v>0</v>
      </c>
      <c r="J749" s="23"/>
      <c r="K749" s="22"/>
      <c r="L749" s="84">
        <f t="shared" si="7"/>
        <v>0</v>
      </c>
      <c r="M749" s="81" t="str">
        <f>'Matrice EPRO Essentielle'!M749</f>
        <v/>
      </c>
      <c r="N749" s="43"/>
      <c r="O749" s="44"/>
      <c r="P749" s="27"/>
      <c r="Q749" s="27"/>
      <c r="R749" s="27"/>
      <c r="S749" s="27"/>
      <c r="T749" s="27"/>
      <c r="U749" s="27"/>
      <c r="V749" s="45"/>
    </row>
    <row r="750" spans="2:22">
      <c r="B750" s="21">
        <f>'Matrice EPRO Essentielle'!B736</f>
        <v>0</v>
      </c>
      <c r="C750" s="22">
        <f>'Matrice EPRO Essentielle'!C736</f>
        <v>0</v>
      </c>
      <c r="D750" s="22">
        <f>'Matrice EPRO Essentielle'!D736</f>
        <v>0</v>
      </c>
      <c r="E750" s="22">
        <f>'Matrice EPRO Essentielle'!E736</f>
        <v>0</v>
      </c>
      <c r="F750" s="22">
        <f>'Matrice EPRO Essentielle'!G736</f>
        <v>0</v>
      </c>
      <c r="G750" s="22">
        <f>'Matrice EPRO Essentielle'!I736</f>
        <v>0</v>
      </c>
      <c r="H750" s="22">
        <f>'Matrice EPRO Essentielle'!J736</f>
        <v>0</v>
      </c>
      <c r="I750" s="22">
        <f>'Matrice EPRO Essentielle'!K736</f>
        <v>0</v>
      </c>
      <c r="J750" s="23"/>
      <c r="K750" s="22"/>
      <c r="L750" s="84">
        <f t="shared" si="7"/>
        <v>0</v>
      </c>
      <c r="M750" s="81" t="str">
        <f>'Matrice EPRO Essentielle'!M750</f>
        <v/>
      </c>
      <c r="N750" s="43"/>
      <c r="O750" s="44"/>
      <c r="P750" s="27"/>
      <c r="Q750" s="27"/>
      <c r="R750" s="27"/>
      <c r="S750" s="27"/>
      <c r="T750" s="27"/>
      <c r="U750" s="27"/>
      <c r="V750" s="45"/>
    </row>
    <row r="751" spans="2:22">
      <c r="B751" s="21">
        <f>'Matrice EPRO Essentielle'!B737</f>
        <v>0</v>
      </c>
      <c r="C751" s="22">
        <f>'Matrice EPRO Essentielle'!C737</f>
        <v>0</v>
      </c>
      <c r="D751" s="22">
        <f>'Matrice EPRO Essentielle'!D737</f>
        <v>0</v>
      </c>
      <c r="E751" s="22">
        <f>'Matrice EPRO Essentielle'!E737</f>
        <v>0</v>
      </c>
      <c r="F751" s="22">
        <f>'Matrice EPRO Essentielle'!G737</f>
        <v>0</v>
      </c>
      <c r="G751" s="22">
        <f>'Matrice EPRO Essentielle'!I737</f>
        <v>0</v>
      </c>
      <c r="H751" s="22">
        <f>'Matrice EPRO Essentielle'!J737</f>
        <v>0</v>
      </c>
      <c r="I751" s="22">
        <f>'Matrice EPRO Essentielle'!K737</f>
        <v>0</v>
      </c>
      <c r="J751" s="23"/>
      <c r="K751" s="22"/>
      <c r="L751" s="84">
        <f t="shared" si="7"/>
        <v>0</v>
      </c>
      <c r="M751" s="81" t="str">
        <f>'Matrice EPRO Essentielle'!M751</f>
        <v/>
      </c>
      <c r="N751" s="43"/>
      <c r="O751" s="44"/>
      <c r="P751" s="27"/>
      <c r="Q751" s="27"/>
      <c r="R751" s="27"/>
      <c r="S751" s="27"/>
      <c r="T751" s="27"/>
      <c r="U751" s="27"/>
      <c r="V751" s="45"/>
    </row>
    <row r="752" spans="2:22">
      <c r="B752" s="21">
        <f>'Matrice EPRO Essentielle'!B738</f>
        <v>0</v>
      </c>
      <c r="C752" s="22">
        <f>'Matrice EPRO Essentielle'!C738</f>
        <v>0</v>
      </c>
      <c r="D752" s="22">
        <f>'Matrice EPRO Essentielle'!D738</f>
        <v>0</v>
      </c>
      <c r="E752" s="22">
        <f>'Matrice EPRO Essentielle'!E738</f>
        <v>0</v>
      </c>
      <c r="F752" s="22">
        <f>'Matrice EPRO Essentielle'!G738</f>
        <v>0</v>
      </c>
      <c r="G752" s="22">
        <f>'Matrice EPRO Essentielle'!I738</f>
        <v>0</v>
      </c>
      <c r="H752" s="22">
        <f>'Matrice EPRO Essentielle'!J738</f>
        <v>0</v>
      </c>
      <c r="I752" s="22">
        <f>'Matrice EPRO Essentielle'!K738</f>
        <v>0</v>
      </c>
      <c r="J752" s="23"/>
      <c r="K752" s="22"/>
      <c r="L752" s="84">
        <f t="shared" si="7"/>
        <v>0</v>
      </c>
      <c r="M752" s="81" t="str">
        <f>'Matrice EPRO Essentielle'!M752</f>
        <v/>
      </c>
      <c r="N752" s="43"/>
      <c r="O752" s="44"/>
      <c r="P752" s="27"/>
      <c r="Q752" s="27"/>
      <c r="R752" s="27"/>
      <c r="S752" s="27"/>
      <c r="T752" s="27"/>
      <c r="U752" s="27"/>
      <c r="V752" s="45"/>
    </row>
    <row r="753" spans="2:22">
      <c r="B753" s="21">
        <f>'Matrice EPRO Essentielle'!B739</f>
        <v>0</v>
      </c>
      <c r="C753" s="22">
        <f>'Matrice EPRO Essentielle'!C739</f>
        <v>0</v>
      </c>
      <c r="D753" s="22">
        <f>'Matrice EPRO Essentielle'!D739</f>
        <v>0</v>
      </c>
      <c r="E753" s="22">
        <f>'Matrice EPRO Essentielle'!E739</f>
        <v>0</v>
      </c>
      <c r="F753" s="22">
        <f>'Matrice EPRO Essentielle'!G739</f>
        <v>0</v>
      </c>
      <c r="G753" s="22">
        <f>'Matrice EPRO Essentielle'!I739</f>
        <v>0</v>
      </c>
      <c r="H753" s="22">
        <f>'Matrice EPRO Essentielle'!J739</f>
        <v>0</v>
      </c>
      <c r="I753" s="22">
        <f>'Matrice EPRO Essentielle'!K739</f>
        <v>0</v>
      </c>
      <c r="J753" s="23"/>
      <c r="K753" s="22"/>
      <c r="L753" s="84">
        <f t="shared" si="7"/>
        <v>0</v>
      </c>
      <c r="M753" s="81" t="str">
        <f>'Matrice EPRO Essentielle'!M753</f>
        <v/>
      </c>
      <c r="N753" s="43"/>
      <c r="O753" s="44"/>
      <c r="P753" s="27"/>
      <c r="Q753" s="27"/>
      <c r="R753" s="27"/>
      <c r="S753" s="27"/>
      <c r="T753" s="27"/>
      <c r="U753" s="27"/>
      <c r="V753" s="45"/>
    </row>
    <row r="754" spans="2:22">
      <c r="B754" s="21">
        <f>'Matrice EPRO Essentielle'!B740</f>
        <v>0</v>
      </c>
      <c r="C754" s="22">
        <f>'Matrice EPRO Essentielle'!C740</f>
        <v>0</v>
      </c>
      <c r="D754" s="22">
        <f>'Matrice EPRO Essentielle'!D740</f>
        <v>0</v>
      </c>
      <c r="E754" s="22">
        <f>'Matrice EPRO Essentielle'!E740</f>
        <v>0</v>
      </c>
      <c r="F754" s="22">
        <f>'Matrice EPRO Essentielle'!G740</f>
        <v>0</v>
      </c>
      <c r="G754" s="22">
        <f>'Matrice EPRO Essentielle'!I740</f>
        <v>0</v>
      </c>
      <c r="H754" s="22">
        <f>'Matrice EPRO Essentielle'!J740</f>
        <v>0</v>
      </c>
      <c r="I754" s="22">
        <f>'Matrice EPRO Essentielle'!K740</f>
        <v>0</v>
      </c>
      <c r="J754" s="23"/>
      <c r="K754" s="22"/>
      <c r="L754" s="84">
        <f t="shared" si="7"/>
        <v>0</v>
      </c>
      <c r="M754" s="81" t="str">
        <f>'Matrice EPRO Essentielle'!M754</f>
        <v/>
      </c>
      <c r="N754" s="43"/>
      <c r="O754" s="44"/>
      <c r="P754" s="27"/>
      <c r="Q754" s="27"/>
      <c r="R754" s="27"/>
      <c r="S754" s="27"/>
      <c r="T754" s="27"/>
      <c r="U754" s="27"/>
      <c r="V754" s="45"/>
    </row>
    <row r="755" spans="2:22">
      <c r="B755" s="21">
        <f>'Matrice EPRO Essentielle'!B741</f>
        <v>0</v>
      </c>
      <c r="C755" s="22">
        <f>'Matrice EPRO Essentielle'!C741</f>
        <v>0</v>
      </c>
      <c r="D755" s="22">
        <f>'Matrice EPRO Essentielle'!D741</f>
        <v>0</v>
      </c>
      <c r="E755" s="22">
        <f>'Matrice EPRO Essentielle'!E741</f>
        <v>0</v>
      </c>
      <c r="F755" s="22">
        <f>'Matrice EPRO Essentielle'!G741</f>
        <v>0</v>
      </c>
      <c r="G755" s="22">
        <f>'Matrice EPRO Essentielle'!I741</f>
        <v>0</v>
      </c>
      <c r="H755" s="22">
        <f>'Matrice EPRO Essentielle'!J741</f>
        <v>0</v>
      </c>
      <c r="I755" s="22">
        <f>'Matrice EPRO Essentielle'!K741</f>
        <v>0</v>
      </c>
      <c r="J755" s="23"/>
      <c r="K755" s="22"/>
      <c r="L755" s="84">
        <f t="shared" si="7"/>
        <v>0</v>
      </c>
      <c r="M755" s="81" t="str">
        <f>'Matrice EPRO Essentielle'!M755</f>
        <v/>
      </c>
      <c r="N755" s="43"/>
      <c r="O755" s="44"/>
      <c r="P755" s="27"/>
      <c r="Q755" s="27"/>
      <c r="R755" s="27"/>
      <c r="S755" s="27"/>
      <c r="T755" s="27"/>
      <c r="U755" s="27"/>
      <c r="V755" s="45"/>
    </row>
    <row r="756" spans="2:22">
      <c r="B756" s="21">
        <f>'Matrice EPRO Essentielle'!B742</f>
        <v>0</v>
      </c>
      <c r="C756" s="22">
        <f>'Matrice EPRO Essentielle'!C742</f>
        <v>0</v>
      </c>
      <c r="D756" s="22">
        <f>'Matrice EPRO Essentielle'!D742</f>
        <v>0</v>
      </c>
      <c r="E756" s="22">
        <f>'Matrice EPRO Essentielle'!E742</f>
        <v>0</v>
      </c>
      <c r="F756" s="22">
        <f>'Matrice EPRO Essentielle'!G742</f>
        <v>0</v>
      </c>
      <c r="G756" s="22">
        <f>'Matrice EPRO Essentielle'!I742</f>
        <v>0</v>
      </c>
      <c r="H756" s="22">
        <f>'Matrice EPRO Essentielle'!J742</f>
        <v>0</v>
      </c>
      <c r="I756" s="22">
        <f>'Matrice EPRO Essentielle'!K742</f>
        <v>0</v>
      </c>
      <c r="J756" s="23"/>
      <c r="K756" s="22"/>
      <c r="L756" s="84">
        <f t="shared" si="7"/>
        <v>0</v>
      </c>
      <c r="M756" s="81" t="str">
        <f>'Matrice EPRO Essentielle'!M756</f>
        <v/>
      </c>
      <c r="N756" s="43"/>
      <c r="O756" s="44"/>
      <c r="P756" s="27"/>
      <c r="Q756" s="27"/>
      <c r="R756" s="27"/>
      <c r="S756" s="27"/>
      <c r="T756" s="27"/>
      <c r="U756" s="27"/>
      <c r="V756" s="45"/>
    </row>
    <row r="757" spans="2:22">
      <c r="B757" s="21">
        <f>'Matrice EPRO Essentielle'!B743</f>
        <v>0</v>
      </c>
      <c r="C757" s="22">
        <f>'Matrice EPRO Essentielle'!C743</f>
        <v>0</v>
      </c>
      <c r="D757" s="22">
        <f>'Matrice EPRO Essentielle'!D743</f>
        <v>0</v>
      </c>
      <c r="E757" s="22">
        <f>'Matrice EPRO Essentielle'!E743</f>
        <v>0</v>
      </c>
      <c r="F757" s="22">
        <f>'Matrice EPRO Essentielle'!G743</f>
        <v>0</v>
      </c>
      <c r="G757" s="22">
        <f>'Matrice EPRO Essentielle'!I743</f>
        <v>0</v>
      </c>
      <c r="H757" s="22">
        <f>'Matrice EPRO Essentielle'!J743</f>
        <v>0</v>
      </c>
      <c r="I757" s="22">
        <f>'Matrice EPRO Essentielle'!K743</f>
        <v>0</v>
      </c>
      <c r="J757" s="23"/>
      <c r="K757" s="22"/>
      <c r="L757" s="84">
        <f t="shared" si="7"/>
        <v>0</v>
      </c>
      <c r="M757" s="81" t="str">
        <f>'Matrice EPRO Essentielle'!M757</f>
        <v/>
      </c>
      <c r="N757" s="43"/>
      <c r="O757" s="44"/>
      <c r="P757" s="27"/>
      <c r="Q757" s="27"/>
      <c r="R757" s="27"/>
      <c r="S757" s="27"/>
      <c r="T757" s="27"/>
      <c r="U757" s="27"/>
      <c r="V757" s="45"/>
    </row>
    <row r="758" spans="2:22">
      <c r="B758" s="21">
        <f>'Matrice EPRO Essentielle'!B744</f>
        <v>0</v>
      </c>
      <c r="C758" s="22">
        <f>'Matrice EPRO Essentielle'!C744</f>
        <v>0</v>
      </c>
      <c r="D758" s="22">
        <f>'Matrice EPRO Essentielle'!D744</f>
        <v>0</v>
      </c>
      <c r="E758" s="22">
        <f>'Matrice EPRO Essentielle'!E744</f>
        <v>0</v>
      </c>
      <c r="F758" s="22">
        <f>'Matrice EPRO Essentielle'!G744</f>
        <v>0</v>
      </c>
      <c r="G758" s="22">
        <f>'Matrice EPRO Essentielle'!I744</f>
        <v>0</v>
      </c>
      <c r="H758" s="22">
        <f>'Matrice EPRO Essentielle'!J744</f>
        <v>0</v>
      </c>
      <c r="I758" s="22">
        <f>'Matrice EPRO Essentielle'!K744</f>
        <v>0</v>
      </c>
      <c r="J758" s="23"/>
      <c r="K758" s="22"/>
      <c r="L758" s="84">
        <f t="shared" si="7"/>
        <v>0</v>
      </c>
      <c r="M758" s="81" t="str">
        <f>'Matrice EPRO Essentielle'!M758</f>
        <v/>
      </c>
      <c r="N758" s="43"/>
      <c r="O758" s="44"/>
      <c r="P758" s="27"/>
      <c r="Q758" s="27"/>
      <c r="R758" s="27"/>
      <c r="S758" s="27"/>
      <c r="T758" s="27"/>
      <c r="U758" s="27"/>
      <c r="V758" s="45"/>
    </row>
    <row r="759" spans="2:22">
      <c r="B759" s="21">
        <f>'Matrice EPRO Essentielle'!B745</f>
        <v>0</v>
      </c>
      <c r="C759" s="22">
        <f>'Matrice EPRO Essentielle'!C745</f>
        <v>0</v>
      </c>
      <c r="D759" s="22">
        <f>'Matrice EPRO Essentielle'!D745</f>
        <v>0</v>
      </c>
      <c r="E759" s="22">
        <f>'Matrice EPRO Essentielle'!E745</f>
        <v>0</v>
      </c>
      <c r="F759" s="22">
        <f>'Matrice EPRO Essentielle'!G745</f>
        <v>0</v>
      </c>
      <c r="G759" s="22">
        <f>'Matrice EPRO Essentielle'!I745</f>
        <v>0</v>
      </c>
      <c r="H759" s="22">
        <f>'Matrice EPRO Essentielle'!J745</f>
        <v>0</v>
      </c>
      <c r="I759" s="22">
        <f>'Matrice EPRO Essentielle'!K745</f>
        <v>0</v>
      </c>
      <c r="J759" s="23"/>
      <c r="K759" s="22"/>
      <c r="L759" s="84">
        <f t="shared" si="7"/>
        <v>0</v>
      </c>
      <c r="M759" s="81" t="str">
        <f>'Matrice EPRO Essentielle'!M759</f>
        <v/>
      </c>
      <c r="N759" s="43"/>
      <c r="O759" s="44"/>
      <c r="P759" s="27"/>
      <c r="Q759" s="27"/>
      <c r="R759" s="27"/>
      <c r="S759" s="27"/>
      <c r="T759" s="27"/>
      <c r="U759" s="27"/>
      <c r="V759" s="45"/>
    </row>
    <row r="760" spans="2:22">
      <c r="B760" s="21">
        <f>'Matrice EPRO Essentielle'!B746</f>
        <v>0</v>
      </c>
      <c r="C760" s="22">
        <f>'Matrice EPRO Essentielle'!C746</f>
        <v>0</v>
      </c>
      <c r="D760" s="22">
        <f>'Matrice EPRO Essentielle'!D746</f>
        <v>0</v>
      </c>
      <c r="E760" s="22">
        <f>'Matrice EPRO Essentielle'!E746</f>
        <v>0</v>
      </c>
      <c r="F760" s="22">
        <f>'Matrice EPRO Essentielle'!G746</f>
        <v>0</v>
      </c>
      <c r="G760" s="22">
        <f>'Matrice EPRO Essentielle'!I746</f>
        <v>0</v>
      </c>
      <c r="H760" s="22">
        <f>'Matrice EPRO Essentielle'!J746</f>
        <v>0</v>
      </c>
      <c r="I760" s="22">
        <f>'Matrice EPRO Essentielle'!K746</f>
        <v>0</v>
      </c>
      <c r="J760" s="23"/>
      <c r="K760" s="22"/>
      <c r="L760" s="84">
        <f t="shared" si="7"/>
        <v>0</v>
      </c>
      <c r="M760" s="81" t="str">
        <f>'Matrice EPRO Essentielle'!M760</f>
        <v/>
      </c>
      <c r="N760" s="43"/>
      <c r="O760" s="44"/>
      <c r="P760" s="27"/>
      <c r="Q760" s="27"/>
      <c r="R760" s="27"/>
      <c r="S760" s="27"/>
      <c r="T760" s="27"/>
      <c r="U760" s="27"/>
      <c r="V760" s="45"/>
    </row>
    <row r="761" spans="2:22">
      <c r="B761" s="21">
        <f>'Matrice EPRO Essentielle'!B747</f>
        <v>0</v>
      </c>
      <c r="C761" s="22">
        <f>'Matrice EPRO Essentielle'!C747</f>
        <v>0</v>
      </c>
      <c r="D761" s="22">
        <f>'Matrice EPRO Essentielle'!D747</f>
        <v>0</v>
      </c>
      <c r="E761" s="22">
        <f>'Matrice EPRO Essentielle'!E747</f>
        <v>0</v>
      </c>
      <c r="F761" s="22">
        <f>'Matrice EPRO Essentielle'!G747</f>
        <v>0</v>
      </c>
      <c r="G761" s="22">
        <f>'Matrice EPRO Essentielle'!I747</f>
        <v>0</v>
      </c>
      <c r="H761" s="22">
        <f>'Matrice EPRO Essentielle'!J747</f>
        <v>0</v>
      </c>
      <c r="I761" s="22">
        <f>'Matrice EPRO Essentielle'!K747</f>
        <v>0</v>
      </c>
      <c r="J761" s="23"/>
      <c r="K761" s="22"/>
      <c r="L761" s="84">
        <f t="shared" si="7"/>
        <v>0</v>
      </c>
      <c r="M761" s="81" t="str">
        <f>'Matrice EPRO Essentielle'!M761</f>
        <v/>
      </c>
      <c r="N761" s="43"/>
      <c r="O761" s="44"/>
      <c r="P761" s="27"/>
      <c r="Q761" s="27"/>
      <c r="R761" s="27"/>
      <c r="S761" s="27"/>
      <c r="T761" s="27"/>
      <c r="U761" s="27"/>
      <c r="V761" s="45"/>
    </row>
    <row r="762" spans="2:22">
      <c r="B762" s="21">
        <f>'Matrice EPRO Essentielle'!B748</f>
        <v>0</v>
      </c>
      <c r="C762" s="22">
        <f>'Matrice EPRO Essentielle'!C748</f>
        <v>0</v>
      </c>
      <c r="D762" s="22">
        <f>'Matrice EPRO Essentielle'!D748</f>
        <v>0</v>
      </c>
      <c r="E762" s="22">
        <f>'Matrice EPRO Essentielle'!E748</f>
        <v>0</v>
      </c>
      <c r="F762" s="22">
        <f>'Matrice EPRO Essentielle'!G748</f>
        <v>0</v>
      </c>
      <c r="G762" s="22">
        <f>'Matrice EPRO Essentielle'!I748</f>
        <v>0</v>
      </c>
      <c r="H762" s="22">
        <f>'Matrice EPRO Essentielle'!J748</f>
        <v>0</v>
      </c>
      <c r="I762" s="22">
        <f>'Matrice EPRO Essentielle'!K748</f>
        <v>0</v>
      </c>
      <c r="J762" s="23"/>
      <c r="K762" s="22"/>
      <c r="L762" s="84">
        <f t="shared" si="7"/>
        <v>0</v>
      </c>
      <c r="M762" s="81" t="str">
        <f>'Matrice EPRO Essentielle'!M762</f>
        <v/>
      </c>
      <c r="N762" s="43"/>
      <c r="O762" s="44"/>
      <c r="P762" s="27"/>
      <c r="Q762" s="27"/>
      <c r="R762" s="27"/>
      <c r="S762" s="27"/>
      <c r="T762" s="27"/>
      <c r="U762" s="27"/>
      <c r="V762" s="45"/>
    </row>
    <row r="763" spans="2:22">
      <c r="B763" s="21">
        <f>'Matrice EPRO Essentielle'!B749</f>
        <v>0</v>
      </c>
      <c r="C763" s="22">
        <f>'Matrice EPRO Essentielle'!C749</f>
        <v>0</v>
      </c>
      <c r="D763" s="22">
        <f>'Matrice EPRO Essentielle'!D749</f>
        <v>0</v>
      </c>
      <c r="E763" s="22">
        <f>'Matrice EPRO Essentielle'!E749</f>
        <v>0</v>
      </c>
      <c r="F763" s="22">
        <f>'Matrice EPRO Essentielle'!G749</f>
        <v>0</v>
      </c>
      <c r="G763" s="22">
        <f>'Matrice EPRO Essentielle'!I749</f>
        <v>0</v>
      </c>
      <c r="H763" s="22">
        <f>'Matrice EPRO Essentielle'!J749</f>
        <v>0</v>
      </c>
      <c r="I763" s="22">
        <f>'Matrice EPRO Essentielle'!K749</f>
        <v>0</v>
      </c>
      <c r="J763" s="23"/>
      <c r="K763" s="22"/>
      <c r="L763" s="84">
        <f t="shared" si="7"/>
        <v>0</v>
      </c>
      <c r="M763" s="81" t="str">
        <f>'Matrice EPRO Essentielle'!M763</f>
        <v/>
      </c>
      <c r="N763" s="43"/>
      <c r="O763" s="44"/>
      <c r="P763" s="27"/>
      <c r="Q763" s="27"/>
      <c r="R763" s="27"/>
      <c r="S763" s="27"/>
      <c r="T763" s="27"/>
      <c r="U763" s="27"/>
      <c r="V763" s="45"/>
    </row>
    <row r="764" spans="2:22">
      <c r="B764" s="21">
        <f>'Matrice EPRO Essentielle'!B750</f>
        <v>0</v>
      </c>
      <c r="C764" s="22">
        <f>'Matrice EPRO Essentielle'!C750</f>
        <v>0</v>
      </c>
      <c r="D764" s="22">
        <f>'Matrice EPRO Essentielle'!D750</f>
        <v>0</v>
      </c>
      <c r="E764" s="22">
        <f>'Matrice EPRO Essentielle'!E750</f>
        <v>0</v>
      </c>
      <c r="F764" s="22">
        <f>'Matrice EPRO Essentielle'!G750</f>
        <v>0</v>
      </c>
      <c r="G764" s="22">
        <f>'Matrice EPRO Essentielle'!I750</f>
        <v>0</v>
      </c>
      <c r="H764" s="22">
        <f>'Matrice EPRO Essentielle'!J750</f>
        <v>0</v>
      </c>
      <c r="I764" s="22">
        <f>'Matrice EPRO Essentielle'!K750</f>
        <v>0</v>
      </c>
      <c r="J764" s="23"/>
      <c r="K764" s="22"/>
      <c r="L764" s="84">
        <f t="shared" si="7"/>
        <v>0</v>
      </c>
      <c r="M764" s="81" t="str">
        <f>'Matrice EPRO Essentielle'!M764</f>
        <v/>
      </c>
      <c r="N764" s="43"/>
      <c r="O764" s="44"/>
      <c r="P764" s="27"/>
      <c r="Q764" s="27"/>
      <c r="R764" s="27"/>
      <c r="S764" s="27"/>
      <c r="T764" s="27"/>
      <c r="U764" s="27"/>
      <c r="V764" s="45"/>
    </row>
    <row r="765" spans="2:22">
      <c r="B765" s="21">
        <f>'Matrice EPRO Essentielle'!B751</f>
        <v>0</v>
      </c>
      <c r="C765" s="22">
        <f>'Matrice EPRO Essentielle'!C751</f>
        <v>0</v>
      </c>
      <c r="D765" s="22">
        <f>'Matrice EPRO Essentielle'!D751</f>
        <v>0</v>
      </c>
      <c r="E765" s="22">
        <f>'Matrice EPRO Essentielle'!E751</f>
        <v>0</v>
      </c>
      <c r="F765" s="22">
        <f>'Matrice EPRO Essentielle'!G751</f>
        <v>0</v>
      </c>
      <c r="G765" s="22">
        <f>'Matrice EPRO Essentielle'!I751</f>
        <v>0</v>
      </c>
      <c r="H765" s="22">
        <f>'Matrice EPRO Essentielle'!J751</f>
        <v>0</v>
      </c>
      <c r="I765" s="22">
        <f>'Matrice EPRO Essentielle'!K751</f>
        <v>0</v>
      </c>
      <c r="J765" s="23"/>
      <c r="K765" s="22"/>
      <c r="L765" s="84">
        <f t="shared" si="7"/>
        <v>0</v>
      </c>
      <c r="M765" s="81" t="str">
        <f>'Matrice EPRO Essentielle'!M765</f>
        <v/>
      </c>
      <c r="N765" s="43"/>
      <c r="O765" s="44"/>
      <c r="P765" s="27"/>
      <c r="Q765" s="27"/>
      <c r="R765" s="27"/>
      <c r="S765" s="27"/>
      <c r="T765" s="27"/>
      <c r="U765" s="27"/>
      <c r="V765" s="45"/>
    </row>
    <row r="766" spans="2:22">
      <c r="B766" s="21">
        <f>'Matrice EPRO Essentielle'!B752</f>
        <v>0</v>
      </c>
      <c r="C766" s="22">
        <f>'Matrice EPRO Essentielle'!C752</f>
        <v>0</v>
      </c>
      <c r="D766" s="22">
        <f>'Matrice EPRO Essentielle'!D752</f>
        <v>0</v>
      </c>
      <c r="E766" s="22">
        <f>'Matrice EPRO Essentielle'!E752</f>
        <v>0</v>
      </c>
      <c r="F766" s="22">
        <f>'Matrice EPRO Essentielle'!G752</f>
        <v>0</v>
      </c>
      <c r="G766" s="22">
        <f>'Matrice EPRO Essentielle'!I752</f>
        <v>0</v>
      </c>
      <c r="H766" s="22">
        <f>'Matrice EPRO Essentielle'!J752</f>
        <v>0</v>
      </c>
      <c r="I766" s="22">
        <f>'Matrice EPRO Essentielle'!K752</f>
        <v>0</v>
      </c>
      <c r="J766" s="23"/>
      <c r="K766" s="22"/>
      <c r="L766" s="84">
        <f t="shared" si="7"/>
        <v>0</v>
      </c>
      <c r="M766" s="81" t="str">
        <f>'Matrice EPRO Essentielle'!M766</f>
        <v/>
      </c>
      <c r="N766" s="43"/>
      <c r="O766" s="44"/>
      <c r="P766" s="27"/>
      <c r="Q766" s="27"/>
      <c r="R766" s="27"/>
      <c r="S766" s="27"/>
      <c r="T766" s="27"/>
      <c r="U766" s="27"/>
      <c r="V766" s="45"/>
    </row>
    <row r="767" spans="2:22">
      <c r="B767" s="21">
        <f>'Matrice EPRO Essentielle'!B753</f>
        <v>0</v>
      </c>
      <c r="C767" s="22">
        <f>'Matrice EPRO Essentielle'!C753</f>
        <v>0</v>
      </c>
      <c r="D767" s="22">
        <f>'Matrice EPRO Essentielle'!D753</f>
        <v>0</v>
      </c>
      <c r="E767" s="22">
        <f>'Matrice EPRO Essentielle'!E753</f>
        <v>0</v>
      </c>
      <c r="F767" s="22">
        <f>'Matrice EPRO Essentielle'!G753</f>
        <v>0</v>
      </c>
      <c r="G767" s="22">
        <f>'Matrice EPRO Essentielle'!I753</f>
        <v>0</v>
      </c>
      <c r="H767" s="22">
        <f>'Matrice EPRO Essentielle'!J753</f>
        <v>0</v>
      </c>
      <c r="I767" s="22">
        <f>'Matrice EPRO Essentielle'!K753</f>
        <v>0</v>
      </c>
      <c r="J767" s="23"/>
      <c r="K767" s="22"/>
      <c r="L767" s="84">
        <f t="shared" si="7"/>
        <v>0</v>
      </c>
      <c r="M767" s="81" t="str">
        <f>'Matrice EPRO Essentielle'!M767</f>
        <v/>
      </c>
      <c r="N767" s="43"/>
      <c r="O767" s="44"/>
      <c r="P767" s="27"/>
      <c r="Q767" s="27"/>
      <c r="R767" s="27"/>
      <c r="S767" s="27"/>
      <c r="T767" s="27"/>
      <c r="U767" s="27"/>
      <c r="V767" s="45"/>
    </row>
    <row r="768" spans="2:22">
      <c r="B768" s="21">
        <f>'Matrice EPRO Essentielle'!B754</f>
        <v>0</v>
      </c>
      <c r="C768" s="22">
        <f>'Matrice EPRO Essentielle'!C754</f>
        <v>0</v>
      </c>
      <c r="D768" s="22">
        <f>'Matrice EPRO Essentielle'!D754</f>
        <v>0</v>
      </c>
      <c r="E768" s="22">
        <f>'Matrice EPRO Essentielle'!E754</f>
        <v>0</v>
      </c>
      <c r="F768" s="22">
        <f>'Matrice EPRO Essentielle'!G754</f>
        <v>0</v>
      </c>
      <c r="G768" s="22">
        <f>'Matrice EPRO Essentielle'!I754</f>
        <v>0</v>
      </c>
      <c r="H768" s="22">
        <f>'Matrice EPRO Essentielle'!J754</f>
        <v>0</v>
      </c>
      <c r="I768" s="22">
        <f>'Matrice EPRO Essentielle'!K754</f>
        <v>0</v>
      </c>
      <c r="J768" s="23"/>
      <c r="K768" s="22"/>
      <c r="L768" s="84">
        <f t="shared" si="7"/>
        <v>0</v>
      </c>
      <c r="M768" s="81" t="str">
        <f>'Matrice EPRO Essentielle'!M768</f>
        <v/>
      </c>
      <c r="N768" s="43"/>
      <c r="O768" s="44"/>
      <c r="P768" s="27"/>
      <c r="Q768" s="27"/>
      <c r="R768" s="27"/>
      <c r="S768" s="27"/>
      <c r="T768" s="27"/>
      <c r="U768" s="27"/>
      <c r="V768" s="45"/>
    </row>
    <row r="769" spans="2:22">
      <c r="B769" s="21">
        <f>'Matrice EPRO Essentielle'!B755</f>
        <v>0</v>
      </c>
      <c r="C769" s="22">
        <f>'Matrice EPRO Essentielle'!C755</f>
        <v>0</v>
      </c>
      <c r="D769" s="22">
        <f>'Matrice EPRO Essentielle'!D755</f>
        <v>0</v>
      </c>
      <c r="E769" s="22">
        <f>'Matrice EPRO Essentielle'!E755</f>
        <v>0</v>
      </c>
      <c r="F769" s="22">
        <f>'Matrice EPRO Essentielle'!G755</f>
        <v>0</v>
      </c>
      <c r="G769" s="22">
        <f>'Matrice EPRO Essentielle'!I755</f>
        <v>0</v>
      </c>
      <c r="H769" s="22">
        <f>'Matrice EPRO Essentielle'!J755</f>
        <v>0</v>
      </c>
      <c r="I769" s="22">
        <f>'Matrice EPRO Essentielle'!K755</f>
        <v>0</v>
      </c>
      <c r="J769" s="23"/>
      <c r="K769" s="22"/>
      <c r="L769" s="84">
        <f t="shared" si="7"/>
        <v>0</v>
      </c>
      <c r="M769" s="81" t="str">
        <f>'Matrice EPRO Essentielle'!M769</f>
        <v/>
      </c>
      <c r="N769" s="43"/>
      <c r="O769" s="44"/>
      <c r="P769" s="27"/>
      <c r="Q769" s="27"/>
      <c r="R769" s="27"/>
      <c r="S769" s="27"/>
      <c r="T769" s="27"/>
      <c r="U769" s="27"/>
      <c r="V769" s="45"/>
    </row>
    <row r="770" spans="2:22">
      <c r="B770" s="21">
        <f>'Matrice EPRO Essentielle'!B756</f>
        <v>0</v>
      </c>
      <c r="C770" s="22">
        <f>'Matrice EPRO Essentielle'!C756</f>
        <v>0</v>
      </c>
      <c r="D770" s="22">
        <f>'Matrice EPRO Essentielle'!D756</f>
        <v>0</v>
      </c>
      <c r="E770" s="22">
        <f>'Matrice EPRO Essentielle'!E756</f>
        <v>0</v>
      </c>
      <c r="F770" s="22">
        <f>'Matrice EPRO Essentielle'!G756</f>
        <v>0</v>
      </c>
      <c r="G770" s="22">
        <f>'Matrice EPRO Essentielle'!I756</f>
        <v>0</v>
      </c>
      <c r="H770" s="22">
        <f>'Matrice EPRO Essentielle'!J756</f>
        <v>0</v>
      </c>
      <c r="I770" s="22">
        <f>'Matrice EPRO Essentielle'!K756</f>
        <v>0</v>
      </c>
      <c r="J770" s="23"/>
      <c r="K770" s="22"/>
      <c r="L770" s="84">
        <f t="shared" si="7"/>
        <v>0</v>
      </c>
      <c r="M770" s="81" t="str">
        <f>'Matrice EPRO Essentielle'!M770</f>
        <v/>
      </c>
      <c r="N770" s="43"/>
      <c r="O770" s="44"/>
      <c r="P770" s="27"/>
      <c r="Q770" s="27"/>
      <c r="R770" s="27"/>
      <c r="S770" s="27"/>
      <c r="T770" s="27"/>
      <c r="U770" s="27"/>
      <c r="V770" s="45"/>
    </row>
    <row r="771" spans="2:22">
      <c r="B771" s="21">
        <f>'Matrice EPRO Essentielle'!B757</f>
        <v>0</v>
      </c>
      <c r="C771" s="22">
        <f>'Matrice EPRO Essentielle'!C757</f>
        <v>0</v>
      </c>
      <c r="D771" s="22">
        <f>'Matrice EPRO Essentielle'!D757</f>
        <v>0</v>
      </c>
      <c r="E771" s="22">
        <f>'Matrice EPRO Essentielle'!E757</f>
        <v>0</v>
      </c>
      <c r="F771" s="22">
        <f>'Matrice EPRO Essentielle'!G757</f>
        <v>0</v>
      </c>
      <c r="G771" s="22">
        <f>'Matrice EPRO Essentielle'!I757</f>
        <v>0</v>
      </c>
      <c r="H771" s="22">
        <f>'Matrice EPRO Essentielle'!J757</f>
        <v>0</v>
      </c>
      <c r="I771" s="22">
        <f>'Matrice EPRO Essentielle'!K757</f>
        <v>0</v>
      </c>
      <c r="J771" s="23"/>
      <c r="K771" s="22"/>
      <c r="L771" s="84">
        <f t="shared" si="7"/>
        <v>0</v>
      </c>
      <c r="M771" s="81" t="str">
        <f>'Matrice EPRO Essentielle'!M771</f>
        <v/>
      </c>
      <c r="N771" s="43"/>
      <c r="O771" s="44"/>
      <c r="P771" s="27"/>
      <c r="Q771" s="27"/>
      <c r="R771" s="27"/>
      <c r="S771" s="27"/>
      <c r="T771" s="27"/>
      <c r="U771" s="27"/>
      <c r="V771" s="45"/>
    </row>
    <row r="772" spans="2:22">
      <c r="B772" s="21">
        <f>'Matrice EPRO Essentielle'!B758</f>
        <v>0</v>
      </c>
      <c r="C772" s="22">
        <f>'Matrice EPRO Essentielle'!C758</f>
        <v>0</v>
      </c>
      <c r="D772" s="22">
        <f>'Matrice EPRO Essentielle'!D758</f>
        <v>0</v>
      </c>
      <c r="E772" s="22">
        <f>'Matrice EPRO Essentielle'!E758</f>
        <v>0</v>
      </c>
      <c r="F772" s="22">
        <f>'Matrice EPRO Essentielle'!G758</f>
        <v>0</v>
      </c>
      <c r="G772" s="22">
        <f>'Matrice EPRO Essentielle'!I758</f>
        <v>0</v>
      </c>
      <c r="H772" s="22">
        <f>'Matrice EPRO Essentielle'!J758</f>
        <v>0</v>
      </c>
      <c r="I772" s="22">
        <f>'Matrice EPRO Essentielle'!K758</f>
        <v>0</v>
      </c>
      <c r="J772" s="23"/>
      <c r="K772" s="22"/>
      <c r="L772" s="84">
        <f t="shared" si="7"/>
        <v>0</v>
      </c>
      <c r="M772" s="81" t="str">
        <f>'Matrice EPRO Essentielle'!M772</f>
        <v/>
      </c>
      <c r="N772" s="43"/>
      <c r="O772" s="44"/>
      <c r="P772" s="27"/>
      <c r="Q772" s="27"/>
      <c r="R772" s="27"/>
      <c r="S772" s="27"/>
      <c r="T772" s="27"/>
      <c r="U772" s="27"/>
      <c r="V772" s="45"/>
    </row>
    <row r="773" spans="2:22">
      <c r="B773" s="21">
        <f>'Matrice EPRO Essentielle'!B759</f>
        <v>0</v>
      </c>
      <c r="C773" s="22">
        <f>'Matrice EPRO Essentielle'!C759</f>
        <v>0</v>
      </c>
      <c r="D773" s="22">
        <f>'Matrice EPRO Essentielle'!D759</f>
        <v>0</v>
      </c>
      <c r="E773" s="22">
        <f>'Matrice EPRO Essentielle'!E759</f>
        <v>0</v>
      </c>
      <c r="F773" s="22">
        <f>'Matrice EPRO Essentielle'!G759</f>
        <v>0</v>
      </c>
      <c r="G773" s="22">
        <f>'Matrice EPRO Essentielle'!I759</f>
        <v>0</v>
      </c>
      <c r="H773" s="22">
        <f>'Matrice EPRO Essentielle'!J759</f>
        <v>0</v>
      </c>
      <c r="I773" s="22">
        <f>'Matrice EPRO Essentielle'!K759</f>
        <v>0</v>
      </c>
      <c r="J773" s="23"/>
      <c r="K773" s="22"/>
      <c r="L773" s="84">
        <f t="shared" ref="L773:L836" si="8">H773*I773</f>
        <v>0</v>
      </c>
      <c r="M773" s="81" t="str">
        <f>'Matrice EPRO Essentielle'!M773</f>
        <v/>
      </c>
      <c r="N773" s="43"/>
      <c r="O773" s="44"/>
      <c r="P773" s="27"/>
      <c r="Q773" s="27"/>
      <c r="R773" s="27"/>
      <c r="S773" s="27"/>
      <c r="T773" s="27"/>
      <c r="U773" s="27"/>
      <c r="V773" s="45"/>
    </row>
    <row r="774" spans="2:22">
      <c r="B774" s="21">
        <f>'Matrice EPRO Essentielle'!B760</f>
        <v>0</v>
      </c>
      <c r="C774" s="22">
        <f>'Matrice EPRO Essentielle'!C760</f>
        <v>0</v>
      </c>
      <c r="D774" s="22">
        <f>'Matrice EPRO Essentielle'!D760</f>
        <v>0</v>
      </c>
      <c r="E774" s="22">
        <f>'Matrice EPRO Essentielle'!E760</f>
        <v>0</v>
      </c>
      <c r="F774" s="22">
        <f>'Matrice EPRO Essentielle'!G760</f>
        <v>0</v>
      </c>
      <c r="G774" s="22">
        <f>'Matrice EPRO Essentielle'!I760</f>
        <v>0</v>
      </c>
      <c r="H774" s="22">
        <f>'Matrice EPRO Essentielle'!J760</f>
        <v>0</v>
      </c>
      <c r="I774" s="22">
        <f>'Matrice EPRO Essentielle'!K760</f>
        <v>0</v>
      </c>
      <c r="J774" s="23"/>
      <c r="K774" s="22"/>
      <c r="L774" s="84">
        <f t="shared" si="8"/>
        <v>0</v>
      </c>
      <c r="M774" s="81" t="str">
        <f>'Matrice EPRO Essentielle'!M774</f>
        <v/>
      </c>
      <c r="N774" s="43"/>
      <c r="O774" s="44"/>
      <c r="P774" s="27"/>
      <c r="Q774" s="27"/>
      <c r="R774" s="27"/>
      <c r="S774" s="27"/>
      <c r="T774" s="27"/>
      <c r="U774" s="27"/>
      <c r="V774" s="45"/>
    </row>
    <row r="775" spans="2:22">
      <c r="B775" s="21">
        <f>'Matrice EPRO Essentielle'!B761</f>
        <v>0</v>
      </c>
      <c r="C775" s="22">
        <f>'Matrice EPRO Essentielle'!C761</f>
        <v>0</v>
      </c>
      <c r="D775" s="22">
        <f>'Matrice EPRO Essentielle'!D761</f>
        <v>0</v>
      </c>
      <c r="E775" s="22">
        <f>'Matrice EPRO Essentielle'!E761</f>
        <v>0</v>
      </c>
      <c r="F775" s="22">
        <f>'Matrice EPRO Essentielle'!G761</f>
        <v>0</v>
      </c>
      <c r="G775" s="22">
        <f>'Matrice EPRO Essentielle'!I761</f>
        <v>0</v>
      </c>
      <c r="H775" s="22">
        <f>'Matrice EPRO Essentielle'!J761</f>
        <v>0</v>
      </c>
      <c r="I775" s="22">
        <f>'Matrice EPRO Essentielle'!K761</f>
        <v>0</v>
      </c>
      <c r="J775" s="23"/>
      <c r="K775" s="22"/>
      <c r="L775" s="84">
        <f t="shared" si="8"/>
        <v>0</v>
      </c>
      <c r="M775" s="81" t="str">
        <f>'Matrice EPRO Essentielle'!M775</f>
        <v/>
      </c>
      <c r="N775" s="43"/>
      <c r="O775" s="44"/>
      <c r="P775" s="27"/>
      <c r="Q775" s="27"/>
      <c r="R775" s="27"/>
      <c r="S775" s="27"/>
      <c r="T775" s="27"/>
      <c r="U775" s="27"/>
      <c r="V775" s="45"/>
    </row>
    <row r="776" spans="2:22">
      <c r="B776" s="21">
        <f>'Matrice EPRO Essentielle'!B762</f>
        <v>0</v>
      </c>
      <c r="C776" s="22">
        <f>'Matrice EPRO Essentielle'!C762</f>
        <v>0</v>
      </c>
      <c r="D776" s="22">
        <f>'Matrice EPRO Essentielle'!D762</f>
        <v>0</v>
      </c>
      <c r="E776" s="22">
        <f>'Matrice EPRO Essentielle'!E762</f>
        <v>0</v>
      </c>
      <c r="F776" s="22">
        <f>'Matrice EPRO Essentielle'!G762</f>
        <v>0</v>
      </c>
      <c r="G776" s="22">
        <f>'Matrice EPRO Essentielle'!I762</f>
        <v>0</v>
      </c>
      <c r="H776" s="22">
        <f>'Matrice EPRO Essentielle'!J762</f>
        <v>0</v>
      </c>
      <c r="I776" s="22">
        <f>'Matrice EPRO Essentielle'!K762</f>
        <v>0</v>
      </c>
      <c r="J776" s="23"/>
      <c r="K776" s="22"/>
      <c r="L776" s="84">
        <f t="shared" si="8"/>
        <v>0</v>
      </c>
      <c r="M776" s="81" t="str">
        <f>'Matrice EPRO Essentielle'!M776</f>
        <v/>
      </c>
      <c r="N776" s="43"/>
      <c r="O776" s="44"/>
      <c r="P776" s="27"/>
      <c r="Q776" s="27"/>
      <c r="R776" s="27"/>
      <c r="S776" s="27"/>
      <c r="T776" s="27"/>
      <c r="U776" s="27"/>
      <c r="V776" s="45"/>
    </row>
    <row r="777" spans="2:22">
      <c r="B777" s="21">
        <f>'Matrice EPRO Essentielle'!B763</f>
        <v>0</v>
      </c>
      <c r="C777" s="22">
        <f>'Matrice EPRO Essentielle'!C763</f>
        <v>0</v>
      </c>
      <c r="D777" s="22">
        <f>'Matrice EPRO Essentielle'!D763</f>
        <v>0</v>
      </c>
      <c r="E777" s="22">
        <f>'Matrice EPRO Essentielle'!E763</f>
        <v>0</v>
      </c>
      <c r="F777" s="22">
        <f>'Matrice EPRO Essentielle'!G763</f>
        <v>0</v>
      </c>
      <c r="G777" s="22">
        <f>'Matrice EPRO Essentielle'!I763</f>
        <v>0</v>
      </c>
      <c r="H777" s="22">
        <f>'Matrice EPRO Essentielle'!J763</f>
        <v>0</v>
      </c>
      <c r="I777" s="22">
        <f>'Matrice EPRO Essentielle'!K763</f>
        <v>0</v>
      </c>
      <c r="J777" s="23"/>
      <c r="K777" s="22"/>
      <c r="L777" s="84">
        <f t="shared" si="8"/>
        <v>0</v>
      </c>
      <c r="M777" s="81" t="str">
        <f>'Matrice EPRO Essentielle'!M777</f>
        <v/>
      </c>
      <c r="N777" s="43"/>
      <c r="O777" s="44"/>
      <c r="P777" s="27"/>
      <c r="Q777" s="27"/>
      <c r="R777" s="27"/>
      <c r="S777" s="27"/>
      <c r="T777" s="27"/>
      <c r="U777" s="27"/>
      <c r="V777" s="45"/>
    </row>
    <row r="778" spans="2:22">
      <c r="B778" s="21">
        <f>'Matrice EPRO Essentielle'!B764</f>
        <v>0</v>
      </c>
      <c r="C778" s="22">
        <f>'Matrice EPRO Essentielle'!C764</f>
        <v>0</v>
      </c>
      <c r="D778" s="22">
        <f>'Matrice EPRO Essentielle'!D764</f>
        <v>0</v>
      </c>
      <c r="E778" s="22">
        <f>'Matrice EPRO Essentielle'!E764</f>
        <v>0</v>
      </c>
      <c r="F778" s="22">
        <f>'Matrice EPRO Essentielle'!G764</f>
        <v>0</v>
      </c>
      <c r="G778" s="22">
        <f>'Matrice EPRO Essentielle'!I764</f>
        <v>0</v>
      </c>
      <c r="H778" s="22">
        <f>'Matrice EPRO Essentielle'!J764</f>
        <v>0</v>
      </c>
      <c r="I778" s="22">
        <f>'Matrice EPRO Essentielle'!K764</f>
        <v>0</v>
      </c>
      <c r="J778" s="23"/>
      <c r="K778" s="22"/>
      <c r="L778" s="84">
        <f t="shared" si="8"/>
        <v>0</v>
      </c>
      <c r="M778" s="81" t="str">
        <f>'Matrice EPRO Essentielle'!M778</f>
        <v/>
      </c>
      <c r="N778" s="43"/>
      <c r="O778" s="44"/>
      <c r="P778" s="27"/>
      <c r="Q778" s="27"/>
      <c r="R778" s="27"/>
      <c r="S778" s="27"/>
      <c r="T778" s="27"/>
      <c r="U778" s="27"/>
      <c r="V778" s="45"/>
    </row>
    <row r="779" spans="2:22">
      <c r="B779" s="21">
        <f>'Matrice EPRO Essentielle'!B765</f>
        <v>0</v>
      </c>
      <c r="C779" s="22">
        <f>'Matrice EPRO Essentielle'!C765</f>
        <v>0</v>
      </c>
      <c r="D779" s="22">
        <f>'Matrice EPRO Essentielle'!D765</f>
        <v>0</v>
      </c>
      <c r="E779" s="22">
        <f>'Matrice EPRO Essentielle'!E765</f>
        <v>0</v>
      </c>
      <c r="F779" s="22">
        <f>'Matrice EPRO Essentielle'!G765</f>
        <v>0</v>
      </c>
      <c r="G779" s="22">
        <f>'Matrice EPRO Essentielle'!I765</f>
        <v>0</v>
      </c>
      <c r="H779" s="22">
        <f>'Matrice EPRO Essentielle'!J765</f>
        <v>0</v>
      </c>
      <c r="I779" s="22">
        <f>'Matrice EPRO Essentielle'!K765</f>
        <v>0</v>
      </c>
      <c r="J779" s="23"/>
      <c r="K779" s="22"/>
      <c r="L779" s="84">
        <f t="shared" si="8"/>
        <v>0</v>
      </c>
      <c r="M779" s="81" t="str">
        <f>'Matrice EPRO Essentielle'!M779</f>
        <v/>
      </c>
      <c r="N779" s="43"/>
      <c r="O779" s="44"/>
      <c r="P779" s="27"/>
      <c r="Q779" s="27"/>
      <c r="R779" s="27"/>
      <c r="S779" s="27"/>
      <c r="T779" s="27"/>
      <c r="U779" s="27"/>
      <c r="V779" s="45"/>
    </row>
    <row r="780" spans="2:22">
      <c r="B780" s="21">
        <f>'Matrice EPRO Essentielle'!B766</f>
        <v>0</v>
      </c>
      <c r="C780" s="22">
        <f>'Matrice EPRO Essentielle'!C766</f>
        <v>0</v>
      </c>
      <c r="D780" s="22">
        <f>'Matrice EPRO Essentielle'!D766</f>
        <v>0</v>
      </c>
      <c r="E780" s="22">
        <f>'Matrice EPRO Essentielle'!E766</f>
        <v>0</v>
      </c>
      <c r="F780" s="22">
        <f>'Matrice EPRO Essentielle'!G766</f>
        <v>0</v>
      </c>
      <c r="G780" s="22">
        <f>'Matrice EPRO Essentielle'!I766</f>
        <v>0</v>
      </c>
      <c r="H780" s="22">
        <f>'Matrice EPRO Essentielle'!J766</f>
        <v>0</v>
      </c>
      <c r="I780" s="22">
        <f>'Matrice EPRO Essentielle'!K766</f>
        <v>0</v>
      </c>
      <c r="J780" s="23"/>
      <c r="K780" s="22"/>
      <c r="L780" s="84">
        <f t="shared" si="8"/>
        <v>0</v>
      </c>
      <c r="M780" s="81" t="str">
        <f>'Matrice EPRO Essentielle'!M780</f>
        <v/>
      </c>
      <c r="N780" s="43"/>
      <c r="O780" s="44"/>
      <c r="P780" s="27"/>
      <c r="Q780" s="27"/>
      <c r="R780" s="27"/>
      <c r="S780" s="27"/>
      <c r="T780" s="27"/>
      <c r="U780" s="27"/>
      <c r="V780" s="45"/>
    </row>
    <row r="781" spans="2:22">
      <c r="B781" s="21">
        <f>'Matrice EPRO Essentielle'!B767</f>
        <v>0</v>
      </c>
      <c r="C781" s="22">
        <f>'Matrice EPRO Essentielle'!C767</f>
        <v>0</v>
      </c>
      <c r="D781" s="22">
        <f>'Matrice EPRO Essentielle'!D767</f>
        <v>0</v>
      </c>
      <c r="E781" s="22">
        <f>'Matrice EPRO Essentielle'!E767</f>
        <v>0</v>
      </c>
      <c r="F781" s="22">
        <f>'Matrice EPRO Essentielle'!G767</f>
        <v>0</v>
      </c>
      <c r="G781" s="22">
        <f>'Matrice EPRO Essentielle'!I767</f>
        <v>0</v>
      </c>
      <c r="H781" s="22">
        <f>'Matrice EPRO Essentielle'!J767</f>
        <v>0</v>
      </c>
      <c r="I781" s="22">
        <f>'Matrice EPRO Essentielle'!K767</f>
        <v>0</v>
      </c>
      <c r="J781" s="23"/>
      <c r="K781" s="22"/>
      <c r="L781" s="84">
        <f t="shared" si="8"/>
        <v>0</v>
      </c>
      <c r="M781" s="81" t="str">
        <f>'Matrice EPRO Essentielle'!M781</f>
        <v/>
      </c>
      <c r="N781" s="43"/>
      <c r="O781" s="44"/>
      <c r="P781" s="27"/>
      <c r="Q781" s="27"/>
      <c r="R781" s="27"/>
      <c r="S781" s="27"/>
      <c r="T781" s="27"/>
      <c r="U781" s="27"/>
      <c r="V781" s="45"/>
    </row>
    <row r="782" spans="2:22">
      <c r="B782" s="21">
        <f>'Matrice EPRO Essentielle'!B768</f>
        <v>0</v>
      </c>
      <c r="C782" s="22">
        <f>'Matrice EPRO Essentielle'!C768</f>
        <v>0</v>
      </c>
      <c r="D782" s="22">
        <f>'Matrice EPRO Essentielle'!D768</f>
        <v>0</v>
      </c>
      <c r="E782" s="22">
        <f>'Matrice EPRO Essentielle'!E768</f>
        <v>0</v>
      </c>
      <c r="F782" s="22">
        <f>'Matrice EPRO Essentielle'!G768</f>
        <v>0</v>
      </c>
      <c r="G782" s="22">
        <f>'Matrice EPRO Essentielle'!I768</f>
        <v>0</v>
      </c>
      <c r="H782" s="22">
        <f>'Matrice EPRO Essentielle'!J768</f>
        <v>0</v>
      </c>
      <c r="I782" s="22">
        <f>'Matrice EPRO Essentielle'!K768</f>
        <v>0</v>
      </c>
      <c r="J782" s="23"/>
      <c r="K782" s="22"/>
      <c r="L782" s="84">
        <f t="shared" si="8"/>
        <v>0</v>
      </c>
      <c r="M782" s="81" t="str">
        <f>'Matrice EPRO Essentielle'!M782</f>
        <v/>
      </c>
      <c r="N782" s="43"/>
      <c r="O782" s="44"/>
      <c r="P782" s="27"/>
      <c r="Q782" s="27"/>
      <c r="R782" s="27"/>
      <c r="S782" s="27"/>
      <c r="T782" s="27"/>
      <c r="U782" s="27"/>
      <c r="V782" s="45"/>
    </row>
    <row r="783" spans="2:22">
      <c r="B783" s="21">
        <f>'Matrice EPRO Essentielle'!B769</f>
        <v>0</v>
      </c>
      <c r="C783" s="22">
        <f>'Matrice EPRO Essentielle'!C769</f>
        <v>0</v>
      </c>
      <c r="D783" s="22">
        <f>'Matrice EPRO Essentielle'!D769</f>
        <v>0</v>
      </c>
      <c r="E783" s="22">
        <f>'Matrice EPRO Essentielle'!E769</f>
        <v>0</v>
      </c>
      <c r="F783" s="22">
        <f>'Matrice EPRO Essentielle'!G769</f>
        <v>0</v>
      </c>
      <c r="G783" s="22">
        <f>'Matrice EPRO Essentielle'!I769</f>
        <v>0</v>
      </c>
      <c r="H783" s="22">
        <f>'Matrice EPRO Essentielle'!J769</f>
        <v>0</v>
      </c>
      <c r="I783" s="22">
        <f>'Matrice EPRO Essentielle'!K769</f>
        <v>0</v>
      </c>
      <c r="J783" s="23"/>
      <c r="K783" s="22"/>
      <c r="L783" s="84">
        <f t="shared" si="8"/>
        <v>0</v>
      </c>
      <c r="M783" s="81" t="str">
        <f>'Matrice EPRO Essentielle'!M783</f>
        <v/>
      </c>
      <c r="N783" s="43"/>
      <c r="O783" s="44"/>
      <c r="P783" s="27"/>
      <c r="Q783" s="27"/>
      <c r="R783" s="27"/>
      <c r="S783" s="27"/>
      <c r="T783" s="27"/>
      <c r="U783" s="27"/>
      <c r="V783" s="45"/>
    </row>
    <row r="784" spans="2:22">
      <c r="B784" s="21">
        <f>'Matrice EPRO Essentielle'!B770</f>
        <v>0</v>
      </c>
      <c r="C784" s="22">
        <f>'Matrice EPRO Essentielle'!C770</f>
        <v>0</v>
      </c>
      <c r="D784" s="22">
        <f>'Matrice EPRO Essentielle'!D770</f>
        <v>0</v>
      </c>
      <c r="E784" s="22">
        <f>'Matrice EPRO Essentielle'!E770</f>
        <v>0</v>
      </c>
      <c r="F784" s="22">
        <f>'Matrice EPRO Essentielle'!G770</f>
        <v>0</v>
      </c>
      <c r="G784" s="22">
        <f>'Matrice EPRO Essentielle'!I770</f>
        <v>0</v>
      </c>
      <c r="H784" s="22">
        <f>'Matrice EPRO Essentielle'!J770</f>
        <v>0</v>
      </c>
      <c r="I784" s="22">
        <f>'Matrice EPRO Essentielle'!K770</f>
        <v>0</v>
      </c>
      <c r="J784" s="23"/>
      <c r="K784" s="22"/>
      <c r="L784" s="84">
        <f t="shared" si="8"/>
        <v>0</v>
      </c>
      <c r="M784" s="81" t="str">
        <f>'Matrice EPRO Essentielle'!M784</f>
        <v/>
      </c>
      <c r="N784" s="43"/>
      <c r="O784" s="44"/>
      <c r="P784" s="27"/>
      <c r="Q784" s="27"/>
      <c r="R784" s="27"/>
      <c r="S784" s="27"/>
      <c r="T784" s="27"/>
      <c r="U784" s="27"/>
      <c r="V784" s="45"/>
    </row>
    <row r="785" spans="2:22">
      <c r="B785" s="21">
        <f>'Matrice EPRO Essentielle'!B771</f>
        <v>0</v>
      </c>
      <c r="C785" s="22">
        <f>'Matrice EPRO Essentielle'!C771</f>
        <v>0</v>
      </c>
      <c r="D785" s="22">
        <f>'Matrice EPRO Essentielle'!D771</f>
        <v>0</v>
      </c>
      <c r="E785" s="22">
        <f>'Matrice EPRO Essentielle'!E771</f>
        <v>0</v>
      </c>
      <c r="F785" s="22">
        <f>'Matrice EPRO Essentielle'!G771</f>
        <v>0</v>
      </c>
      <c r="G785" s="22">
        <f>'Matrice EPRO Essentielle'!I771</f>
        <v>0</v>
      </c>
      <c r="H785" s="22">
        <f>'Matrice EPRO Essentielle'!J771</f>
        <v>0</v>
      </c>
      <c r="I785" s="22">
        <f>'Matrice EPRO Essentielle'!K771</f>
        <v>0</v>
      </c>
      <c r="J785" s="23"/>
      <c r="K785" s="22"/>
      <c r="L785" s="84">
        <f t="shared" si="8"/>
        <v>0</v>
      </c>
      <c r="M785" s="81" t="str">
        <f>'Matrice EPRO Essentielle'!M785</f>
        <v/>
      </c>
      <c r="N785" s="43"/>
      <c r="O785" s="44"/>
      <c r="P785" s="27"/>
      <c r="Q785" s="27"/>
      <c r="R785" s="27"/>
      <c r="S785" s="27"/>
      <c r="T785" s="27"/>
      <c r="U785" s="27"/>
      <c r="V785" s="45"/>
    </row>
    <row r="786" spans="2:22">
      <c r="B786" s="21">
        <f>'Matrice EPRO Essentielle'!B772</f>
        <v>0</v>
      </c>
      <c r="C786" s="22">
        <f>'Matrice EPRO Essentielle'!C772</f>
        <v>0</v>
      </c>
      <c r="D786" s="22">
        <f>'Matrice EPRO Essentielle'!D772</f>
        <v>0</v>
      </c>
      <c r="E786" s="22">
        <f>'Matrice EPRO Essentielle'!E772</f>
        <v>0</v>
      </c>
      <c r="F786" s="22">
        <f>'Matrice EPRO Essentielle'!G772</f>
        <v>0</v>
      </c>
      <c r="G786" s="22">
        <f>'Matrice EPRO Essentielle'!I772</f>
        <v>0</v>
      </c>
      <c r="H786" s="22">
        <f>'Matrice EPRO Essentielle'!J772</f>
        <v>0</v>
      </c>
      <c r="I786" s="22">
        <f>'Matrice EPRO Essentielle'!K772</f>
        <v>0</v>
      </c>
      <c r="J786" s="23"/>
      <c r="K786" s="22"/>
      <c r="L786" s="84">
        <f t="shared" si="8"/>
        <v>0</v>
      </c>
      <c r="M786" s="81" t="str">
        <f>'Matrice EPRO Essentielle'!M786</f>
        <v/>
      </c>
      <c r="N786" s="43"/>
      <c r="O786" s="44"/>
      <c r="P786" s="27"/>
      <c r="Q786" s="27"/>
      <c r="R786" s="27"/>
      <c r="S786" s="27"/>
      <c r="T786" s="27"/>
      <c r="U786" s="27"/>
      <c r="V786" s="45"/>
    </row>
    <row r="787" spans="2:22">
      <c r="B787" s="21">
        <f>'Matrice EPRO Essentielle'!B773</f>
        <v>0</v>
      </c>
      <c r="C787" s="22">
        <f>'Matrice EPRO Essentielle'!C773</f>
        <v>0</v>
      </c>
      <c r="D787" s="22">
        <f>'Matrice EPRO Essentielle'!D773</f>
        <v>0</v>
      </c>
      <c r="E787" s="22">
        <f>'Matrice EPRO Essentielle'!E773</f>
        <v>0</v>
      </c>
      <c r="F787" s="22">
        <f>'Matrice EPRO Essentielle'!G773</f>
        <v>0</v>
      </c>
      <c r="G787" s="22">
        <f>'Matrice EPRO Essentielle'!I773</f>
        <v>0</v>
      </c>
      <c r="H787" s="22">
        <f>'Matrice EPRO Essentielle'!J773</f>
        <v>0</v>
      </c>
      <c r="I787" s="22">
        <f>'Matrice EPRO Essentielle'!K773</f>
        <v>0</v>
      </c>
      <c r="J787" s="23"/>
      <c r="K787" s="22"/>
      <c r="L787" s="84">
        <f t="shared" si="8"/>
        <v>0</v>
      </c>
      <c r="M787" s="81" t="str">
        <f>'Matrice EPRO Essentielle'!M787</f>
        <v/>
      </c>
      <c r="N787" s="43"/>
      <c r="O787" s="44"/>
      <c r="P787" s="27"/>
      <c r="Q787" s="27"/>
      <c r="R787" s="27"/>
      <c r="S787" s="27"/>
      <c r="T787" s="27"/>
      <c r="U787" s="27"/>
      <c r="V787" s="45"/>
    </row>
    <row r="788" spans="2:22">
      <c r="B788" s="21">
        <f>'Matrice EPRO Essentielle'!B774</f>
        <v>0</v>
      </c>
      <c r="C788" s="22">
        <f>'Matrice EPRO Essentielle'!C774</f>
        <v>0</v>
      </c>
      <c r="D788" s="22">
        <f>'Matrice EPRO Essentielle'!D774</f>
        <v>0</v>
      </c>
      <c r="E788" s="22">
        <f>'Matrice EPRO Essentielle'!E774</f>
        <v>0</v>
      </c>
      <c r="F788" s="22">
        <f>'Matrice EPRO Essentielle'!G774</f>
        <v>0</v>
      </c>
      <c r="G788" s="22">
        <f>'Matrice EPRO Essentielle'!I774</f>
        <v>0</v>
      </c>
      <c r="H788" s="22">
        <f>'Matrice EPRO Essentielle'!J774</f>
        <v>0</v>
      </c>
      <c r="I788" s="22">
        <f>'Matrice EPRO Essentielle'!K774</f>
        <v>0</v>
      </c>
      <c r="J788" s="23"/>
      <c r="K788" s="22"/>
      <c r="L788" s="84">
        <f t="shared" si="8"/>
        <v>0</v>
      </c>
      <c r="M788" s="81" t="str">
        <f>'Matrice EPRO Essentielle'!M788</f>
        <v/>
      </c>
      <c r="N788" s="43"/>
      <c r="O788" s="44"/>
      <c r="P788" s="27"/>
      <c r="Q788" s="27"/>
      <c r="R788" s="27"/>
      <c r="S788" s="27"/>
      <c r="T788" s="27"/>
      <c r="U788" s="27"/>
      <c r="V788" s="45"/>
    </row>
    <row r="789" spans="2:22">
      <c r="B789" s="21">
        <f>'Matrice EPRO Essentielle'!B775</f>
        <v>0</v>
      </c>
      <c r="C789" s="22">
        <f>'Matrice EPRO Essentielle'!C775</f>
        <v>0</v>
      </c>
      <c r="D789" s="22">
        <f>'Matrice EPRO Essentielle'!D775</f>
        <v>0</v>
      </c>
      <c r="E789" s="22">
        <f>'Matrice EPRO Essentielle'!E775</f>
        <v>0</v>
      </c>
      <c r="F789" s="22">
        <f>'Matrice EPRO Essentielle'!G775</f>
        <v>0</v>
      </c>
      <c r="G789" s="22">
        <f>'Matrice EPRO Essentielle'!I775</f>
        <v>0</v>
      </c>
      <c r="H789" s="22">
        <f>'Matrice EPRO Essentielle'!J775</f>
        <v>0</v>
      </c>
      <c r="I789" s="22">
        <f>'Matrice EPRO Essentielle'!K775</f>
        <v>0</v>
      </c>
      <c r="J789" s="23"/>
      <c r="K789" s="22"/>
      <c r="L789" s="84">
        <f t="shared" si="8"/>
        <v>0</v>
      </c>
      <c r="M789" s="81" t="str">
        <f>'Matrice EPRO Essentielle'!M789</f>
        <v/>
      </c>
      <c r="N789" s="43"/>
      <c r="O789" s="44"/>
      <c r="P789" s="27"/>
      <c r="Q789" s="27"/>
      <c r="R789" s="27"/>
      <c r="S789" s="27"/>
      <c r="T789" s="27"/>
      <c r="U789" s="27"/>
      <c r="V789" s="45"/>
    </row>
    <row r="790" spans="2:22">
      <c r="B790" s="21">
        <f>'Matrice EPRO Essentielle'!B776</f>
        <v>0</v>
      </c>
      <c r="C790" s="22">
        <f>'Matrice EPRO Essentielle'!C776</f>
        <v>0</v>
      </c>
      <c r="D790" s="22">
        <f>'Matrice EPRO Essentielle'!D776</f>
        <v>0</v>
      </c>
      <c r="E790" s="22">
        <f>'Matrice EPRO Essentielle'!E776</f>
        <v>0</v>
      </c>
      <c r="F790" s="22">
        <f>'Matrice EPRO Essentielle'!G776</f>
        <v>0</v>
      </c>
      <c r="G790" s="22">
        <f>'Matrice EPRO Essentielle'!I776</f>
        <v>0</v>
      </c>
      <c r="H790" s="22">
        <f>'Matrice EPRO Essentielle'!J776</f>
        <v>0</v>
      </c>
      <c r="I790" s="22">
        <f>'Matrice EPRO Essentielle'!K776</f>
        <v>0</v>
      </c>
      <c r="J790" s="23"/>
      <c r="K790" s="22"/>
      <c r="L790" s="84">
        <f t="shared" si="8"/>
        <v>0</v>
      </c>
      <c r="M790" s="81" t="str">
        <f>'Matrice EPRO Essentielle'!M790</f>
        <v/>
      </c>
      <c r="N790" s="43"/>
      <c r="O790" s="44"/>
      <c r="P790" s="27"/>
      <c r="Q790" s="27"/>
      <c r="R790" s="27"/>
      <c r="S790" s="27"/>
      <c r="T790" s="27"/>
      <c r="U790" s="27"/>
      <c r="V790" s="45"/>
    </row>
    <row r="791" spans="2:22">
      <c r="B791" s="21">
        <f>'Matrice EPRO Essentielle'!B777</f>
        <v>0</v>
      </c>
      <c r="C791" s="22">
        <f>'Matrice EPRO Essentielle'!C777</f>
        <v>0</v>
      </c>
      <c r="D791" s="22">
        <f>'Matrice EPRO Essentielle'!D777</f>
        <v>0</v>
      </c>
      <c r="E791" s="22">
        <f>'Matrice EPRO Essentielle'!E777</f>
        <v>0</v>
      </c>
      <c r="F791" s="22">
        <f>'Matrice EPRO Essentielle'!G777</f>
        <v>0</v>
      </c>
      <c r="G791" s="22">
        <f>'Matrice EPRO Essentielle'!I777</f>
        <v>0</v>
      </c>
      <c r="H791" s="22">
        <f>'Matrice EPRO Essentielle'!J777</f>
        <v>0</v>
      </c>
      <c r="I791" s="22">
        <f>'Matrice EPRO Essentielle'!K777</f>
        <v>0</v>
      </c>
      <c r="J791" s="23"/>
      <c r="K791" s="22"/>
      <c r="L791" s="84">
        <f t="shared" si="8"/>
        <v>0</v>
      </c>
      <c r="M791" s="81" t="str">
        <f>'Matrice EPRO Essentielle'!M791</f>
        <v/>
      </c>
      <c r="N791" s="43"/>
      <c r="O791" s="44"/>
      <c r="P791" s="27"/>
      <c r="Q791" s="27"/>
      <c r="R791" s="27"/>
      <c r="S791" s="27"/>
      <c r="T791" s="27"/>
      <c r="U791" s="27"/>
      <c r="V791" s="45"/>
    </row>
    <row r="792" spans="2:22">
      <c r="B792" s="21">
        <f>'Matrice EPRO Essentielle'!B778</f>
        <v>0</v>
      </c>
      <c r="C792" s="22">
        <f>'Matrice EPRO Essentielle'!C778</f>
        <v>0</v>
      </c>
      <c r="D792" s="22">
        <f>'Matrice EPRO Essentielle'!D778</f>
        <v>0</v>
      </c>
      <c r="E792" s="22">
        <f>'Matrice EPRO Essentielle'!E778</f>
        <v>0</v>
      </c>
      <c r="F792" s="22">
        <f>'Matrice EPRO Essentielle'!G778</f>
        <v>0</v>
      </c>
      <c r="G792" s="22">
        <f>'Matrice EPRO Essentielle'!I778</f>
        <v>0</v>
      </c>
      <c r="H792" s="22">
        <f>'Matrice EPRO Essentielle'!J778</f>
        <v>0</v>
      </c>
      <c r="I792" s="22">
        <f>'Matrice EPRO Essentielle'!K778</f>
        <v>0</v>
      </c>
      <c r="J792" s="23"/>
      <c r="K792" s="22"/>
      <c r="L792" s="84">
        <f t="shared" si="8"/>
        <v>0</v>
      </c>
      <c r="M792" s="81" t="str">
        <f>'Matrice EPRO Essentielle'!M792</f>
        <v/>
      </c>
      <c r="N792" s="43"/>
      <c r="O792" s="44"/>
      <c r="P792" s="27"/>
      <c r="Q792" s="27"/>
      <c r="R792" s="27"/>
      <c r="S792" s="27"/>
      <c r="T792" s="27"/>
      <c r="U792" s="27"/>
      <c r="V792" s="45"/>
    </row>
    <row r="793" spans="2:22">
      <c r="B793" s="21">
        <f>'Matrice EPRO Essentielle'!B779</f>
        <v>0</v>
      </c>
      <c r="C793" s="22">
        <f>'Matrice EPRO Essentielle'!C779</f>
        <v>0</v>
      </c>
      <c r="D793" s="22">
        <f>'Matrice EPRO Essentielle'!D779</f>
        <v>0</v>
      </c>
      <c r="E793" s="22">
        <f>'Matrice EPRO Essentielle'!E779</f>
        <v>0</v>
      </c>
      <c r="F793" s="22">
        <f>'Matrice EPRO Essentielle'!G779</f>
        <v>0</v>
      </c>
      <c r="G793" s="22">
        <f>'Matrice EPRO Essentielle'!I779</f>
        <v>0</v>
      </c>
      <c r="H793" s="22">
        <f>'Matrice EPRO Essentielle'!J779</f>
        <v>0</v>
      </c>
      <c r="I793" s="22">
        <f>'Matrice EPRO Essentielle'!K779</f>
        <v>0</v>
      </c>
      <c r="J793" s="23"/>
      <c r="K793" s="22"/>
      <c r="L793" s="84">
        <f t="shared" si="8"/>
        <v>0</v>
      </c>
      <c r="M793" s="81" t="str">
        <f>'Matrice EPRO Essentielle'!M793</f>
        <v/>
      </c>
      <c r="N793" s="43"/>
      <c r="O793" s="44"/>
      <c r="P793" s="27"/>
      <c r="Q793" s="27"/>
      <c r="R793" s="27"/>
      <c r="S793" s="27"/>
      <c r="T793" s="27"/>
      <c r="U793" s="27"/>
      <c r="V793" s="45"/>
    </row>
    <row r="794" spans="2:22">
      <c r="B794" s="21">
        <f>'Matrice EPRO Essentielle'!B780</f>
        <v>0</v>
      </c>
      <c r="C794" s="22">
        <f>'Matrice EPRO Essentielle'!C780</f>
        <v>0</v>
      </c>
      <c r="D794" s="22">
        <f>'Matrice EPRO Essentielle'!D780</f>
        <v>0</v>
      </c>
      <c r="E794" s="22">
        <f>'Matrice EPRO Essentielle'!E780</f>
        <v>0</v>
      </c>
      <c r="F794" s="22">
        <f>'Matrice EPRO Essentielle'!G780</f>
        <v>0</v>
      </c>
      <c r="G794" s="22">
        <f>'Matrice EPRO Essentielle'!I780</f>
        <v>0</v>
      </c>
      <c r="H794" s="22">
        <f>'Matrice EPRO Essentielle'!J780</f>
        <v>0</v>
      </c>
      <c r="I794" s="22">
        <f>'Matrice EPRO Essentielle'!K780</f>
        <v>0</v>
      </c>
      <c r="J794" s="23"/>
      <c r="K794" s="22"/>
      <c r="L794" s="84">
        <f t="shared" si="8"/>
        <v>0</v>
      </c>
      <c r="M794" s="81" t="str">
        <f>'Matrice EPRO Essentielle'!M794</f>
        <v/>
      </c>
      <c r="N794" s="43"/>
      <c r="O794" s="44"/>
      <c r="P794" s="27"/>
      <c r="Q794" s="27"/>
      <c r="R794" s="27"/>
      <c r="S794" s="27"/>
      <c r="T794" s="27"/>
      <c r="U794" s="27"/>
      <c r="V794" s="45"/>
    </row>
    <row r="795" spans="2:22">
      <c r="B795" s="21">
        <f>'Matrice EPRO Essentielle'!B781</f>
        <v>0</v>
      </c>
      <c r="C795" s="22">
        <f>'Matrice EPRO Essentielle'!C781</f>
        <v>0</v>
      </c>
      <c r="D795" s="22">
        <f>'Matrice EPRO Essentielle'!D781</f>
        <v>0</v>
      </c>
      <c r="E795" s="22">
        <f>'Matrice EPRO Essentielle'!E781</f>
        <v>0</v>
      </c>
      <c r="F795" s="22">
        <f>'Matrice EPRO Essentielle'!G781</f>
        <v>0</v>
      </c>
      <c r="G795" s="22">
        <f>'Matrice EPRO Essentielle'!I781</f>
        <v>0</v>
      </c>
      <c r="H795" s="22">
        <f>'Matrice EPRO Essentielle'!J781</f>
        <v>0</v>
      </c>
      <c r="I795" s="22">
        <f>'Matrice EPRO Essentielle'!K781</f>
        <v>0</v>
      </c>
      <c r="J795" s="23"/>
      <c r="K795" s="22"/>
      <c r="L795" s="84">
        <f t="shared" si="8"/>
        <v>0</v>
      </c>
      <c r="M795" s="81" t="str">
        <f>'Matrice EPRO Essentielle'!M795</f>
        <v/>
      </c>
      <c r="N795" s="43"/>
      <c r="O795" s="44"/>
      <c r="P795" s="27"/>
      <c r="Q795" s="27"/>
      <c r="R795" s="27"/>
      <c r="S795" s="27"/>
      <c r="T795" s="27"/>
      <c r="U795" s="27"/>
      <c r="V795" s="45"/>
    </row>
    <row r="796" spans="2:22">
      <c r="B796" s="21">
        <f>'Matrice EPRO Essentielle'!B782</f>
        <v>0</v>
      </c>
      <c r="C796" s="22">
        <f>'Matrice EPRO Essentielle'!C782</f>
        <v>0</v>
      </c>
      <c r="D796" s="22">
        <f>'Matrice EPRO Essentielle'!D782</f>
        <v>0</v>
      </c>
      <c r="E796" s="22">
        <f>'Matrice EPRO Essentielle'!E782</f>
        <v>0</v>
      </c>
      <c r="F796" s="22">
        <f>'Matrice EPRO Essentielle'!G782</f>
        <v>0</v>
      </c>
      <c r="G796" s="22">
        <f>'Matrice EPRO Essentielle'!I782</f>
        <v>0</v>
      </c>
      <c r="H796" s="22">
        <f>'Matrice EPRO Essentielle'!J782</f>
        <v>0</v>
      </c>
      <c r="I796" s="22">
        <f>'Matrice EPRO Essentielle'!K782</f>
        <v>0</v>
      </c>
      <c r="J796" s="23"/>
      <c r="K796" s="22"/>
      <c r="L796" s="84">
        <f t="shared" si="8"/>
        <v>0</v>
      </c>
      <c r="M796" s="81" t="str">
        <f>'Matrice EPRO Essentielle'!M796</f>
        <v/>
      </c>
      <c r="N796" s="43"/>
      <c r="O796" s="44"/>
      <c r="P796" s="27"/>
      <c r="Q796" s="27"/>
      <c r="R796" s="27"/>
      <c r="S796" s="27"/>
      <c r="T796" s="27"/>
      <c r="U796" s="27"/>
      <c r="V796" s="45"/>
    </row>
    <row r="797" spans="2:22">
      <c r="B797" s="21">
        <f>'Matrice EPRO Essentielle'!B783</f>
        <v>0</v>
      </c>
      <c r="C797" s="22">
        <f>'Matrice EPRO Essentielle'!C783</f>
        <v>0</v>
      </c>
      <c r="D797" s="22">
        <f>'Matrice EPRO Essentielle'!D783</f>
        <v>0</v>
      </c>
      <c r="E797" s="22">
        <f>'Matrice EPRO Essentielle'!E783</f>
        <v>0</v>
      </c>
      <c r="F797" s="22">
        <f>'Matrice EPRO Essentielle'!G783</f>
        <v>0</v>
      </c>
      <c r="G797" s="22">
        <f>'Matrice EPRO Essentielle'!I783</f>
        <v>0</v>
      </c>
      <c r="H797" s="22">
        <f>'Matrice EPRO Essentielle'!J783</f>
        <v>0</v>
      </c>
      <c r="I797" s="22">
        <f>'Matrice EPRO Essentielle'!K783</f>
        <v>0</v>
      </c>
      <c r="J797" s="23"/>
      <c r="K797" s="22"/>
      <c r="L797" s="84">
        <f t="shared" si="8"/>
        <v>0</v>
      </c>
      <c r="M797" s="81" t="str">
        <f>'Matrice EPRO Essentielle'!M797</f>
        <v/>
      </c>
      <c r="N797" s="43"/>
      <c r="O797" s="44"/>
      <c r="P797" s="27"/>
      <c r="Q797" s="27"/>
      <c r="R797" s="27"/>
      <c r="S797" s="27"/>
      <c r="T797" s="27"/>
      <c r="U797" s="27"/>
      <c r="V797" s="45"/>
    </row>
    <row r="798" spans="2:22">
      <c r="B798" s="21">
        <f>'Matrice EPRO Essentielle'!B784</f>
        <v>0</v>
      </c>
      <c r="C798" s="22">
        <f>'Matrice EPRO Essentielle'!C784</f>
        <v>0</v>
      </c>
      <c r="D798" s="22">
        <f>'Matrice EPRO Essentielle'!D784</f>
        <v>0</v>
      </c>
      <c r="E798" s="22">
        <f>'Matrice EPRO Essentielle'!E784</f>
        <v>0</v>
      </c>
      <c r="F798" s="22">
        <f>'Matrice EPRO Essentielle'!G784</f>
        <v>0</v>
      </c>
      <c r="G798" s="22">
        <f>'Matrice EPRO Essentielle'!I784</f>
        <v>0</v>
      </c>
      <c r="H798" s="22">
        <f>'Matrice EPRO Essentielle'!J784</f>
        <v>0</v>
      </c>
      <c r="I798" s="22">
        <f>'Matrice EPRO Essentielle'!K784</f>
        <v>0</v>
      </c>
      <c r="J798" s="23"/>
      <c r="K798" s="22"/>
      <c r="L798" s="84">
        <f t="shared" si="8"/>
        <v>0</v>
      </c>
      <c r="M798" s="81" t="str">
        <f>'Matrice EPRO Essentielle'!M798</f>
        <v/>
      </c>
      <c r="N798" s="43"/>
      <c r="O798" s="44"/>
      <c r="P798" s="27"/>
      <c r="Q798" s="27"/>
      <c r="R798" s="27"/>
      <c r="S798" s="27"/>
      <c r="T798" s="27"/>
      <c r="U798" s="27"/>
      <c r="V798" s="45"/>
    </row>
    <row r="799" spans="2:22">
      <c r="B799" s="21">
        <f>'Matrice EPRO Essentielle'!B785</f>
        <v>0</v>
      </c>
      <c r="C799" s="22">
        <f>'Matrice EPRO Essentielle'!C785</f>
        <v>0</v>
      </c>
      <c r="D799" s="22">
        <f>'Matrice EPRO Essentielle'!D785</f>
        <v>0</v>
      </c>
      <c r="E799" s="22">
        <f>'Matrice EPRO Essentielle'!E785</f>
        <v>0</v>
      </c>
      <c r="F799" s="22">
        <f>'Matrice EPRO Essentielle'!G785</f>
        <v>0</v>
      </c>
      <c r="G799" s="22">
        <f>'Matrice EPRO Essentielle'!I785</f>
        <v>0</v>
      </c>
      <c r="H799" s="22">
        <f>'Matrice EPRO Essentielle'!J785</f>
        <v>0</v>
      </c>
      <c r="I799" s="22">
        <f>'Matrice EPRO Essentielle'!K785</f>
        <v>0</v>
      </c>
      <c r="J799" s="23"/>
      <c r="K799" s="22"/>
      <c r="L799" s="84">
        <f t="shared" si="8"/>
        <v>0</v>
      </c>
      <c r="M799" s="81" t="str">
        <f>'Matrice EPRO Essentielle'!M799</f>
        <v/>
      </c>
      <c r="N799" s="43"/>
      <c r="O799" s="44"/>
      <c r="P799" s="27"/>
      <c r="Q799" s="27"/>
      <c r="R799" s="27"/>
      <c r="S799" s="27"/>
      <c r="T799" s="27"/>
      <c r="U799" s="27"/>
      <c r="V799" s="45"/>
    </row>
    <row r="800" spans="2:22">
      <c r="B800" s="21">
        <f>'Matrice EPRO Essentielle'!B786</f>
        <v>0</v>
      </c>
      <c r="C800" s="22">
        <f>'Matrice EPRO Essentielle'!C786</f>
        <v>0</v>
      </c>
      <c r="D800" s="22">
        <f>'Matrice EPRO Essentielle'!D786</f>
        <v>0</v>
      </c>
      <c r="E800" s="22">
        <f>'Matrice EPRO Essentielle'!E786</f>
        <v>0</v>
      </c>
      <c r="F800" s="22">
        <f>'Matrice EPRO Essentielle'!G786</f>
        <v>0</v>
      </c>
      <c r="G800" s="22">
        <f>'Matrice EPRO Essentielle'!I786</f>
        <v>0</v>
      </c>
      <c r="H800" s="22">
        <f>'Matrice EPRO Essentielle'!J786</f>
        <v>0</v>
      </c>
      <c r="I800" s="22">
        <f>'Matrice EPRO Essentielle'!K786</f>
        <v>0</v>
      </c>
      <c r="J800" s="23"/>
      <c r="K800" s="22"/>
      <c r="L800" s="84">
        <f t="shared" si="8"/>
        <v>0</v>
      </c>
      <c r="M800" s="81" t="str">
        <f>'Matrice EPRO Essentielle'!M800</f>
        <v/>
      </c>
      <c r="N800" s="43"/>
      <c r="O800" s="44"/>
      <c r="P800" s="27"/>
      <c r="Q800" s="27"/>
      <c r="R800" s="27"/>
      <c r="S800" s="27"/>
      <c r="T800" s="27"/>
      <c r="U800" s="27"/>
      <c r="V800" s="45"/>
    </row>
    <row r="801" spans="2:22">
      <c r="B801" s="21">
        <f>'Matrice EPRO Essentielle'!B787</f>
        <v>0</v>
      </c>
      <c r="C801" s="22">
        <f>'Matrice EPRO Essentielle'!C787</f>
        <v>0</v>
      </c>
      <c r="D801" s="22">
        <f>'Matrice EPRO Essentielle'!D787</f>
        <v>0</v>
      </c>
      <c r="E801" s="22">
        <f>'Matrice EPRO Essentielle'!E787</f>
        <v>0</v>
      </c>
      <c r="F801" s="22">
        <f>'Matrice EPRO Essentielle'!G787</f>
        <v>0</v>
      </c>
      <c r="G801" s="22">
        <f>'Matrice EPRO Essentielle'!I787</f>
        <v>0</v>
      </c>
      <c r="H801" s="22">
        <f>'Matrice EPRO Essentielle'!J787</f>
        <v>0</v>
      </c>
      <c r="I801" s="22">
        <f>'Matrice EPRO Essentielle'!K787</f>
        <v>0</v>
      </c>
      <c r="J801" s="23"/>
      <c r="K801" s="22"/>
      <c r="L801" s="84">
        <f t="shared" si="8"/>
        <v>0</v>
      </c>
      <c r="M801" s="81" t="str">
        <f>'Matrice EPRO Essentielle'!M801</f>
        <v/>
      </c>
      <c r="N801" s="43"/>
      <c r="O801" s="44"/>
      <c r="P801" s="27"/>
      <c r="Q801" s="27"/>
      <c r="R801" s="27"/>
      <c r="S801" s="27"/>
      <c r="T801" s="27"/>
      <c r="U801" s="27"/>
      <c r="V801" s="45"/>
    </row>
    <row r="802" spans="2:22">
      <c r="B802" s="21">
        <f>'Matrice EPRO Essentielle'!B788</f>
        <v>0</v>
      </c>
      <c r="C802" s="22">
        <f>'Matrice EPRO Essentielle'!C788</f>
        <v>0</v>
      </c>
      <c r="D802" s="22">
        <f>'Matrice EPRO Essentielle'!D788</f>
        <v>0</v>
      </c>
      <c r="E802" s="22">
        <f>'Matrice EPRO Essentielle'!E788</f>
        <v>0</v>
      </c>
      <c r="F802" s="22">
        <f>'Matrice EPRO Essentielle'!G788</f>
        <v>0</v>
      </c>
      <c r="G802" s="22">
        <f>'Matrice EPRO Essentielle'!I788</f>
        <v>0</v>
      </c>
      <c r="H802" s="22">
        <f>'Matrice EPRO Essentielle'!J788</f>
        <v>0</v>
      </c>
      <c r="I802" s="22">
        <f>'Matrice EPRO Essentielle'!K788</f>
        <v>0</v>
      </c>
      <c r="J802" s="23"/>
      <c r="K802" s="22"/>
      <c r="L802" s="84">
        <f t="shared" si="8"/>
        <v>0</v>
      </c>
      <c r="M802" s="81" t="str">
        <f>'Matrice EPRO Essentielle'!M802</f>
        <v/>
      </c>
      <c r="N802" s="43"/>
      <c r="O802" s="44"/>
      <c r="P802" s="27"/>
      <c r="Q802" s="27"/>
      <c r="R802" s="27"/>
      <c r="S802" s="27"/>
      <c r="T802" s="27"/>
      <c r="U802" s="27"/>
      <c r="V802" s="45"/>
    </row>
    <row r="803" spans="2:22">
      <c r="B803" s="21">
        <f>'Matrice EPRO Essentielle'!B789</f>
        <v>0</v>
      </c>
      <c r="C803" s="22">
        <f>'Matrice EPRO Essentielle'!C789</f>
        <v>0</v>
      </c>
      <c r="D803" s="22">
        <f>'Matrice EPRO Essentielle'!D789</f>
        <v>0</v>
      </c>
      <c r="E803" s="22">
        <f>'Matrice EPRO Essentielle'!E789</f>
        <v>0</v>
      </c>
      <c r="F803" s="22">
        <f>'Matrice EPRO Essentielle'!G789</f>
        <v>0</v>
      </c>
      <c r="G803" s="22">
        <f>'Matrice EPRO Essentielle'!I789</f>
        <v>0</v>
      </c>
      <c r="H803" s="22">
        <f>'Matrice EPRO Essentielle'!J789</f>
        <v>0</v>
      </c>
      <c r="I803" s="22">
        <f>'Matrice EPRO Essentielle'!K789</f>
        <v>0</v>
      </c>
      <c r="J803" s="23"/>
      <c r="K803" s="22"/>
      <c r="L803" s="84">
        <f t="shared" si="8"/>
        <v>0</v>
      </c>
      <c r="M803" s="81" t="str">
        <f>'Matrice EPRO Essentielle'!M803</f>
        <v/>
      </c>
      <c r="N803" s="43"/>
      <c r="O803" s="44"/>
      <c r="P803" s="27"/>
      <c r="Q803" s="27"/>
      <c r="R803" s="27"/>
      <c r="S803" s="27"/>
      <c r="T803" s="27"/>
      <c r="U803" s="27"/>
      <c r="V803" s="45"/>
    </row>
    <row r="804" spans="2:22">
      <c r="B804" s="21">
        <f>'Matrice EPRO Essentielle'!B790</f>
        <v>0</v>
      </c>
      <c r="C804" s="22">
        <f>'Matrice EPRO Essentielle'!C790</f>
        <v>0</v>
      </c>
      <c r="D804" s="22">
        <f>'Matrice EPRO Essentielle'!D790</f>
        <v>0</v>
      </c>
      <c r="E804" s="22">
        <f>'Matrice EPRO Essentielle'!E790</f>
        <v>0</v>
      </c>
      <c r="F804" s="22">
        <f>'Matrice EPRO Essentielle'!G790</f>
        <v>0</v>
      </c>
      <c r="G804" s="22">
        <f>'Matrice EPRO Essentielle'!I790</f>
        <v>0</v>
      </c>
      <c r="H804" s="22">
        <f>'Matrice EPRO Essentielle'!J790</f>
        <v>0</v>
      </c>
      <c r="I804" s="22">
        <f>'Matrice EPRO Essentielle'!K790</f>
        <v>0</v>
      </c>
      <c r="J804" s="23"/>
      <c r="K804" s="22"/>
      <c r="L804" s="84">
        <f t="shared" si="8"/>
        <v>0</v>
      </c>
      <c r="M804" s="81" t="str">
        <f>'Matrice EPRO Essentielle'!M804</f>
        <v/>
      </c>
      <c r="N804" s="43"/>
      <c r="O804" s="44"/>
      <c r="P804" s="27"/>
      <c r="Q804" s="27"/>
      <c r="R804" s="27"/>
      <c r="S804" s="27"/>
      <c r="T804" s="27"/>
      <c r="U804" s="27"/>
      <c r="V804" s="45"/>
    </row>
    <row r="805" spans="2:22">
      <c r="B805" s="21">
        <f>'Matrice EPRO Essentielle'!B791</f>
        <v>0</v>
      </c>
      <c r="C805" s="22">
        <f>'Matrice EPRO Essentielle'!C791</f>
        <v>0</v>
      </c>
      <c r="D805" s="22">
        <f>'Matrice EPRO Essentielle'!D791</f>
        <v>0</v>
      </c>
      <c r="E805" s="22">
        <f>'Matrice EPRO Essentielle'!E791</f>
        <v>0</v>
      </c>
      <c r="F805" s="22">
        <f>'Matrice EPRO Essentielle'!G791</f>
        <v>0</v>
      </c>
      <c r="G805" s="22">
        <f>'Matrice EPRO Essentielle'!I791</f>
        <v>0</v>
      </c>
      <c r="H805" s="22">
        <f>'Matrice EPRO Essentielle'!J791</f>
        <v>0</v>
      </c>
      <c r="I805" s="22">
        <f>'Matrice EPRO Essentielle'!K791</f>
        <v>0</v>
      </c>
      <c r="J805" s="23"/>
      <c r="K805" s="22"/>
      <c r="L805" s="84">
        <f t="shared" si="8"/>
        <v>0</v>
      </c>
      <c r="M805" s="81" t="str">
        <f>'Matrice EPRO Essentielle'!M805</f>
        <v/>
      </c>
      <c r="N805" s="43"/>
      <c r="O805" s="44"/>
      <c r="P805" s="27"/>
      <c r="Q805" s="27"/>
      <c r="R805" s="27"/>
      <c r="S805" s="27"/>
      <c r="T805" s="27"/>
      <c r="U805" s="27"/>
      <c r="V805" s="45"/>
    </row>
    <row r="806" spans="2:22">
      <c r="B806" s="21">
        <f>'Matrice EPRO Essentielle'!B792</f>
        <v>0</v>
      </c>
      <c r="C806" s="22">
        <f>'Matrice EPRO Essentielle'!C792</f>
        <v>0</v>
      </c>
      <c r="D806" s="22">
        <f>'Matrice EPRO Essentielle'!D792</f>
        <v>0</v>
      </c>
      <c r="E806" s="22">
        <f>'Matrice EPRO Essentielle'!E792</f>
        <v>0</v>
      </c>
      <c r="F806" s="22">
        <f>'Matrice EPRO Essentielle'!G792</f>
        <v>0</v>
      </c>
      <c r="G806" s="22">
        <f>'Matrice EPRO Essentielle'!I792</f>
        <v>0</v>
      </c>
      <c r="H806" s="22">
        <f>'Matrice EPRO Essentielle'!J792</f>
        <v>0</v>
      </c>
      <c r="I806" s="22">
        <f>'Matrice EPRO Essentielle'!K792</f>
        <v>0</v>
      </c>
      <c r="J806" s="23"/>
      <c r="K806" s="22"/>
      <c r="L806" s="84">
        <f t="shared" si="8"/>
        <v>0</v>
      </c>
      <c r="M806" s="81" t="str">
        <f>'Matrice EPRO Essentielle'!M806</f>
        <v/>
      </c>
      <c r="N806" s="43"/>
      <c r="O806" s="44"/>
      <c r="P806" s="27"/>
      <c r="Q806" s="27"/>
      <c r="R806" s="27"/>
      <c r="S806" s="27"/>
      <c r="T806" s="27"/>
      <c r="U806" s="27"/>
      <c r="V806" s="45"/>
    </row>
    <row r="807" spans="2:22">
      <c r="B807" s="21">
        <f>'Matrice EPRO Essentielle'!B793</f>
        <v>0</v>
      </c>
      <c r="C807" s="22">
        <f>'Matrice EPRO Essentielle'!C793</f>
        <v>0</v>
      </c>
      <c r="D807" s="22">
        <f>'Matrice EPRO Essentielle'!D793</f>
        <v>0</v>
      </c>
      <c r="E807" s="22">
        <f>'Matrice EPRO Essentielle'!E793</f>
        <v>0</v>
      </c>
      <c r="F807" s="22">
        <f>'Matrice EPRO Essentielle'!G793</f>
        <v>0</v>
      </c>
      <c r="G807" s="22">
        <f>'Matrice EPRO Essentielle'!I793</f>
        <v>0</v>
      </c>
      <c r="H807" s="22">
        <f>'Matrice EPRO Essentielle'!J793</f>
        <v>0</v>
      </c>
      <c r="I807" s="22">
        <f>'Matrice EPRO Essentielle'!K793</f>
        <v>0</v>
      </c>
      <c r="J807" s="23"/>
      <c r="K807" s="22"/>
      <c r="L807" s="84">
        <f t="shared" si="8"/>
        <v>0</v>
      </c>
      <c r="M807" s="81" t="str">
        <f>'Matrice EPRO Essentielle'!M807</f>
        <v/>
      </c>
      <c r="N807" s="43"/>
      <c r="O807" s="44"/>
      <c r="P807" s="27"/>
      <c r="Q807" s="27"/>
      <c r="R807" s="27"/>
      <c r="S807" s="27"/>
      <c r="T807" s="27"/>
      <c r="U807" s="27"/>
      <c r="V807" s="45"/>
    </row>
    <row r="808" spans="2:22">
      <c r="B808" s="21">
        <f>'Matrice EPRO Essentielle'!B794</f>
        <v>0</v>
      </c>
      <c r="C808" s="22">
        <f>'Matrice EPRO Essentielle'!C794</f>
        <v>0</v>
      </c>
      <c r="D808" s="22">
        <f>'Matrice EPRO Essentielle'!D794</f>
        <v>0</v>
      </c>
      <c r="E808" s="22">
        <f>'Matrice EPRO Essentielle'!E794</f>
        <v>0</v>
      </c>
      <c r="F808" s="22">
        <f>'Matrice EPRO Essentielle'!G794</f>
        <v>0</v>
      </c>
      <c r="G808" s="22">
        <f>'Matrice EPRO Essentielle'!I794</f>
        <v>0</v>
      </c>
      <c r="H808" s="22">
        <f>'Matrice EPRO Essentielle'!J794</f>
        <v>0</v>
      </c>
      <c r="I808" s="22">
        <f>'Matrice EPRO Essentielle'!K794</f>
        <v>0</v>
      </c>
      <c r="J808" s="23"/>
      <c r="K808" s="22"/>
      <c r="L808" s="84">
        <f t="shared" si="8"/>
        <v>0</v>
      </c>
      <c r="M808" s="81" t="str">
        <f>'Matrice EPRO Essentielle'!M808</f>
        <v/>
      </c>
      <c r="N808" s="43"/>
      <c r="O808" s="44"/>
      <c r="P808" s="27"/>
      <c r="Q808" s="27"/>
      <c r="R808" s="27"/>
      <c r="S808" s="27"/>
      <c r="T808" s="27"/>
      <c r="U808" s="27"/>
      <c r="V808" s="45"/>
    </row>
    <row r="809" spans="2:22">
      <c r="B809" s="21">
        <f>'Matrice EPRO Essentielle'!B795</f>
        <v>0</v>
      </c>
      <c r="C809" s="22">
        <f>'Matrice EPRO Essentielle'!C795</f>
        <v>0</v>
      </c>
      <c r="D809" s="22">
        <f>'Matrice EPRO Essentielle'!D795</f>
        <v>0</v>
      </c>
      <c r="E809" s="22">
        <f>'Matrice EPRO Essentielle'!E795</f>
        <v>0</v>
      </c>
      <c r="F809" s="22">
        <f>'Matrice EPRO Essentielle'!G795</f>
        <v>0</v>
      </c>
      <c r="G809" s="22">
        <f>'Matrice EPRO Essentielle'!I795</f>
        <v>0</v>
      </c>
      <c r="H809" s="22">
        <f>'Matrice EPRO Essentielle'!J795</f>
        <v>0</v>
      </c>
      <c r="I809" s="22">
        <f>'Matrice EPRO Essentielle'!K795</f>
        <v>0</v>
      </c>
      <c r="J809" s="23"/>
      <c r="K809" s="22"/>
      <c r="L809" s="84">
        <f t="shared" si="8"/>
        <v>0</v>
      </c>
      <c r="M809" s="81" t="str">
        <f>'Matrice EPRO Essentielle'!M809</f>
        <v/>
      </c>
      <c r="N809" s="43"/>
      <c r="O809" s="44"/>
      <c r="P809" s="27"/>
      <c r="Q809" s="27"/>
      <c r="R809" s="27"/>
      <c r="S809" s="27"/>
      <c r="T809" s="27"/>
      <c r="U809" s="27"/>
      <c r="V809" s="45"/>
    </row>
    <row r="810" spans="2:22">
      <c r="B810" s="21">
        <f>'Matrice EPRO Essentielle'!B796</f>
        <v>0</v>
      </c>
      <c r="C810" s="22">
        <f>'Matrice EPRO Essentielle'!C796</f>
        <v>0</v>
      </c>
      <c r="D810" s="22">
        <f>'Matrice EPRO Essentielle'!D796</f>
        <v>0</v>
      </c>
      <c r="E810" s="22">
        <f>'Matrice EPRO Essentielle'!E796</f>
        <v>0</v>
      </c>
      <c r="F810" s="22">
        <f>'Matrice EPRO Essentielle'!G796</f>
        <v>0</v>
      </c>
      <c r="G810" s="22">
        <f>'Matrice EPRO Essentielle'!I796</f>
        <v>0</v>
      </c>
      <c r="H810" s="22">
        <f>'Matrice EPRO Essentielle'!J796</f>
        <v>0</v>
      </c>
      <c r="I810" s="22">
        <f>'Matrice EPRO Essentielle'!K796</f>
        <v>0</v>
      </c>
      <c r="J810" s="23"/>
      <c r="K810" s="22"/>
      <c r="L810" s="84">
        <f t="shared" si="8"/>
        <v>0</v>
      </c>
      <c r="M810" s="81" t="str">
        <f>'Matrice EPRO Essentielle'!M810</f>
        <v/>
      </c>
      <c r="N810" s="43"/>
      <c r="O810" s="44"/>
      <c r="P810" s="27"/>
      <c r="Q810" s="27"/>
      <c r="R810" s="27"/>
      <c r="S810" s="27"/>
      <c r="T810" s="27"/>
      <c r="U810" s="27"/>
      <c r="V810" s="45"/>
    </row>
    <row r="811" spans="2:22">
      <c r="B811" s="21">
        <f>'Matrice EPRO Essentielle'!B797</f>
        <v>0</v>
      </c>
      <c r="C811" s="22">
        <f>'Matrice EPRO Essentielle'!C797</f>
        <v>0</v>
      </c>
      <c r="D811" s="22">
        <f>'Matrice EPRO Essentielle'!D797</f>
        <v>0</v>
      </c>
      <c r="E811" s="22">
        <f>'Matrice EPRO Essentielle'!E797</f>
        <v>0</v>
      </c>
      <c r="F811" s="22">
        <f>'Matrice EPRO Essentielle'!G797</f>
        <v>0</v>
      </c>
      <c r="G811" s="22">
        <f>'Matrice EPRO Essentielle'!I797</f>
        <v>0</v>
      </c>
      <c r="H811" s="22">
        <f>'Matrice EPRO Essentielle'!J797</f>
        <v>0</v>
      </c>
      <c r="I811" s="22">
        <f>'Matrice EPRO Essentielle'!K797</f>
        <v>0</v>
      </c>
      <c r="J811" s="23"/>
      <c r="K811" s="22"/>
      <c r="L811" s="84">
        <f t="shared" si="8"/>
        <v>0</v>
      </c>
      <c r="M811" s="81" t="str">
        <f>'Matrice EPRO Essentielle'!M811</f>
        <v/>
      </c>
      <c r="N811" s="43"/>
      <c r="O811" s="44"/>
      <c r="P811" s="27"/>
      <c r="Q811" s="27"/>
      <c r="R811" s="27"/>
      <c r="S811" s="27"/>
      <c r="T811" s="27"/>
      <c r="U811" s="27"/>
      <c r="V811" s="45"/>
    </row>
    <row r="812" spans="2:22">
      <c r="B812" s="21">
        <f>'Matrice EPRO Essentielle'!B798</f>
        <v>0</v>
      </c>
      <c r="C812" s="22">
        <f>'Matrice EPRO Essentielle'!C798</f>
        <v>0</v>
      </c>
      <c r="D812" s="22">
        <f>'Matrice EPRO Essentielle'!D798</f>
        <v>0</v>
      </c>
      <c r="E812" s="22">
        <f>'Matrice EPRO Essentielle'!E798</f>
        <v>0</v>
      </c>
      <c r="F812" s="22">
        <f>'Matrice EPRO Essentielle'!G798</f>
        <v>0</v>
      </c>
      <c r="G812" s="22">
        <f>'Matrice EPRO Essentielle'!I798</f>
        <v>0</v>
      </c>
      <c r="H812" s="22">
        <f>'Matrice EPRO Essentielle'!J798</f>
        <v>0</v>
      </c>
      <c r="I812" s="22">
        <f>'Matrice EPRO Essentielle'!K798</f>
        <v>0</v>
      </c>
      <c r="J812" s="23"/>
      <c r="K812" s="22"/>
      <c r="L812" s="84">
        <f t="shared" si="8"/>
        <v>0</v>
      </c>
      <c r="M812" s="81" t="str">
        <f>'Matrice EPRO Essentielle'!M812</f>
        <v/>
      </c>
      <c r="N812" s="43"/>
      <c r="O812" s="44"/>
      <c r="P812" s="27"/>
      <c r="Q812" s="27"/>
      <c r="R812" s="27"/>
      <c r="S812" s="27"/>
      <c r="T812" s="27"/>
      <c r="U812" s="27"/>
      <c r="V812" s="45"/>
    </row>
    <row r="813" spans="2:22">
      <c r="B813" s="21">
        <f>'Matrice EPRO Essentielle'!B799</f>
        <v>0</v>
      </c>
      <c r="C813" s="22">
        <f>'Matrice EPRO Essentielle'!C799</f>
        <v>0</v>
      </c>
      <c r="D813" s="22">
        <f>'Matrice EPRO Essentielle'!D799</f>
        <v>0</v>
      </c>
      <c r="E813" s="22">
        <f>'Matrice EPRO Essentielle'!E799</f>
        <v>0</v>
      </c>
      <c r="F813" s="22">
        <f>'Matrice EPRO Essentielle'!G799</f>
        <v>0</v>
      </c>
      <c r="G813" s="22">
        <f>'Matrice EPRO Essentielle'!I799</f>
        <v>0</v>
      </c>
      <c r="H813" s="22">
        <f>'Matrice EPRO Essentielle'!J799</f>
        <v>0</v>
      </c>
      <c r="I813" s="22">
        <f>'Matrice EPRO Essentielle'!K799</f>
        <v>0</v>
      </c>
      <c r="J813" s="23"/>
      <c r="K813" s="22"/>
      <c r="L813" s="84">
        <f t="shared" si="8"/>
        <v>0</v>
      </c>
      <c r="M813" s="81" t="str">
        <f>'Matrice EPRO Essentielle'!M813</f>
        <v/>
      </c>
      <c r="N813" s="43"/>
      <c r="O813" s="44"/>
      <c r="P813" s="27"/>
      <c r="Q813" s="27"/>
      <c r="R813" s="27"/>
      <c r="S813" s="27"/>
      <c r="T813" s="27"/>
      <c r="U813" s="27"/>
      <c r="V813" s="45"/>
    </row>
    <row r="814" spans="2:22">
      <c r="B814" s="21">
        <f>'Matrice EPRO Essentielle'!B800</f>
        <v>0</v>
      </c>
      <c r="C814" s="22">
        <f>'Matrice EPRO Essentielle'!C800</f>
        <v>0</v>
      </c>
      <c r="D814" s="22">
        <f>'Matrice EPRO Essentielle'!D800</f>
        <v>0</v>
      </c>
      <c r="E814" s="22">
        <f>'Matrice EPRO Essentielle'!E800</f>
        <v>0</v>
      </c>
      <c r="F814" s="22">
        <f>'Matrice EPRO Essentielle'!G800</f>
        <v>0</v>
      </c>
      <c r="G814" s="22">
        <f>'Matrice EPRO Essentielle'!I800</f>
        <v>0</v>
      </c>
      <c r="H814" s="22">
        <f>'Matrice EPRO Essentielle'!J800</f>
        <v>0</v>
      </c>
      <c r="I814" s="22">
        <f>'Matrice EPRO Essentielle'!K800</f>
        <v>0</v>
      </c>
      <c r="J814" s="23"/>
      <c r="K814" s="22"/>
      <c r="L814" s="84">
        <f t="shared" si="8"/>
        <v>0</v>
      </c>
      <c r="M814" s="81" t="str">
        <f>'Matrice EPRO Essentielle'!M814</f>
        <v/>
      </c>
      <c r="N814" s="43"/>
      <c r="O814" s="44"/>
      <c r="P814" s="27"/>
      <c r="Q814" s="27"/>
      <c r="R814" s="27"/>
      <c r="S814" s="27"/>
      <c r="T814" s="27"/>
      <c r="U814" s="27"/>
      <c r="V814" s="45"/>
    </row>
    <row r="815" spans="2:22">
      <c r="B815" s="21">
        <f>'Matrice EPRO Essentielle'!B801</f>
        <v>0</v>
      </c>
      <c r="C815" s="22">
        <f>'Matrice EPRO Essentielle'!C801</f>
        <v>0</v>
      </c>
      <c r="D815" s="22">
        <f>'Matrice EPRO Essentielle'!D801</f>
        <v>0</v>
      </c>
      <c r="E815" s="22">
        <f>'Matrice EPRO Essentielle'!E801</f>
        <v>0</v>
      </c>
      <c r="F815" s="22">
        <f>'Matrice EPRO Essentielle'!G801</f>
        <v>0</v>
      </c>
      <c r="G815" s="22">
        <f>'Matrice EPRO Essentielle'!I801</f>
        <v>0</v>
      </c>
      <c r="H815" s="22">
        <f>'Matrice EPRO Essentielle'!J801</f>
        <v>0</v>
      </c>
      <c r="I815" s="22">
        <f>'Matrice EPRO Essentielle'!K801</f>
        <v>0</v>
      </c>
      <c r="J815" s="23"/>
      <c r="K815" s="22"/>
      <c r="L815" s="84">
        <f t="shared" si="8"/>
        <v>0</v>
      </c>
      <c r="M815" s="81" t="str">
        <f>'Matrice EPRO Essentielle'!M815</f>
        <v/>
      </c>
      <c r="N815" s="43"/>
      <c r="O815" s="44"/>
      <c r="P815" s="27"/>
      <c r="Q815" s="27"/>
      <c r="R815" s="27"/>
      <c r="S815" s="27"/>
      <c r="T815" s="27"/>
      <c r="U815" s="27"/>
      <c r="V815" s="45"/>
    </row>
    <row r="816" spans="2:22">
      <c r="B816" s="21">
        <f>'Matrice EPRO Essentielle'!B802</f>
        <v>0</v>
      </c>
      <c r="C816" s="22">
        <f>'Matrice EPRO Essentielle'!C802</f>
        <v>0</v>
      </c>
      <c r="D816" s="22">
        <f>'Matrice EPRO Essentielle'!D802</f>
        <v>0</v>
      </c>
      <c r="E816" s="22">
        <f>'Matrice EPRO Essentielle'!E802</f>
        <v>0</v>
      </c>
      <c r="F816" s="22">
        <f>'Matrice EPRO Essentielle'!G802</f>
        <v>0</v>
      </c>
      <c r="G816" s="22">
        <f>'Matrice EPRO Essentielle'!I802</f>
        <v>0</v>
      </c>
      <c r="H816" s="22">
        <f>'Matrice EPRO Essentielle'!J802</f>
        <v>0</v>
      </c>
      <c r="I816" s="22">
        <f>'Matrice EPRO Essentielle'!K802</f>
        <v>0</v>
      </c>
      <c r="J816" s="23"/>
      <c r="K816" s="22"/>
      <c r="L816" s="84">
        <f t="shared" si="8"/>
        <v>0</v>
      </c>
      <c r="M816" s="81" t="str">
        <f>'Matrice EPRO Essentielle'!M816</f>
        <v/>
      </c>
      <c r="N816" s="43"/>
      <c r="O816" s="44"/>
      <c r="P816" s="27"/>
      <c r="Q816" s="27"/>
      <c r="R816" s="27"/>
      <c r="S816" s="27"/>
      <c r="T816" s="27"/>
      <c r="U816" s="27"/>
      <c r="V816" s="45"/>
    </row>
    <row r="817" spans="2:22">
      <c r="B817" s="21">
        <f>'Matrice EPRO Essentielle'!B803</f>
        <v>0</v>
      </c>
      <c r="C817" s="22">
        <f>'Matrice EPRO Essentielle'!C803</f>
        <v>0</v>
      </c>
      <c r="D817" s="22">
        <f>'Matrice EPRO Essentielle'!D803</f>
        <v>0</v>
      </c>
      <c r="E817" s="22">
        <f>'Matrice EPRO Essentielle'!E803</f>
        <v>0</v>
      </c>
      <c r="F817" s="22">
        <f>'Matrice EPRO Essentielle'!G803</f>
        <v>0</v>
      </c>
      <c r="G817" s="22">
        <f>'Matrice EPRO Essentielle'!I803</f>
        <v>0</v>
      </c>
      <c r="H817" s="22">
        <f>'Matrice EPRO Essentielle'!J803</f>
        <v>0</v>
      </c>
      <c r="I817" s="22">
        <f>'Matrice EPRO Essentielle'!K803</f>
        <v>0</v>
      </c>
      <c r="J817" s="23"/>
      <c r="K817" s="22"/>
      <c r="L817" s="84">
        <f t="shared" si="8"/>
        <v>0</v>
      </c>
      <c r="M817" s="81" t="str">
        <f>'Matrice EPRO Essentielle'!M817</f>
        <v/>
      </c>
      <c r="N817" s="43"/>
      <c r="O817" s="44"/>
      <c r="P817" s="27"/>
      <c r="Q817" s="27"/>
      <c r="R817" s="27"/>
      <c r="S817" s="27"/>
      <c r="T817" s="27"/>
      <c r="U817" s="27"/>
      <c r="V817" s="45"/>
    </row>
    <row r="818" spans="2:22">
      <c r="B818" s="21">
        <f>'Matrice EPRO Essentielle'!B804</f>
        <v>0</v>
      </c>
      <c r="C818" s="22">
        <f>'Matrice EPRO Essentielle'!C804</f>
        <v>0</v>
      </c>
      <c r="D818" s="22">
        <f>'Matrice EPRO Essentielle'!D804</f>
        <v>0</v>
      </c>
      <c r="E818" s="22">
        <f>'Matrice EPRO Essentielle'!E804</f>
        <v>0</v>
      </c>
      <c r="F818" s="22">
        <f>'Matrice EPRO Essentielle'!G804</f>
        <v>0</v>
      </c>
      <c r="G818" s="22">
        <f>'Matrice EPRO Essentielle'!I804</f>
        <v>0</v>
      </c>
      <c r="H818" s="22">
        <f>'Matrice EPRO Essentielle'!J804</f>
        <v>0</v>
      </c>
      <c r="I818" s="22">
        <f>'Matrice EPRO Essentielle'!K804</f>
        <v>0</v>
      </c>
      <c r="J818" s="23"/>
      <c r="K818" s="22"/>
      <c r="L818" s="84">
        <f t="shared" si="8"/>
        <v>0</v>
      </c>
      <c r="M818" s="81" t="str">
        <f>'Matrice EPRO Essentielle'!M818</f>
        <v/>
      </c>
      <c r="N818" s="43"/>
      <c r="O818" s="44"/>
      <c r="P818" s="27"/>
      <c r="Q818" s="27"/>
      <c r="R818" s="27"/>
      <c r="S818" s="27"/>
      <c r="T818" s="27"/>
      <c r="U818" s="27"/>
      <c r="V818" s="45"/>
    </row>
    <row r="819" spans="2:22">
      <c r="B819" s="21">
        <f>'Matrice EPRO Essentielle'!B805</f>
        <v>0</v>
      </c>
      <c r="C819" s="22">
        <f>'Matrice EPRO Essentielle'!C805</f>
        <v>0</v>
      </c>
      <c r="D819" s="22">
        <f>'Matrice EPRO Essentielle'!D805</f>
        <v>0</v>
      </c>
      <c r="E819" s="22">
        <f>'Matrice EPRO Essentielle'!E805</f>
        <v>0</v>
      </c>
      <c r="F819" s="22">
        <f>'Matrice EPRO Essentielle'!G805</f>
        <v>0</v>
      </c>
      <c r="G819" s="22">
        <f>'Matrice EPRO Essentielle'!I805</f>
        <v>0</v>
      </c>
      <c r="H819" s="22">
        <f>'Matrice EPRO Essentielle'!J805</f>
        <v>0</v>
      </c>
      <c r="I819" s="22">
        <f>'Matrice EPRO Essentielle'!K805</f>
        <v>0</v>
      </c>
      <c r="J819" s="23"/>
      <c r="K819" s="22"/>
      <c r="L819" s="84">
        <f t="shared" si="8"/>
        <v>0</v>
      </c>
      <c r="M819" s="81" t="str">
        <f>'Matrice EPRO Essentielle'!M819</f>
        <v/>
      </c>
      <c r="N819" s="43"/>
      <c r="O819" s="44"/>
      <c r="P819" s="27"/>
      <c r="Q819" s="27"/>
      <c r="R819" s="27"/>
      <c r="S819" s="27"/>
      <c r="T819" s="27"/>
      <c r="U819" s="27"/>
      <c r="V819" s="45"/>
    </row>
    <row r="820" spans="2:22">
      <c r="B820" s="21">
        <f>'Matrice EPRO Essentielle'!B806</f>
        <v>0</v>
      </c>
      <c r="C820" s="22">
        <f>'Matrice EPRO Essentielle'!C806</f>
        <v>0</v>
      </c>
      <c r="D820" s="22">
        <f>'Matrice EPRO Essentielle'!D806</f>
        <v>0</v>
      </c>
      <c r="E820" s="22">
        <f>'Matrice EPRO Essentielle'!E806</f>
        <v>0</v>
      </c>
      <c r="F820" s="22">
        <f>'Matrice EPRO Essentielle'!G806</f>
        <v>0</v>
      </c>
      <c r="G820" s="22">
        <f>'Matrice EPRO Essentielle'!I806</f>
        <v>0</v>
      </c>
      <c r="H820" s="22">
        <f>'Matrice EPRO Essentielle'!J806</f>
        <v>0</v>
      </c>
      <c r="I820" s="22">
        <f>'Matrice EPRO Essentielle'!K806</f>
        <v>0</v>
      </c>
      <c r="J820" s="23"/>
      <c r="K820" s="22"/>
      <c r="L820" s="84">
        <f t="shared" si="8"/>
        <v>0</v>
      </c>
      <c r="M820" s="81" t="str">
        <f>'Matrice EPRO Essentielle'!M820</f>
        <v/>
      </c>
      <c r="N820" s="43"/>
      <c r="O820" s="44"/>
      <c r="P820" s="27"/>
      <c r="Q820" s="27"/>
      <c r="R820" s="27"/>
      <c r="S820" s="27"/>
      <c r="T820" s="27"/>
      <c r="U820" s="27"/>
      <c r="V820" s="45"/>
    </row>
    <row r="821" spans="2:22">
      <c r="B821" s="21">
        <f>'Matrice EPRO Essentielle'!B807</f>
        <v>0</v>
      </c>
      <c r="C821" s="22">
        <f>'Matrice EPRO Essentielle'!C807</f>
        <v>0</v>
      </c>
      <c r="D821" s="22">
        <f>'Matrice EPRO Essentielle'!D807</f>
        <v>0</v>
      </c>
      <c r="E821" s="22">
        <f>'Matrice EPRO Essentielle'!E807</f>
        <v>0</v>
      </c>
      <c r="F821" s="22">
        <f>'Matrice EPRO Essentielle'!G807</f>
        <v>0</v>
      </c>
      <c r="G821" s="22">
        <f>'Matrice EPRO Essentielle'!I807</f>
        <v>0</v>
      </c>
      <c r="H821" s="22">
        <f>'Matrice EPRO Essentielle'!J807</f>
        <v>0</v>
      </c>
      <c r="I821" s="22">
        <f>'Matrice EPRO Essentielle'!K807</f>
        <v>0</v>
      </c>
      <c r="J821" s="23"/>
      <c r="K821" s="22"/>
      <c r="L821" s="84">
        <f t="shared" si="8"/>
        <v>0</v>
      </c>
      <c r="M821" s="81" t="str">
        <f>'Matrice EPRO Essentielle'!M821</f>
        <v/>
      </c>
      <c r="N821" s="43"/>
      <c r="O821" s="44"/>
      <c r="P821" s="27"/>
      <c r="Q821" s="27"/>
      <c r="R821" s="27"/>
      <c r="S821" s="27"/>
      <c r="T821" s="27"/>
      <c r="U821" s="27"/>
      <c r="V821" s="45"/>
    </row>
    <row r="822" spans="2:22">
      <c r="B822" s="21">
        <f>'Matrice EPRO Essentielle'!B808</f>
        <v>0</v>
      </c>
      <c r="C822" s="22">
        <f>'Matrice EPRO Essentielle'!C808</f>
        <v>0</v>
      </c>
      <c r="D822" s="22">
        <f>'Matrice EPRO Essentielle'!D808</f>
        <v>0</v>
      </c>
      <c r="E822" s="22">
        <f>'Matrice EPRO Essentielle'!E808</f>
        <v>0</v>
      </c>
      <c r="F822" s="22">
        <f>'Matrice EPRO Essentielle'!G808</f>
        <v>0</v>
      </c>
      <c r="G822" s="22">
        <f>'Matrice EPRO Essentielle'!I808</f>
        <v>0</v>
      </c>
      <c r="H822" s="22">
        <f>'Matrice EPRO Essentielle'!J808</f>
        <v>0</v>
      </c>
      <c r="I822" s="22">
        <f>'Matrice EPRO Essentielle'!K808</f>
        <v>0</v>
      </c>
      <c r="J822" s="23"/>
      <c r="K822" s="22"/>
      <c r="L822" s="84">
        <f t="shared" si="8"/>
        <v>0</v>
      </c>
      <c r="M822" s="81" t="str">
        <f>'Matrice EPRO Essentielle'!M822</f>
        <v/>
      </c>
      <c r="N822" s="43"/>
      <c r="O822" s="44"/>
      <c r="P822" s="27"/>
      <c r="Q822" s="27"/>
      <c r="R822" s="27"/>
      <c r="S822" s="27"/>
      <c r="T822" s="27"/>
      <c r="U822" s="27"/>
      <c r="V822" s="45"/>
    </row>
    <row r="823" spans="2:22">
      <c r="B823" s="21">
        <f>'Matrice EPRO Essentielle'!B809</f>
        <v>0</v>
      </c>
      <c r="C823" s="22">
        <f>'Matrice EPRO Essentielle'!C809</f>
        <v>0</v>
      </c>
      <c r="D823" s="22">
        <f>'Matrice EPRO Essentielle'!D809</f>
        <v>0</v>
      </c>
      <c r="E823" s="22">
        <f>'Matrice EPRO Essentielle'!E809</f>
        <v>0</v>
      </c>
      <c r="F823" s="22">
        <f>'Matrice EPRO Essentielle'!G809</f>
        <v>0</v>
      </c>
      <c r="G823" s="22">
        <f>'Matrice EPRO Essentielle'!I809</f>
        <v>0</v>
      </c>
      <c r="H823" s="22">
        <f>'Matrice EPRO Essentielle'!J809</f>
        <v>0</v>
      </c>
      <c r="I823" s="22">
        <f>'Matrice EPRO Essentielle'!K809</f>
        <v>0</v>
      </c>
      <c r="J823" s="23"/>
      <c r="K823" s="22"/>
      <c r="L823" s="84">
        <f t="shared" si="8"/>
        <v>0</v>
      </c>
      <c r="M823" s="81" t="str">
        <f>'Matrice EPRO Essentielle'!M823</f>
        <v/>
      </c>
      <c r="N823" s="43"/>
      <c r="O823" s="44"/>
      <c r="P823" s="27"/>
      <c r="Q823" s="27"/>
      <c r="R823" s="27"/>
      <c r="S823" s="27"/>
      <c r="T823" s="27"/>
      <c r="U823" s="27"/>
      <c r="V823" s="45"/>
    </row>
    <row r="824" spans="2:22">
      <c r="B824" s="21">
        <f>'Matrice EPRO Essentielle'!B810</f>
        <v>0</v>
      </c>
      <c r="C824" s="22">
        <f>'Matrice EPRO Essentielle'!C810</f>
        <v>0</v>
      </c>
      <c r="D824" s="22">
        <f>'Matrice EPRO Essentielle'!D810</f>
        <v>0</v>
      </c>
      <c r="E824" s="22">
        <f>'Matrice EPRO Essentielle'!E810</f>
        <v>0</v>
      </c>
      <c r="F824" s="22">
        <f>'Matrice EPRO Essentielle'!G810</f>
        <v>0</v>
      </c>
      <c r="G824" s="22">
        <f>'Matrice EPRO Essentielle'!I810</f>
        <v>0</v>
      </c>
      <c r="H824" s="22">
        <f>'Matrice EPRO Essentielle'!J810</f>
        <v>0</v>
      </c>
      <c r="I824" s="22">
        <f>'Matrice EPRO Essentielle'!K810</f>
        <v>0</v>
      </c>
      <c r="J824" s="23"/>
      <c r="K824" s="22"/>
      <c r="L824" s="84">
        <f t="shared" si="8"/>
        <v>0</v>
      </c>
      <c r="M824" s="81" t="str">
        <f>'Matrice EPRO Essentielle'!M824</f>
        <v/>
      </c>
      <c r="N824" s="43"/>
      <c r="O824" s="44"/>
      <c r="P824" s="27"/>
      <c r="Q824" s="27"/>
      <c r="R824" s="27"/>
      <c r="S824" s="27"/>
      <c r="T824" s="27"/>
      <c r="U824" s="27"/>
      <c r="V824" s="45"/>
    </row>
    <row r="825" spans="2:22">
      <c r="B825" s="21">
        <f>'Matrice EPRO Essentielle'!B811</f>
        <v>0</v>
      </c>
      <c r="C825" s="22">
        <f>'Matrice EPRO Essentielle'!C811</f>
        <v>0</v>
      </c>
      <c r="D825" s="22">
        <f>'Matrice EPRO Essentielle'!D811</f>
        <v>0</v>
      </c>
      <c r="E825" s="22">
        <f>'Matrice EPRO Essentielle'!E811</f>
        <v>0</v>
      </c>
      <c r="F825" s="22">
        <f>'Matrice EPRO Essentielle'!G811</f>
        <v>0</v>
      </c>
      <c r="G825" s="22">
        <f>'Matrice EPRO Essentielle'!I811</f>
        <v>0</v>
      </c>
      <c r="H825" s="22">
        <f>'Matrice EPRO Essentielle'!J811</f>
        <v>0</v>
      </c>
      <c r="I825" s="22">
        <f>'Matrice EPRO Essentielle'!K811</f>
        <v>0</v>
      </c>
      <c r="J825" s="23"/>
      <c r="K825" s="22"/>
      <c r="L825" s="84">
        <f t="shared" si="8"/>
        <v>0</v>
      </c>
      <c r="M825" s="81" t="str">
        <f>'Matrice EPRO Essentielle'!M825</f>
        <v/>
      </c>
      <c r="N825" s="43"/>
      <c r="O825" s="44"/>
      <c r="P825" s="27"/>
      <c r="Q825" s="27"/>
      <c r="R825" s="27"/>
      <c r="S825" s="27"/>
      <c r="T825" s="27"/>
      <c r="U825" s="27"/>
      <c r="V825" s="45"/>
    </row>
    <row r="826" spans="2:22">
      <c r="B826" s="21">
        <f>'Matrice EPRO Essentielle'!B812</f>
        <v>0</v>
      </c>
      <c r="C826" s="22">
        <f>'Matrice EPRO Essentielle'!C812</f>
        <v>0</v>
      </c>
      <c r="D826" s="22">
        <f>'Matrice EPRO Essentielle'!D812</f>
        <v>0</v>
      </c>
      <c r="E826" s="22">
        <f>'Matrice EPRO Essentielle'!E812</f>
        <v>0</v>
      </c>
      <c r="F826" s="22">
        <f>'Matrice EPRO Essentielle'!G812</f>
        <v>0</v>
      </c>
      <c r="G826" s="22">
        <f>'Matrice EPRO Essentielle'!I812</f>
        <v>0</v>
      </c>
      <c r="H826" s="22">
        <f>'Matrice EPRO Essentielle'!J812</f>
        <v>0</v>
      </c>
      <c r="I826" s="22">
        <f>'Matrice EPRO Essentielle'!K812</f>
        <v>0</v>
      </c>
      <c r="J826" s="23"/>
      <c r="K826" s="22"/>
      <c r="L826" s="84">
        <f t="shared" si="8"/>
        <v>0</v>
      </c>
      <c r="M826" s="81" t="str">
        <f>'Matrice EPRO Essentielle'!M826</f>
        <v/>
      </c>
      <c r="N826" s="43"/>
      <c r="O826" s="44"/>
      <c r="P826" s="27"/>
      <c r="Q826" s="27"/>
      <c r="R826" s="27"/>
      <c r="S826" s="27"/>
      <c r="T826" s="27"/>
      <c r="U826" s="27"/>
      <c r="V826" s="45"/>
    </row>
    <row r="827" spans="2:22">
      <c r="B827" s="21">
        <f>'Matrice EPRO Essentielle'!B813</f>
        <v>0</v>
      </c>
      <c r="C827" s="22">
        <f>'Matrice EPRO Essentielle'!C813</f>
        <v>0</v>
      </c>
      <c r="D827" s="22">
        <f>'Matrice EPRO Essentielle'!D813</f>
        <v>0</v>
      </c>
      <c r="E827" s="22">
        <f>'Matrice EPRO Essentielle'!E813</f>
        <v>0</v>
      </c>
      <c r="F827" s="22">
        <f>'Matrice EPRO Essentielle'!G813</f>
        <v>0</v>
      </c>
      <c r="G827" s="22">
        <f>'Matrice EPRO Essentielle'!I813</f>
        <v>0</v>
      </c>
      <c r="H827" s="22">
        <f>'Matrice EPRO Essentielle'!J813</f>
        <v>0</v>
      </c>
      <c r="I827" s="22">
        <f>'Matrice EPRO Essentielle'!K813</f>
        <v>0</v>
      </c>
      <c r="J827" s="23"/>
      <c r="K827" s="22"/>
      <c r="L827" s="84">
        <f t="shared" si="8"/>
        <v>0</v>
      </c>
      <c r="M827" s="81" t="str">
        <f>'Matrice EPRO Essentielle'!M827</f>
        <v/>
      </c>
      <c r="N827" s="43"/>
      <c r="O827" s="44"/>
      <c r="P827" s="27"/>
      <c r="Q827" s="27"/>
      <c r="R827" s="27"/>
      <c r="S827" s="27"/>
      <c r="T827" s="27"/>
      <c r="U827" s="27"/>
      <c r="V827" s="45"/>
    </row>
    <row r="828" spans="2:22">
      <c r="B828" s="21">
        <f>'Matrice EPRO Essentielle'!B814</f>
        <v>0</v>
      </c>
      <c r="C828" s="22">
        <f>'Matrice EPRO Essentielle'!C814</f>
        <v>0</v>
      </c>
      <c r="D828" s="22">
        <f>'Matrice EPRO Essentielle'!D814</f>
        <v>0</v>
      </c>
      <c r="E828" s="22">
        <f>'Matrice EPRO Essentielle'!E814</f>
        <v>0</v>
      </c>
      <c r="F828" s="22">
        <f>'Matrice EPRO Essentielle'!G814</f>
        <v>0</v>
      </c>
      <c r="G828" s="22">
        <f>'Matrice EPRO Essentielle'!I814</f>
        <v>0</v>
      </c>
      <c r="H828" s="22">
        <f>'Matrice EPRO Essentielle'!J814</f>
        <v>0</v>
      </c>
      <c r="I828" s="22">
        <f>'Matrice EPRO Essentielle'!K814</f>
        <v>0</v>
      </c>
      <c r="J828" s="23"/>
      <c r="K828" s="22"/>
      <c r="L828" s="84">
        <f t="shared" si="8"/>
        <v>0</v>
      </c>
      <c r="M828" s="81" t="str">
        <f>'Matrice EPRO Essentielle'!M828</f>
        <v/>
      </c>
      <c r="N828" s="43"/>
      <c r="O828" s="44"/>
      <c r="P828" s="27"/>
      <c r="Q828" s="27"/>
      <c r="R828" s="27"/>
      <c r="S828" s="27"/>
      <c r="T828" s="27"/>
      <c r="U828" s="27"/>
      <c r="V828" s="45"/>
    </row>
    <row r="829" spans="2:22">
      <c r="B829" s="21">
        <f>'Matrice EPRO Essentielle'!B815</f>
        <v>0</v>
      </c>
      <c r="C829" s="22">
        <f>'Matrice EPRO Essentielle'!C815</f>
        <v>0</v>
      </c>
      <c r="D829" s="22">
        <f>'Matrice EPRO Essentielle'!D815</f>
        <v>0</v>
      </c>
      <c r="E829" s="22">
        <f>'Matrice EPRO Essentielle'!E815</f>
        <v>0</v>
      </c>
      <c r="F829" s="22">
        <f>'Matrice EPRO Essentielle'!G815</f>
        <v>0</v>
      </c>
      <c r="G829" s="22">
        <f>'Matrice EPRO Essentielle'!I815</f>
        <v>0</v>
      </c>
      <c r="H829" s="22">
        <f>'Matrice EPRO Essentielle'!J815</f>
        <v>0</v>
      </c>
      <c r="I829" s="22">
        <f>'Matrice EPRO Essentielle'!K815</f>
        <v>0</v>
      </c>
      <c r="J829" s="23"/>
      <c r="K829" s="22"/>
      <c r="L829" s="84">
        <f t="shared" si="8"/>
        <v>0</v>
      </c>
      <c r="M829" s="81" t="str">
        <f>'Matrice EPRO Essentielle'!M829</f>
        <v/>
      </c>
      <c r="N829" s="43"/>
      <c r="O829" s="44"/>
      <c r="P829" s="27"/>
      <c r="Q829" s="27"/>
      <c r="R829" s="27"/>
      <c r="S829" s="27"/>
      <c r="T829" s="27"/>
      <c r="U829" s="27"/>
      <c r="V829" s="45"/>
    </row>
    <row r="830" spans="2:22">
      <c r="B830" s="21">
        <f>'Matrice EPRO Essentielle'!B816</f>
        <v>0</v>
      </c>
      <c r="C830" s="22">
        <f>'Matrice EPRO Essentielle'!C816</f>
        <v>0</v>
      </c>
      <c r="D830" s="22">
        <f>'Matrice EPRO Essentielle'!D816</f>
        <v>0</v>
      </c>
      <c r="E830" s="22">
        <f>'Matrice EPRO Essentielle'!E816</f>
        <v>0</v>
      </c>
      <c r="F830" s="22">
        <f>'Matrice EPRO Essentielle'!G816</f>
        <v>0</v>
      </c>
      <c r="G830" s="22">
        <f>'Matrice EPRO Essentielle'!I816</f>
        <v>0</v>
      </c>
      <c r="H830" s="22">
        <f>'Matrice EPRO Essentielle'!J816</f>
        <v>0</v>
      </c>
      <c r="I830" s="22">
        <f>'Matrice EPRO Essentielle'!K816</f>
        <v>0</v>
      </c>
      <c r="J830" s="23"/>
      <c r="K830" s="22"/>
      <c r="L830" s="84">
        <f t="shared" si="8"/>
        <v>0</v>
      </c>
      <c r="M830" s="81" t="str">
        <f>'Matrice EPRO Essentielle'!M830</f>
        <v/>
      </c>
      <c r="N830" s="43"/>
      <c r="O830" s="44"/>
      <c r="P830" s="27"/>
      <c r="Q830" s="27"/>
      <c r="R830" s="27"/>
      <c r="S830" s="27"/>
      <c r="T830" s="27"/>
      <c r="U830" s="27"/>
      <c r="V830" s="45"/>
    </row>
    <row r="831" spans="2:22">
      <c r="B831" s="21">
        <f>'Matrice EPRO Essentielle'!B817</f>
        <v>0</v>
      </c>
      <c r="C831" s="22">
        <f>'Matrice EPRO Essentielle'!C817</f>
        <v>0</v>
      </c>
      <c r="D831" s="22">
        <f>'Matrice EPRO Essentielle'!D817</f>
        <v>0</v>
      </c>
      <c r="E831" s="22">
        <f>'Matrice EPRO Essentielle'!E817</f>
        <v>0</v>
      </c>
      <c r="F831" s="22">
        <f>'Matrice EPRO Essentielle'!G817</f>
        <v>0</v>
      </c>
      <c r="G831" s="22">
        <f>'Matrice EPRO Essentielle'!I817</f>
        <v>0</v>
      </c>
      <c r="H831" s="22">
        <f>'Matrice EPRO Essentielle'!J817</f>
        <v>0</v>
      </c>
      <c r="I831" s="22">
        <f>'Matrice EPRO Essentielle'!K817</f>
        <v>0</v>
      </c>
      <c r="J831" s="23"/>
      <c r="K831" s="22"/>
      <c r="L831" s="84">
        <f t="shared" si="8"/>
        <v>0</v>
      </c>
      <c r="M831" s="81" t="str">
        <f>'Matrice EPRO Essentielle'!M831</f>
        <v/>
      </c>
      <c r="N831" s="43"/>
      <c r="O831" s="44"/>
      <c r="P831" s="27"/>
      <c r="Q831" s="27"/>
      <c r="R831" s="27"/>
      <c r="S831" s="27"/>
      <c r="T831" s="27"/>
      <c r="U831" s="27"/>
      <c r="V831" s="45"/>
    </row>
    <row r="832" spans="2:22">
      <c r="B832" s="21">
        <f>'Matrice EPRO Essentielle'!B818</f>
        <v>0</v>
      </c>
      <c r="C832" s="22">
        <f>'Matrice EPRO Essentielle'!C818</f>
        <v>0</v>
      </c>
      <c r="D832" s="22">
        <f>'Matrice EPRO Essentielle'!D818</f>
        <v>0</v>
      </c>
      <c r="E832" s="22">
        <f>'Matrice EPRO Essentielle'!E818</f>
        <v>0</v>
      </c>
      <c r="F832" s="22">
        <f>'Matrice EPRO Essentielle'!G818</f>
        <v>0</v>
      </c>
      <c r="G832" s="22">
        <f>'Matrice EPRO Essentielle'!I818</f>
        <v>0</v>
      </c>
      <c r="H832" s="22">
        <f>'Matrice EPRO Essentielle'!J818</f>
        <v>0</v>
      </c>
      <c r="I832" s="22">
        <f>'Matrice EPRO Essentielle'!K818</f>
        <v>0</v>
      </c>
      <c r="J832" s="23"/>
      <c r="K832" s="22"/>
      <c r="L832" s="84">
        <f t="shared" si="8"/>
        <v>0</v>
      </c>
      <c r="M832" s="81" t="str">
        <f>'Matrice EPRO Essentielle'!M832</f>
        <v/>
      </c>
      <c r="N832" s="43"/>
      <c r="O832" s="44"/>
      <c r="P832" s="27"/>
      <c r="Q832" s="27"/>
      <c r="R832" s="27"/>
      <c r="S832" s="27"/>
      <c r="T832" s="27"/>
      <c r="U832" s="27"/>
      <c r="V832" s="45"/>
    </row>
    <row r="833" spans="2:22">
      <c r="B833" s="21">
        <f>'Matrice EPRO Essentielle'!B819</f>
        <v>0</v>
      </c>
      <c r="C833" s="22">
        <f>'Matrice EPRO Essentielle'!C819</f>
        <v>0</v>
      </c>
      <c r="D833" s="22">
        <f>'Matrice EPRO Essentielle'!D819</f>
        <v>0</v>
      </c>
      <c r="E833" s="22">
        <f>'Matrice EPRO Essentielle'!E819</f>
        <v>0</v>
      </c>
      <c r="F833" s="22">
        <f>'Matrice EPRO Essentielle'!G819</f>
        <v>0</v>
      </c>
      <c r="G833" s="22">
        <f>'Matrice EPRO Essentielle'!I819</f>
        <v>0</v>
      </c>
      <c r="H833" s="22">
        <f>'Matrice EPRO Essentielle'!J819</f>
        <v>0</v>
      </c>
      <c r="I833" s="22">
        <f>'Matrice EPRO Essentielle'!K819</f>
        <v>0</v>
      </c>
      <c r="J833" s="23"/>
      <c r="K833" s="22"/>
      <c r="L833" s="84">
        <f t="shared" si="8"/>
        <v>0</v>
      </c>
      <c r="M833" s="81" t="str">
        <f>'Matrice EPRO Essentielle'!M833</f>
        <v/>
      </c>
      <c r="N833" s="43"/>
      <c r="O833" s="44"/>
      <c r="P833" s="27"/>
      <c r="Q833" s="27"/>
      <c r="R833" s="27"/>
      <c r="S833" s="27"/>
      <c r="T833" s="27"/>
      <c r="U833" s="27"/>
      <c r="V833" s="45"/>
    </row>
    <row r="834" spans="2:22">
      <c r="B834" s="21">
        <f>'Matrice EPRO Essentielle'!B820</f>
        <v>0</v>
      </c>
      <c r="C834" s="22">
        <f>'Matrice EPRO Essentielle'!C820</f>
        <v>0</v>
      </c>
      <c r="D834" s="22">
        <f>'Matrice EPRO Essentielle'!D820</f>
        <v>0</v>
      </c>
      <c r="E834" s="22">
        <f>'Matrice EPRO Essentielle'!E820</f>
        <v>0</v>
      </c>
      <c r="F834" s="22">
        <f>'Matrice EPRO Essentielle'!G820</f>
        <v>0</v>
      </c>
      <c r="G834" s="22">
        <f>'Matrice EPRO Essentielle'!I820</f>
        <v>0</v>
      </c>
      <c r="H834" s="22">
        <f>'Matrice EPRO Essentielle'!J820</f>
        <v>0</v>
      </c>
      <c r="I834" s="22">
        <f>'Matrice EPRO Essentielle'!K820</f>
        <v>0</v>
      </c>
      <c r="J834" s="23"/>
      <c r="K834" s="22"/>
      <c r="L834" s="84">
        <f t="shared" si="8"/>
        <v>0</v>
      </c>
      <c r="M834" s="81" t="str">
        <f>'Matrice EPRO Essentielle'!M834</f>
        <v/>
      </c>
      <c r="N834" s="43"/>
      <c r="O834" s="44"/>
      <c r="P834" s="27"/>
      <c r="Q834" s="27"/>
      <c r="R834" s="27"/>
      <c r="S834" s="27"/>
      <c r="T834" s="27"/>
      <c r="U834" s="27"/>
      <c r="V834" s="45"/>
    </row>
    <row r="835" spans="2:22">
      <c r="B835" s="21">
        <f>'Matrice EPRO Essentielle'!B821</f>
        <v>0</v>
      </c>
      <c r="C835" s="22">
        <f>'Matrice EPRO Essentielle'!C821</f>
        <v>0</v>
      </c>
      <c r="D835" s="22">
        <f>'Matrice EPRO Essentielle'!D821</f>
        <v>0</v>
      </c>
      <c r="E835" s="22">
        <f>'Matrice EPRO Essentielle'!E821</f>
        <v>0</v>
      </c>
      <c r="F835" s="22">
        <f>'Matrice EPRO Essentielle'!G821</f>
        <v>0</v>
      </c>
      <c r="G835" s="22">
        <f>'Matrice EPRO Essentielle'!I821</f>
        <v>0</v>
      </c>
      <c r="H835" s="22">
        <f>'Matrice EPRO Essentielle'!J821</f>
        <v>0</v>
      </c>
      <c r="I835" s="22">
        <f>'Matrice EPRO Essentielle'!K821</f>
        <v>0</v>
      </c>
      <c r="J835" s="23"/>
      <c r="K835" s="22"/>
      <c r="L835" s="84">
        <f t="shared" si="8"/>
        <v>0</v>
      </c>
      <c r="M835" s="81" t="str">
        <f>'Matrice EPRO Essentielle'!M835</f>
        <v/>
      </c>
      <c r="N835" s="43"/>
      <c r="O835" s="44"/>
      <c r="P835" s="27"/>
      <c r="Q835" s="27"/>
      <c r="R835" s="27"/>
      <c r="S835" s="27"/>
      <c r="T835" s="27"/>
      <c r="U835" s="27"/>
      <c r="V835" s="45"/>
    </row>
    <row r="836" spans="2:22">
      <c r="B836" s="21">
        <f>'Matrice EPRO Essentielle'!B822</f>
        <v>0</v>
      </c>
      <c r="C836" s="22">
        <f>'Matrice EPRO Essentielle'!C822</f>
        <v>0</v>
      </c>
      <c r="D836" s="22">
        <f>'Matrice EPRO Essentielle'!D822</f>
        <v>0</v>
      </c>
      <c r="E836" s="22">
        <f>'Matrice EPRO Essentielle'!E822</f>
        <v>0</v>
      </c>
      <c r="F836" s="22">
        <f>'Matrice EPRO Essentielle'!G822</f>
        <v>0</v>
      </c>
      <c r="G836" s="22">
        <f>'Matrice EPRO Essentielle'!I822</f>
        <v>0</v>
      </c>
      <c r="H836" s="22">
        <f>'Matrice EPRO Essentielle'!J822</f>
        <v>0</v>
      </c>
      <c r="I836" s="22">
        <f>'Matrice EPRO Essentielle'!K822</f>
        <v>0</v>
      </c>
      <c r="J836" s="23"/>
      <c r="K836" s="22"/>
      <c r="L836" s="84">
        <f t="shared" si="8"/>
        <v>0</v>
      </c>
      <c r="M836" s="81" t="str">
        <f>'Matrice EPRO Essentielle'!M836</f>
        <v/>
      </c>
      <c r="N836" s="43"/>
      <c r="O836" s="44"/>
      <c r="P836" s="27"/>
      <c r="Q836" s="27"/>
      <c r="R836" s="27"/>
      <c r="S836" s="27"/>
      <c r="T836" s="27"/>
      <c r="U836" s="27"/>
      <c r="V836" s="45"/>
    </row>
    <row r="837" spans="2:22">
      <c r="B837" s="21">
        <f>'Matrice EPRO Essentielle'!B823</f>
        <v>0</v>
      </c>
      <c r="C837" s="22">
        <f>'Matrice EPRO Essentielle'!C823</f>
        <v>0</v>
      </c>
      <c r="D837" s="22">
        <f>'Matrice EPRO Essentielle'!D823</f>
        <v>0</v>
      </c>
      <c r="E837" s="22">
        <f>'Matrice EPRO Essentielle'!E823</f>
        <v>0</v>
      </c>
      <c r="F837" s="22">
        <f>'Matrice EPRO Essentielle'!G823</f>
        <v>0</v>
      </c>
      <c r="G837" s="22">
        <f>'Matrice EPRO Essentielle'!I823</f>
        <v>0</v>
      </c>
      <c r="H837" s="22">
        <f>'Matrice EPRO Essentielle'!J823</f>
        <v>0</v>
      </c>
      <c r="I837" s="22">
        <f>'Matrice EPRO Essentielle'!K823</f>
        <v>0</v>
      </c>
      <c r="J837" s="23"/>
      <c r="K837" s="22"/>
      <c r="L837" s="84">
        <f t="shared" ref="L837:L900" si="9">H837*I837</f>
        <v>0</v>
      </c>
      <c r="M837" s="81" t="str">
        <f>'Matrice EPRO Essentielle'!M837</f>
        <v/>
      </c>
      <c r="N837" s="43"/>
      <c r="O837" s="44"/>
      <c r="P837" s="27"/>
      <c r="Q837" s="27"/>
      <c r="R837" s="27"/>
      <c r="S837" s="27"/>
      <c r="T837" s="27"/>
      <c r="U837" s="27"/>
      <c r="V837" s="45"/>
    </row>
    <row r="838" spans="2:22">
      <c r="B838" s="21">
        <f>'Matrice EPRO Essentielle'!B824</f>
        <v>0</v>
      </c>
      <c r="C838" s="22">
        <f>'Matrice EPRO Essentielle'!C824</f>
        <v>0</v>
      </c>
      <c r="D838" s="22">
        <f>'Matrice EPRO Essentielle'!D824</f>
        <v>0</v>
      </c>
      <c r="E838" s="22">
        <f>'Matrice EPRO Essentielle'!E824</f>
        <v>0</v>
      </c>
      <c r="F838" s="22">
        <f>'Matrice EPRO Essentielle'!G824</f>
        <v>0</v>
      </c>
      <c r="G838" s="22">
        <f>'Matrice EPRO Essentielle'!I824</f>
        <v>0</v>
      </c>
      <c r="H838" s="22">
        <f>'Matrice EPRO Essentielle'!J824</f>
        <v>0</v>
      </c>
      <c r="I838" s="22">
        <f>'Matrice EPRO Essentielle'!K824</f>
        <v>0</v>
      </c>
      <c r="J838" s="23"/>
      <c r="K838" s="22"/>
      <c r="L838" s="84">
        <f t="shared" si="9"/>
        <v>0</v>
      </c>
      <c r="M838" s="81" t="str">
        <f>'Matrice EPRO Essentielle'!M838</f>
        <v/>
      </c>
      <c r="N838" s="43"/>
      <c r="O838" s="44"/>
      <c r="P838" s="27"/>
      <c r="Q838" s="27"/>
      <c r="R838" s="27"/>
      <c r="S838" s="27"/>
      <c r="T838" s="27"/>
      <c r="U838" s="27"/>
      <c r="V838" s="45"/>
    </row>
    <row r="839" spans="2:22">
      <c r="B839" s="21">
        <f>'Matrice EPRO Essentielle'!B825</f>
        <v>0</v>
      </c>
      <c r="C839" s="22">
        <f>'Matrice EPRO Essentielle'!C825</f>
        <v>0</v>
      </c>
      <c r="D839" s="22">
        <f>'Matrice EPRO Essentielle'!D825</f>
        <v>0</v>
      </c>
      <c r="E839" s="22">
        <f>'Matrice EPRO Essentielle'!E825</f>
        <v>0</v>
      </c>
      <c r="F839" s="22">
        <f>'Matrice EPRO Essentielle'!G825</f>
        <v>0</v>
      </c>
      <c r="G839" s="22">
        <f>'Matrice EPRO Essentielle'!I825</f>
        <v>0</v>
      </c>
      <c r="H839" s="22">
        <f>'Matrice EPRO Essentielle'!J825</f>
        <v>0</v>
      </c>
      <c r="I839" s="22">
        <f>'Matrice EPRO Essentielle'!K825</f>
        <v>0</v>
      </c>
      <c r="J839" s="23"/>
      <c r="K839" s="22"/>
      <c r="L839" s="84">
        <f t="shared" si="9"/>
        <v>0</v>
      </c>
      <c r="M839" s="81" t="str">
        <f>'Matrice EPRO Essentielle'!M839</f>
        <v/>
      </c>
      <c r="N839" s="43"/>
      <c r="O839" s="44"/>
      <c r="P839" s="27"/>
      <c r="Q839" s="27"/>
      <c r="R839" s="27"/>
      <c r="S839" s="27"/>
      <c r="T839" s="27"/>
      <c r="U839" s="27"/>
      <c r="V839" s="45"/>
    </row>
    <row r="840" spans="2:22">
      <c r="B840" s="21">
        <f>'Matrice EPRO Essentielle'!B826</f>
        <v>0</v>
      </c>
      <c r="C840" s="22">
        <f>'Matrice EPRO Essentielle'!C826</f>
        <v>0</v>
      </c>
      <c r="D840" s="22">
        <f>'Matrice EPRO Essentielle'!D826</f>
        <v>0</v>
      </c>
      <c r="E840" s="22">
        <f>'Matrice EPRO Essentielle'!E826</f>
        <v>0</v>
      </c>
      <c r="F840" s="22">
        <f>'Matrice EPRO Essentielle'!G826</f>
        <v>0</v>
      </c>
      <c r="G840" s="22">
        <f>'Matrice EPRO Essentielle'!I826</f>
        <v>0</v>
      </c>
      <c r="H840" s="22">
        <f>'Matrice EPRO Essentielle'!J826</f>
        <v>0</v>
      </c>
      <c r="I840" s="22">
        <f>'Matrice EPRO Essentielle'!K826</f>
        <v>0</v>
      </c>
      <c r="J840" s="23"/>
      <c r="K840" s="22"/>
      <c r="L840" s="84">
        <f t="shared" si="9"/>
        <v>0</v>
      </c>
      <c r="M840" s="81" t="str">
        <f>'Matrice EPRO Essentielle'!M840</f>
        <v/>
      </c>
      <c r="N840" s="43"/>
      <c r="O840" s="44"/>
      <c r="P840" s="27"/>
      <c r="Q840" s="27"/>
      <c r="R840" s="27"/>
      <c r="S840" s="27"/>
      <c r="T840" s="27"/>
      <c r="U840" s="27"/>
      <c r="V840" s="45"/>
    </row>
    <row r="841" spans="2:22">
      <c r="B841" s="21">
        <f>'Matrice EPRO Essentielle'!B827</f>
        <v>0</v>
      </c>
      <c r="C841" s="22">
        <f>'Matrice EPRO Essentielle'!C827</f>
        <v>0</v>
      </c>
      <c r="D841" s="22">
        <f>'Matrice EPRO Essentielle'!D827</f>
        <v>0</v>
      </c>
      <c r="E841" s="22">
        <f>'Matrice EPRO Essentielle'!E827</f>
        <v>0</v>
      </c>
      <c r="F841" s="22">
        <f>'Matrice EPRO Essentielle'!G827</f>
        <v>0</v>
      </c>
      <c r="G841" s="22">
        <f>'Matrice EPRO Essentielle'!I827</f>
        <v>0</v>
      </c>
      <c r="H841" s="22">
        <f>'Matrice EPRO Essentielle'!J827</f>
        <v>0</v>
      </c>
      <c r="I841" s="22">
        <f>'Matrice EPRO Essentielle'!K827</f>
        <v>0</v>
      </c>
      <c r="J841" s="23"/>
      <c r="K841" s="22"/>
      <c r="L841" s="84">
        <f t="shared" si="9"/>
        <v>0</v>
      </c>
      <c r="M841" s="81" t="str">
        <f>'Matrice EPRO Essentielle'!M841</f>
        <v/>
      </c>
      <c r="N841" s="43"/>
      <c r="O841" s="44"/>
      <c r="P841" s="27"/>
      <c r="Q841" s="27"/>
      <c r="R841" s="27"/>
      <c r="S841" s="27"/>
      <c r="T841" s="27"/>
      <c r="U841" s="27"/>
      <c r="V841" s="45"/>
    </row>
    <row r="842" spans="2:22">
      <c r="B842" s="21">
        <f>'Matrice EPRO Essentielle'!B828</f>
        <v>0</v>
      </c>
      <c r="C842" s="22">
        <f>'Matrice EPRO Essentielle'!C828</f>
        <v>0</v>
      </c>
      <c r="D842" s="22">
        <f>'Matrice EPRO Essentielle'!D828</f>
        <v>0</v>
      </c>
      <c r="E842" s="22">
        <f>'Matrice EPRO Essentielle'!E828</f>
        <v>0</v>
      </c>
      <c r="F842" s="22">
        <f>'Matrice EPRO Essentielle'!G828</f>
        <v>0</v>
      </c>
      <c r="G842" s="22">
        <f>'Matrice EPRO Essentielle'!I828</f>
        <v>0</v>
      </c>
      <c r="H842" s="22">
        <f>'Matrice EPRO Essentielle'!J828</f>
        <v>0</v>
      </c>
      <c r="I842" s="22">
        <f>'Matrice EPRO Essentielle'!K828</f>
        <v>0</v>
      </c>
      <c r="J842" s="23"/>
      <c r="K842" s="22"/>
      <c r="L842" s="84">
        <f t="shared" si="9"/>
        <v>0</v>
      </c>
      <c r="M842" s="81" t="str">
        <f>'Matrice EPRO Essentielle'!M842</f>
        <v/>
      </c>
      <c r="N842" s="43"/>
      <c r="O842" s="44"/>
      <c r="P842" s="27"/>
      <c r="Q842" s="27"/>
      <c r="R842" s="27"/>
      <c r="S842" s="27"/>
      <c r="T842" s="27"/>
      <c r="U842" s="27"/>
      <c r="V842" s="45"/>
    </row>
    <row r="843" spans="2:22">
      <c r="B843" s="21">
        <f>'Matrice EPRO Essentielle'!B829</f>
        <v>0</v>
      </c>
      <c r="C843" s="22">
        <f>'Matrice EPRO Essentielle'!C829</f>
        <v>0</v>
      </c>
      <c r="D843" s="22">
        <f>'Matrice EPRO Essentielle'!D829</f>
        <v>0</v>
      </c>
      <c r="E843" s="22">
        <f>'Matrice EPRO Essentielle'!E829</f>
        <v>0</v>
      </c>
      <c r="F843" s="22">
        <f>'Matrice EPRO Essentielle'!G829</f>
        <v>0</v>
      </c>
      <c r="G843" s="22">
        <f>'Matrice EPRO Essentielle'!I829</f>
        <v>0</v>
      </c>
      <c r="H843" s="22">
        <f>'Matrice EPRO Essentielle'!J829</f>
        <v>0</v>
      </c>
      <c r="I843" s="22">
        <f>'Matrice EPRO Essentielle'!K829</f>
        <v>0</v>
      </c>
      <c r="J843" s="23"/>
      <c r="K843" s="22"/>
      <c r="L843" s="84">
        <f t="shared" si="9"/>
        <v>0</v>
      </c>
      <c r="M843" s="81" t="str">
        <f>'Matrice EPRO Essentielle'!M843</f>
        <v/>
      </c>
      <c r="N843" s="43"/>
      <c r="O843" s="44"/>
      <c r="P843" s="27"/>
      <c r="Q843" s="27"/>
      <c r="R843" s="27"/>
      <c r="S843" s="27"/>
      <c r="T843" s="27"/>
      <c r="U843" s="27"/>
      <c r="V843" s="45"/>
    </row>
    <row r="844" spans="2:22">
      <c r="B844" s="21">
        <f>'Matrice EPRO Essentielle'!B830</f>
        <v>0</v>
      </c>
      <c r="C844" s="22">
        <f>'Matrice EPRO Essentielle'!C830</f>
        <v>0</v>
      </c>
      <c r="D844" s="22">
        <f>'Matrice EPRO Essentielle'!D830</f>
        <v>0</v>
      </c>
      <c r="E844" s="22">
        <f>'Matrice EPRO Essentielle'!E830</f>
        <v>0</v>
      </c>
      <c r="F844" s="22">
        <f>'Matrice EPRO Essentielle'!G830</f>
        <v>0</v>
      </c>
      <c r="G844" s="22">
        <f>'Matrice EPRO Essentielle'!I830</f>
        <v>0</v>
      </c>
      <c r="H844" s="22">
        <f>'Matrice EPRO Essentielle'!J830</f>
        <v>0</v>
      </c>
      <c r="I844" s="22">
        <f>'Matrice EPRO Essentielle'!K830</f>
        <v>0</v>
      </c>
      <c r="J844" s="23"/>
      <c r="K844" s="22"/>
      <c r="L844" s="84">
        <f t="shared" si="9"/>
        <v>0</v>
      </c>
      <c r="M844" s="81" t="str">
        <f>'Matrice EPRO Essentielle'!M844</f>
        <v/>
      </c>
      <c r="N844" s="43"/>
      <c r="O844" s="44"/>
      <c r="P844" s="27"/>
      <c r="Q844" s="27"/>
      <c r="R844" s="27"/>
      <c r="S844" s="27"/>
      <c r="T844" s="27"/>
      <c r="U844" s="27"/>
      <c r="V844" s="45"/>
    </row>
    <row r="845" spans="2:22">
      <c r="B845" s="21">
        <f>'Matrice EPRO Essentielle'!B831</f>
        <v>0</v>
      </c>
      <c r="C845" s="22">
        <f>'Matrice EPRO Essentielle'!C831</f>
        <v>0</v>
      </c>
      <c r="D845" s="22">
        <f>'Matrice EPRO Essentielle'!D831</f>
        <v>0</v>
      </c>
      <c r="E845" s="22">
        <f>'Matrice EPRO Essentielle'!E831</f>
        <v>0</v>
      </c>
      <c r="F845" s="22">
        <f>'Matrice EPRO Essentielle'!G831</f>
        <v>0</v>
      </c>
      <c r="G845" s="22">
        <f>'Matrice EPRO Essentielle'!I831</f>
        <v>0</v>
      </c>
      <c r="H845" s="22">
        <f>'Matrice EPRO Essentielle'!J831</f>
        <v>0</v>
      </c>
      <c r="I845" s="22">
        <f>'Matrice EPRO Essentielle'!K831</f>
        <v>0</v>
      </c>
      <c r="J845" s="23"/>
      <c r="K845" s="22"/>
      <c r="L845" s="84">
        <f t="shared" si="9"/>
        <v>0</v>
      </c>
      <c r="M845" s="81" t="str">
        <f>'Matrice EPRO Essentielle'!M845</f>
        <v/>
      </c>
      <c r="N845" s="43"/>
      <c r="O845" s="44"/>
      <c r="P845" s="27"/>
      <c r="Q845" s="27"/>
      <c r="R845" s="27"/>
      <c r="S845" s="27"/>
      <c r="T845" s="27"/>
      <c r="U845" s="27"/>
      <c r="V845" s="45"/>
    </row>
    <row r="846" spans="2:22">
      <c r="B846" s="21">
        <f>'Matrice EPRO Essentielle'!B832</f>
        <v>0</v>
      </c>
      <c r="C846" s="22">
        <f>'Matrice EPRO Essentielle'!C832</f>
        <v>0</v>
      </c>
      <c r="D846" s="22">
        <f>'Matrice EPRO Essentielle'!D832</f>
        <v>0</v>
      </c>
      <c r="E846" s="22">
        <f>'Matrice EPRO Essentielle'!E832</f>
        <v>0</v>
      </c>
      <c r="F846" s="22">
        <f>'Matrice EPRO Essentielle'!G832</f>
        <v>0</v>
      </c>
      <c r="G846" s="22">
        <f>'Matrice EPRO Essentielle'!I832</f>
        <v>0</v>
      </c>
      <c r="H846" s="22">
        <f>'Matrice EPRO Essentielle'!J832</f>
        <v>0</v>
      </c>
      <c r="I846" s="22">
        <f>'Matrice EPRO Essentielle'!K832</f>
        <v>0</v>
      </c>
      <c r="J846" s="23"/>
      <c r="K846" s="22"/>
      <c r="L846" s="84">
        <f t="shared" si="9"/>
        <v>0</v>
      </c>
      <c r="M846" s="81" t="str">
        <f>'Matrice EPRO Essentielle'!M846</f>
        <v/>
      </c>
      <c r="N846" s="43"/>
      <c r="O846" s="44"/>
      <c r="P846" s="27"/>
      <c r="Q846" s="27"/>
      <c r="R846" s="27"/>
      <c r="S846" s="27"/>
      <c r="T846" s="27"/>
      <c r="U846" s="27"/>
      <c r="V846" s="45"/>
    </row>
    <row r="847" spans="2:22">
      <c r="B847" s="21">
        <f>'Matrice EPRO Essentielle'!B833</f>
        <v>0</v>
      </c>
      <c r="C847" s="22">
        <f>'Matrice EPRO Essentielle'!C833</f>
        <v>0</v>
      </c>
      <c r="D847" s="22">
        <f>'Matrice EPRO Essentielle'!D833</f>
        <v>0</v>
      </c>
      <c r="E847" s="22">
        <f>'Matrice EPRO Essentielle'!E833</f>
        <v>0</v>
      </c>
      <c r="F847" s="22">
        <f>'Matrice EPRO Essentielle'!G833</f>
        <v>0</v>
      </c>
      <c r="G847" s="22">
        <f>'Matrice EPRO Essentielle'!I833</f>
        <v>0</v>
      </c>
      <c r="H847" s="22">
        <f>'Matrice EPRO Essentielle'!J833</f>
        <v>0</v>
      </c>
      <c r="I847" s="22">
        <f>'Matrice EPRO Essentielle'!K833</f>
        <v>0</v>
      </c>
      <c r="J847" s="23"/>
      <c r="K847" s="22"/>
      <c r="L847" s="84">
        <f t="shared" si="9"/>
        <v>0</v>
      </c>
      <c r="M847" s="81" t="str">
        <f>'Matrice EPRO Essentielle'!M847</f>
        <v/>
      </c>
      <c r="N847" s="43"/>
      <c r="O847" s="44"/>
      <c r="P847" s="27"/>
      <c r="Q847" s="27"/>
      <c r="R847" s="27"/>
      <c r="S847" s="27"/>
      <c r="T847" s="27"/>
      <c r="U847" s="27"/>
      <c r="V847" s="45"/>
    </row>
    <row r="848" spans="2:22">
      <c r="B848" s="21">
        <f>'Matrice EPRO Essentielle'!B834</f>
        <v>0</v>
      </c>
      <c r="C848" s="22">
        <f>'Matrice EPRO Essentielle'!C834</f>
        <v>0</v>
      </c>
      <c r="D848" s="22">
        <f>'Matrice EPRO Essentielle'!D834</f>
        <v>0</v>
      </c>
      <c r="E848" s="22">
        <f>'Matrice EPRO Essentielle'!E834</f>
        <v>0</v>
      </c>
      <c r="F848" s="22">
        <f>'Matrice EPRO Essentielle'!G834</f>
        <v>0</v>
      </c>
      <c r="G848" s="22">
        <f>'Matrice EPRO Essentielle'!I834</f>
        <v>0</v>
      </c>
      <c r="H848" s="22">
        <f>'Matrice EPRO Essentielle'!J834</f>
        <v>0</v>
      </c>
      <c r="I848" s="22">
        <f>'Matrice EPRO Essentielle'!K834</f>
        <v>0</v>
      </c>
      <c r="J848" s="23"/>
      <c r="K848" s="22"/>
      <c r="L848" s="84">
        <f t="shared" si="9"/>
        <v>0</v>
      </c>
      <c r="M848" s="81" t="str">
        <f>'Matrice EPRO Essentielle'!M848</f>
        <v/>
      </c>
      <c r="N848" s="43"/>
      <c r="O848" s="44"/>
      <c r="P848" s="27"/>
      <c r="Q848" s="27"/>
      <c r="R848" s="27"/>
      <c r="S848" s="27"/>
      <c r="T848" s="27"/>
      <c r="U848" s="27"/>
      <c r="V848" s="45"/>
    </row>
    <row r="849" spans="2:22">
      <c r="B849" s="21">
        <f>'Matrice EPRO Essentielle'!B835</f>
        <v>0</v>
      </c>
      <c r="C849" s="22">
        <f>'Matrice EPRO Essentielle'!C835</f>
        <v>0</v>
      </c>
      <c r="D849" s="22">
        <f>'Matrice EPRO Essentielle'!D835</f>
        <v>0</v>
      </c>
      <c r="E849" s="22">
        <f>'Matrice EPRO Essentielle'!E835</f>
        <v>0</v>
      </c>
      <c r="F849" s="22">
        <f>'Matrice EPRO Essentielle'!G835</f>
        <v>0</v>
      </c>
      <c r="G849" s="22">
        <f>'Matrice EPRO Essentielle'!I835</f>
        <v>0</v>
      </c>
      <c r="H849" s="22">
        <f>'Matrice EPRO Essentielle'!J835</f>
        <v>0</v>
      </c>
      <c r="I849" s="22">
        <f>'Matrice EPRO Essentielle'!K835</f>
        <v>0</v>
      </c>
      <c r="J849" s="23"/>
      <c r="K849" s="22"/>
      <c r="L849" s="84">
        <f t="shared" si="9"/>
        <v>0</v>
      </c>
      <c r="M849" s="81" t="str">
        <f>'Matrice EPRO Essentielle'!M849</f>
        <v/>
      </c>
      <c r="N849" s="43"/>
      <c r="O849" s="44"/>
      <c r="P849" s="27"/>
      <c r="Q849" s="27"/>
      <c r="R849" s="27"/>
      <c r="S849" s="27"/>
      <c r="T849" s="27"/>
      <c r="U849" s="27"/>
      <c r="V849" s="45"/>
    </row>
    <row r="850" spans="2:22">
      <c r="B850" s="21">
        <f>'Matrice EPRO Essentielle'!B836</f>
        <v>0</v>
      </c>
      <c r="C850" s="22">
        <f>'Matrice EPRO Essentielle'!C836</f>
        <v>0</v>
      </c>
      <c r="D850" s="22">
        <f>'Matrice EPRO Essentielle'!D836</f>
        <v>0</v>
      </c>
      <c r="E850" s="22">
        <f>'Matrice EPRO Essentielle'!E836</f>
        <v>0</v>
      </c>
      <c r="F850" s="22">
        <f>'Matrice EPRO Essentielle'!G836</f>
        <v>0</v>
      </c>
      <c r="G850" s="22">
        <f>'Matrice EPRO Essentielle'!I836</f>
        <v>0</v>
      </c>
      <c r="H850" s="22">
        <f>'Matrice EPRO Essentielle'!J836</f>
        <v>0</v>
      </c>
      <c r="I850" s="22">
        <f>'Matrice EPRO Essentielle'!K836</f>
        <v>0</v>
      </c>
      <c r="J850" s="23"/>
      <c r="K850" s="22"/>
      <c r="L850" s="84">
        <f t="shared" si="9"/>
        <v>0</v>
      </c>
      <c r="M850" s="81" t="str">
        <f>'Matrice EPRO Essentielle'!M850</f>
        <v/>
      </c>
      <c r="N850" s="43"/>
      <c r="O850" s="44"/>
      <c r="P850" s="27"/>
      <c r="Q850" s="27"/>
      <c r="R850" s="27"/>
      <c r="S850" s="27"/>
      <c r="T850" s="27"/>
      <c r="U850" s="27"/>
      <c r="V850" s="45"/>
    </row>
    <row r="851" spans="2:22">
      <c r="B851" s="21">
        <f>'Matrice EPRO Essentielle'!B837</f>
        <v>0</v>
      </c>
      <c r="C851" s="22">
        <f>'Matrice EPRO Essentielle'!C837</f>
        <v>0</v>
      </c>
      <c r="D851" s="22">
        <f>'Matrice EPRO Essentielle'!D837</f>
        <v>0</v>
      </c>
      <c r="E851" s="22">
        <f>'Matrice EPRO Essentielle'!E837</f>
        <v>0</v>
      </c>
      <c r="F851" s="22">
        <f>'Matrice EPRO Essentielle'!G837</f>
        <v>0</v>
      </c>
      <c r="G851" s="22">
        <f>'Matrice EPRO Essentielle'!I837</f>
        <v>0</v>
      </c>
      <c r="H851" s="22">
        <f>'Matrice EPRO Essentielle'!J837</f>
        <v>0</v>
      </c>
      <c r="I851" s="22">
        <f>'Matrice EPRO Essentielle'!K837</f>
        <v>0</v>
      </c>
      <c r="J851" s="23"/>
      <c r="K851" s="22"/>
      <c r="L851" s="84">
        <f t="shared" si="9"/>
        <v>0</v>
      </c>
      <c r="M851" s="81" t="str">
        <f>'Matrice EPRO Essentielle'!M851</f>
        <v/>
      </c>
      <c r="N851" s="43"/>
      <c r="O851" s="44"/>
      <c r="P851" s="27"/>
      <c r="Q851" s="27"/>
      <c r="R851" s="27"/>
      <c r="S851" s="27"/>
      <c r="T851" s="27"/>
      <c r="U851" s="27"/>
      <c r="V851" s="45"/>
    </row>
    <row r="852" spans="2:22">
      <c r="B852" s="21">
        <f>'Matrice EPRO Essentielle'!B838</f>
        <v>0</v>
      </c>
      <c r="C852" s="22">
        <f>'Matrice EPRO Essentielle'!C838</f>
        <v>0</v>
      </c>
      <c r="D852" s="22">
        <f>'Matrice EPRO Essentielle'!D838</f>
        <v>0</v>
      </c>
      <c r="E852" s="22">
        <f>'Matrice EPRO Essentielle'!E838</f>
        <v>0</v>
      </c>
      <c r="F852" s="22">
        <f>'Matrice EPRO Essentielle'!G838</f>
        <v>0</v>
      </c>
      <c r="G852" s="22">
        <f>'Matrice EPRO Essentielle'!I838</f>
        <v>0</v>
      </c>
      <c r="H852" s="22">
        <f>'Matrice EPRO Essentielle'!J838</f>
        <v>0</v>
      </c>
      <c r="I852" s="22">
        <f>'Matrice EPRO Essentielle'!K838</f>
        <v>0</v>
      </c>
      <c r="J852" s="23"/>
      <c r="K852" s="22"/>
      <c r="L852" s="84">
        <f t="shared" si="9"/>
        <v>0</v>
      </c>
      <c r="M852" s="81" t="str">
        <f>'Matrice EPRO Essentielle'!M852</f>
        <v/>
      </c>
      <c r="N852" s="43"/>
      <c r="O852" s="44"/>
      <c r="P852" s="27"/>
      <c r="Q852" s="27"/>
      <c r="R852" s="27"/>
      <c r="S852" s="27"/>
      <c r="T852" s="27"/>
      <c r="U852" s="27"/>
      <c r="V852" s="45"/>
    </row>
    <row r="853" spans="2:22">
      <c r="B853" s="21">
        <f>'Matrice EPRO Essentielle'!B839</f>
        <v>0</v>
      </c>
      <c r="C853" s="22">
        <f>'Matrice EPRO Essentielle'!C839</f>
        <v>0</v>
      </c>
      <c r="D853" s="22">
        <f>'Matrice EPRO Essentielle'!D839</f>
        <v>0</v>
      </c>
      <c r="E853" s="22">
        <f>'Matrice EPRO Essentielle'!E839</f>
        <v>0</v>
      </c>
      <c r="F853" s="22">
        <f>'Matrice EPRO Essentielle'!G839</f>
        <v>0</v>
      </c>
      <c r="G853" s="22">
        <f>'Matrice EPRO Essentielle'!I839</f>
        <v>0</v>
      </c>
      <c r="H853" s="22">
        <f>'Matrice EPRO Essentielle'!J839</f>
        <v>0</v>
      </c>
      <c r="I853" s="22">
        <f>'Matrice EPRO Essentielle'!K839</f>
        <v>0</v>
      </c>
      <c r="J853" s="23"/>
      <c r="K853" s="22"/>
      <c r="L853" s="84">
        <f t="shared" si="9"/>
        <v>0</v>
      </c>
      <c r="M853" s="81" t="str">
        <f>'Matrice EPRO Essentielle'!M853</f>
        <v/>
      </c>
      <c r="N853" s="43"/>
      <c r="O853" s="44"/>
      <c r="P853" s="27"/>
      <c r="Q853" s="27"/>
      <c r="R853" s="27"/>
      <c r="S853" s="27"/>
      <c r="T853" s="27"/>
      <c r="U853" s="27"/>
      <c r="V853" s="45"/>
    </row>
    <row r="854" spans="2:22">
      <c r="B854" s="21">
        <f>'Matrice EPRO Essentielle'!B840</f>
        <v>0</v>
      </c>
      <c r="C854" s="22">
        <f>'Matrice EPRO Essentielle'!C840</f>
        <v>0</v>
      </c>
      <c r="D854" s="22">
        <f>'Matrice EPRO Essentielle'!D840</f>
        <v>0</v>
      </c>
      <c r="E854" s="22">
        <f>'Matrice EPRO Essentielle'!E840</f>
        <v>0</v>
      </c>
      <c r="F854" s="22">
        <f>'Matrice EPRO Essentielle'!G840</f>
        <v>0</v>
      </c>
      <c r="G854" s="22">
        <f>'Matrice EPRO Essentielle'!I840</f>
        <v>0</v>
      </c>
      <c r="H854" s="22">
        <f>'Matrice EPRO Essentielle'!J840</f>
        <v>0</v>
      </c>
      <c r="I854" s="22">
        <f>'Matrice EPRO Essentielle'!K840</f>
        <v>0</v>
      </c>
      <c r="J854" s="23"/>
      <c r="K854" s="22"/>
      <c r="L854" s="84">
        <f t="shared" si="9"/>
        <v>0</v>
      </c>
      <c r="M854" s="81" t="str">
        <f>'Matrice EPRO Essentielle'!M854</f>
        <v/>
      </c>
      <c r="N854" s="43"/>
      <c r="O854" s="44"/>
      <c r="P854" s="27"/>
      <c r="Q854" s="27"/>
      <c r="R854" s="27"/>
      <c r="S854" s="27"/>
      <c r="T854" s="27"/>
      <c r="U854" s="27"/>
      <c r="V854" s="45"/>
    </row>
    <row r="855" spans="2:22">
      <c r="B855" s="21">
        <f>'Matrice EPRO Essentielle'!B841</f>
        <v>0</v>
      </c>
      <c r="C855" s="22">
        <f>'Matrice EPRO Essentielle'!C841</f>
        <v>0</v>
      </c>
      <c r="D855" s="22">
        <f>'Matrice EPRO Essentielle'!D841</f>
        <v>0</v>
      </c>
      <c r="E855" s="22">
        <f>'Matrice EPRO Essentielle'!E841</f>
        <v>0</v>
      </c>
      <c r="F855" s="22">
        <f>'Matrice EPRO Essentielle'!G841</f>
        <v>0</v>
      </c>
      <c r="G855" s="22">
        <f>'Matrice EPRO Essentielle'!I841</f>
        <v>0</v>
      </c>
      <c r="H855" s="22">
        <f>'Matrice EPRO Essentielle'!J841</f>
        <v>0</v>
      </c>
      <c r="I855" s="22">
        <f>'Matrice EPRO Essentielle'!K841</f>
        <v>0</v>
      </c>
      <c r="J855" s="23"/>
      <c r="K855" s="22"/>
      <c r="L855" s="84">
        <f t="shared" si="9"/>
        <v>0</v>
      </c>
      <c r="M855" s="81" t="str">
        <f>'Matrice EPRO Essentielle'!M855</f>
        <v/>
      </c>
      <c r="N855" s="43"/>
      <c r="O855" s="44"/>
      <c r="P855" s="27"/>
      <c r="Q855" s="27"/>
      <c r="R855" s="27"/>
      <c r="S855" s="27"/>
      <c r="T855" s="27"/>
      <c r="U855" s="27"/>
      <c r="V855" s="45"/>
    </row>
    <row r="856" spans="2:22">
      <c r="B856" s="21">
        <f>'Matrice EPRO Essentielle'!B842</f>
        <v>0</v>
      </c>
      <c r="C856" s="22">
        <f>'Matrice EPRO Essentielle'!C842</f>
        <v>0</v>
      </c>
      <c r="D856" s="22">
        <f>'Matrice EPRO Essentielle'!D842</f>
        <v>0</v>
      </c>
      <c r="E856" s="22">
        <f>'Matrice EPRO Essentielle'!E842</f>
        <v>0</v>
      </c>
      <c r="F856" s="22">
        <f>'Matrice EPRO Essentielle'!G842</f>
        <v>0</v>
      </c>
      <c r="G856" s="22">
        <f>'Matrice EPRO Essentielle'!I842</f>
        <v>0</v>
      </c>
      <c r="H856" s="22">
        <f>'Matrice EPRO Essentielle'!J842</f>
        <v>0</v>
      </c>
      <c r="I856" s="22">
        <f>'Matrice EPRO Essentielle'!K842</f>
        <v>0</v>
      </c>
      <c r="J856" s="23"/>
      <c r="K856" s="22"/>
      <c r="L856" s="84">
        <f t="shared" si="9"/>
        <v>0</v>
      </c>
      <c r="M856" s="81" t="str">
        <f>'Matrice EPRO Essentielle'!M856</f>
        <v/>
      </c>
      <c r="N856" s="43"/>
      <c r="O856" s="44"/>
      <c r="P856" s="27"/>
      <c r="Q856" s="27"/>
      <c r="R856" s="27"/>
      <c r="S856" s="27"/>
      <c r="T856" s="27"/>
      <c r="U856" s="27"/>
      <c r="V856" s="45"/>
    </row>
    <row r="857" spans="2:22">
      <c r="B857" s="21">
        <f>'Matrice EPRO Essentielle'!B843</f>
        <v>0</v>
      </c>
      <c r="C857" s="22">
        <f>'Matrice EPRO Essentielle'!C843</f>
        <v>0</v>
      </c>
      <c r="D857" s="22">
        <f>'Matrice EPRO Essentielle'!D843</f>
        <v>0</v>
      </c>
      <c r="E857" s="22">
        <f>'Matrice EPRO Essentielle'!E843</f>
        <v>0</v>
      </c>
      <c r="F857" s="22">
        <f>'Matrice EPRO Essentielle'!G843</f>
        <v>0</v>
      </c>
      <c r="G857" s="22">
        <f>'Matrice EPRO Essentielle'!I843</f>
        <v>0</v>
      </c>
      <c r="H857" s="22">
        <f>'Matrice EPRO Essentielle'!J843</f>
        <v>0</v>
      </c>
      <c r="I857" s="22">
        <f>'Matrice EPRO Essentielle'!K843</f>
        <v>0</v>
      </c>
      <c r="J857" s="23"/>
      <c r="K857" s="22"/>
      <c r="L857" s="84">
        <f t="shared" si="9"/>
        <v>0</v>
      </c>
      <c r="M857" s="81" t="str">
        <f>'Matrice EPRO Essentielle'!M857</f>
        <v/>
      </c>
      <c r="N857" s="43"/>
      <c r="O857" s="44"/>
      <c r="P857" s="27"/>
      <c r="Q857" s="27"/>
      <c r="R857" s="27"/>
      <c r="S857" s="27"/>
      <c r="T857" s="27"/>
      <c r="U857" s="27"/>
      <c r="V857" s="45"/>
    </row>
    <row r="858" spans="2:22">
      <c r="B858" s="21">
        <f>'Matrice EPRO Essentielle'!B844</f>
        <v>0</v>
      </c>
      <c r="C858" s="22">
        <f>'Matrice EPRO Essentielle'!C844</f>
        <v>0</v>
      </c>
      <c r="D858" s="22">
        <f>'Matrice EPRO Essentielle'!D844</f>
        <v>0</v>
      </c>
      <c r="E858" s="22">
        <f>'Matrice EPRO Essentielle'!E844</f>
        <v>0</v>
      </c>
      <c r="F858" s="22">
        <f>'Matrice EPRO Essentielle'!G844</f>
        <v>0</v>
      </c>
      <c r="G858" s="22">
        <f>'Matrice EPRO Essentielle'!I844</f>
        <v>0</v>
      </c>
      <c r="H858" s="22">
        <f>'Matrice EPRO Essentielle'!J844</f>
        <v>0</v>
      </c>
      <c r="I858" s="22">
        <f>'Matrice EPRO Essentielle'!K844</f>
        <v>0</v>
      </c>
      <c r="J858" s="23"/>
      <c r="K858" s="22"/>
      <c r="L858" s="84">
        <f t="shared" si="9"/>
        <v>0</v>
      </c>
      <c r="M858" s="81" t="str">
        <f>'Matrice EPRO Essentielle'!M858</f>
        <v/>
      </c>
      <c r="N858" s="43"/>
      <c r="O858" s="44"/>
      <c r="P858" s="27"/>
      <c r="Q858" s="27"/>
      <c r="R858" s="27"/>
      <c r="S858" s="27"/>
      <c r="T858" s="27"/>
      <c r="U858" s="27"/>
      <c r="V858" s="45"/>
    </row>
    <row r="859" spans="2:22">
      <c r="B859" s="21">
        <f>'Matrice EPRO Essentielle'!B845</f>
        <v>0</v>
      </c>
      <c r="C859" s="22">
        <f>'Matrice EPRO Essentielle'!C845</f>
        <v>0</v>
      </c>
      <c r="D859" s="22">
        <f>'Matrice EPRO Essentielle'!D845</f>
        <v>0</v>
      </c>
      <c r="E859" s="22">
        <f>'Matrice EPRO Essentielle'!E845</f>
        <v>0</v>
      </c>
      <c r="F859" s="22">
        <f>'Matrice EPRO Essentielle'!G845</f>
        <v>0</v>
      </c>
      <c r="G859" s="22">
        <f>'Matrice EPRO Essentielle'!I845</f>
        <v>0</v>
      </c>
      <c r="H859" s="22">
        <f>'Matrice EPRO Essentielle'!J845</f>
        <v>0</v>
      </c>
      <c r="I859" s="22">
        <f>'Matrice EPRO Essentielle'!K845</f>
        <v>0</v>
      </c>
      <c r="J859" s="23"/>
      <c r="K859" s="22"/>
      <c r="L859" s="84">
        <f t="shared" si="9"/>
        <v>0</v>
      </c>
      <c r="M859" s="81" t="str">
        <f>'Matrice EPRO Essentielle'!M859</f>
        <v/>
      </c>
      <c r="N859" s="43"/>
      <c r="O859" s="44"/>
      <c r="P859" s="27"/>
      <c r="Q859" s="27"/>
      <c r="R859" s="27"/>
      <c r="S859" s="27"/>
      <c r="T859" s="27"/>
      <c r="U859" s="27"/>
      <c r="V859" s="45"/>
    </row>
    <row r="860" spans="2:22">
      <c r="B860" s="21">
        <f>'Matrice EPRO Essentielle'!B846</f>
        <v>0</v>
      </c>
      <c r="C860" s="22">
        <f>'Matrice EPRO Essentielle'!C846</f>
        <v>0</v>
      </c>
      <c r="D860" s="22">
        <f>'Matrice EPRO Essentielle'!D846</f>
        <v>0</v>
      </c>
      <c r="E860" s="22">
        <f>'Matrice EPRO Essentielle'!E846</f>
        <v>0</v>
      </c>
      <c r="F860" s="22">
        <f>'Matrice EPRO Essentielle'!G846</f>
        <v>0</v>
      </c>
      <c r="G860" s="22">
        <f>'Matrice EPRO Essentielle'!I846</f>
        <v>0</v>
      </c>
      <c r="H860" s="22">
        <f>'Matrice EPRO Essentielle'!J846</f>
        <v>0</v>
      </c>
      <c r="I860" s="22">
        <f>'Matrice EPRO Essentielle'!K846</f>
        <v>0</v>
      </c>
      <c r="J860" s="23"/>
      <c r="K860" s="22"/>
      <c r="L860" s="84">
        <f t="shared" si="9"/>
        <v>0</v>
      </c>
      <c r="M860" s="81" t="str">
        <f>'Matrice EPRO Essentielle'!M860</f>
        <v/>
      </c>
      <c r="N860" s="43"/>
      <c r="O860" s="44"/>
      <c r="P860" s="27"/>
      <c r="Q860" s="27"/>
      <c r="R860" s="27"/>
      <c r="S860" s="27"/>
      <c r="T860" s="27"/>
      <c r="U860" s="27"/>
      <c r="V860" s="45"/>
    </row>
    <row r="861" spans="2:22">
      <c r="B861" s="21">
        <f>'Matrice EPRO Essentielle'!B847</f>
        <v>0</v>
      </c>
      <c r="C861" s="22">
        <f>'Matrice EPRO Essentielle'!C847</f>
        <v>0</v>
      </c>
      <c r="D861" s="22">
        <f>'Matrice EPRO Essentielle'!D847</f>
        <v>0</v>
      </c>
      <c r="E861" s="22">
        <f>'Matrice EPRO Essentielle'!E847</f>
        <v>0</v>
      </c>
      <c r="F861" s="22">
        <f>'Matrice EPRO Essentielle'!G847</f>
        <v>0</v>
      </c>
      <c r="G861" s="22">
        <f>'Matrice EPRO Essentielle'!I847</f>
        <v>0</v>
      </c>
      <c r="H861" s="22">
        <f>'Matrice EPRO Essentielle'!J847</f>
        <v>0</v>
      </c>
      <c r="I861" s="22">
        <f>'Matrice EPRO Essentielle'!K847</f>
        <v>0</v>
      </c>
      <c r="J861" s="23"/>
      <c r="K861" s="22"/>
      <c r="L861" s="84">
        <f t="shared" si="9"/>
        <v>0</v>
      </c>
      <c r="M861" s="81" t="str">
        <f>'Matrice EPRO Essentielle'!M861</f>
        <v/>
      </c>
      <c r="N861" s="43"/>
      <c r="O861" s="44"/>
      <c r="P861" s="27"/>
      <c r="Q861" s="27"/>
      <c r="R861" s="27"/>
      <c r="S861" s="27"/>
      <c r="T861" s="27"/>
      <c r="U861" s="27"/>
      <c r="V861" s="45"/>
    </row>
    <row r="862" spans="2:22">
      <c r="B862" s="21">
        <f>'Matrice EPRO Essentielle'!B848</f>
        <v>0</v>
      </c>
      <c r="C862" s="22">
        <f>'Matrice EPRO Essentielle'!C848</f>
        <v>0</v>
      </c>
      <c r="D862" s="22">
        <f>'Matrice EPRO Essentielle'!D848</f>
        <v>0</v>
      </c>
      <c r="E862" s="22">
        <f>'Matrice EPRO Essentielle'!E848</f>
        <v>0</v>
      </c>
      <c r="F862" s="22">
        <f>'Matrice EPRO Essentielle'!G848</f>
        <v>0</v>
      </c>
      <c r="G862" s="22">
        <f>'Matrice EPRO Essentielle'!I848</f>
        <v>0</v>
      </c>
      <c r="H862" s="22">
        <f>'Matrice EPRO Essentielle'!J848</f>
        <v>0</v>
      </c>
      <c r="I862" s="22">
        <f>'Matrice EPRO Essentielle'!K848</f>
        <v>0</v>
      </c>
      <c r="J862" s="23"/>
      <c r="K862" s="22"/>
      <c r="L862" s="84">
        <f t="shared" si="9"/>
        <v>0</v>
      </c>
      <c r="M862" s="81" t="str">
        <f>'Matrice EPRO Essentielle'!M862</f>
        <v/>
      </c>
      <c r="N862" s="43"/>
      <c r="O862" s="44"/>
      <c r="P862" s="27"/>
      <c r="Q862" s="27"/>
      <c r="R862" s="27"/>
      <c r="S862" s="27"/>
      <c r="T862" s="27"/>
      <c r="U862" s="27"/>
      <c r="V862" s="45"/>
    </row>
    <row r="863" spans="2:22">
      <c r="B863" s="21">
        <f>'Matrice EPRO Essentielle'!B849</f>
        <v>0</v>
      </c>
      <c r="C863" s="22">
        <f>'Matrice EPRO Essentielle'!C849</f>
        <v>0</v>
      </c>
      <c r="D863" s="22">
        <f>'Matrice EPRO Essentielle'!D849</f>
        <v>0</v>
      </c>
      <c r="E863" s="22">
        <f>'Matrice EPRO Essentielle'!E849</f>
        <v>0</v>
      </c>
      <c r="F863" s="22">
        <f>'Matrice EPRO Essentielle'!G849</f>
        <v>0</v>
      </c>
      <c r="G863" s="22">
        <f>'Matrice EPRO Essentielle'!I849</f>
        <v>0</v>
      </c>
      <c r="H863" s="22">
        <f>'Matrice EPRO Essentielle'!J849</f>
        <v>0</v>
      </c>
      <c r="I863" s="22">
        <f>'Matrice EPRO Essentielle'!K849</f>
        <v>0</v>
      </c>
      <c r="J863" s="23"/>
      <c r="K863" s="22"/>
      <c r="L863" s="84">
        <f t="shared" si="9"/>
        <v>0</v>
      </c>
      <c r="M863" s="81" t="str">
        <f>'Matrice EPRO Essentielle'!M863</f>
        <v/>
      </c>
      <c r="N863" s="43"/>
      <c r="O863" s="44"/>
      <c r="P863" s="27"/>
      <c r="Q863" s="27"/>
      <c r="R863" s="27"/>
      <c r="S863" s="27"/>
      <c r="T863" s="27"/>
      <c r="U863" s="27"/>
      <c r="V863" s="45"/>
    </row>
    <row r="864" spans="2:22">
      <c r="B864" s="21">
        <f>'Matrice EPRO Essentielle'!B850</f>
        <v>0</v>
      </c>
      <c r="C864" s="22">
        <f>'Matrice EPRO Essentielle'!C850</f>
        <v>0</v>
      </c>
      <c r="D864" s="22">
        <f>'Matrice EPRO Essentielle'!D850</f>
        <v>0</v>
      </c>
      <c r="E864" s="22">
        <f>'Matrice EPRO Essentielle'!E850</f>
        <v>0</v>
      </c>
      <c r="F864" s="22">
        <f>'Matrice EPRO Essentielle'!G850</f>
        <v>0</v>
      </c>
      <c r="G864" s="22">
        <f>'Matrice EPRO Essentielle'!I850</f>
        <v>0</v>
      </c>
      <c r="H864" s="22">
        <f>'Matrice EPRO Essentielle'!J850</f>
        <v>0</v>
      </c>
      <c r="I864" s="22">
        <f>'Matrice EPRO Essentielle'!K850</f>
        <v>0</v>
      </c>
      <c r="J864" s="23"/>
      <c r="K864" s="22"/>
      <c r="L864" s="84">
        <f t="shared" si="9"/>
        <v>0</v>
      </c>
      <c r="M864" s="81" t="str">
        <f>'Matrice EPRO Essentielle'!M864</f>
        <v/>
      </c>
      <c r="N864" s="43"/>
      <c r="O864" s="44"/>
      <c r="P864" s="27"/>
      <c r="Q864" s="27"/>
      <c r="R864" s="27"/>
      <c r="S864" s="27"/>
      <c r="T864" s="27"/>
      <c r="U864" s="27"/>
      <c r="V864" s="45"/>
    </row>
    <row r="865" spans="2:22">
      <c r="B865" s="21">
        <f>'Matrice EPRO Essentielle'!B851</f>
        <v>0</v>
      </c>
      <c r="C865" s="22">
        <f>'Matrice EPRO Essentielle'!C851</f>
        <v>0</v>
      </c>
      <c r="D865" s="22">
        <f>'Matrice EPRO Essentielle'!D851</f>
        <v>0</v>
      </c>
      <c r="E865" s="22">
        <f>'Matrice EPRO Essentielle'!E851</f>
        <v>0</v>
      </c>
      <c r="F865" s="22">
        <f>'Matrice EPRO Essentielle'!G851</f>
        <v>0</v>
      </c>
      <c r="G865" s="22">
        <f>'Matrice EPRO Essentielle'!I851</f>
        <v>0</v>
      </c>
      <c r="H865" s="22">
        <f>'Matrice EPRO Essentielle'!J851</f>
        <v>0</v>
      </c>
      <c r="I865" s="22">
        <f>'Matrice EPRO Essentielle'!K851</f>
        <v>0</v>
      </c>
      <c r="J865" s="23"/>
      <c r="K865" s="22"/>
      <c r="L865" s="84">
        <f t="shared" si="9"/>
        <v>0</v>
      </c>
      <c r="M865" s="81" t="str">
        <f>'Matrice EPRO Essentielle'!M865</f>
        <v/>
      </c>
      <c r="N865" s="43"/>
      <c r="O865" s="44"/>
      <c r="P865" s="27"/>
      <c r="Q865" s="27"/>
      <c r="R865" s="27"/>
      <c r="S865" s="27"/>
      <c r="T865" s="27"/>
      <c r="U865" s="27"/>
      <c r="V865" s="45"/>
    </row>
    <row r="866" spans="2:22">
      <c r="B866" s="21">
        <f>'Matrice EPRO Essentielle'!B852</f>
        <v>0</v>
      </c>
      <c r="C866" s="22">
        <f>'Matrice EPRO Essentielle'!C852</f>
        <v>0</v>
      </c>
      <c r="D866" s="22">
        <f>'Matrice EPRO Essentielle'!D852</f>
        <v>0</v>
      </c>
      <c r="E866" s="22">
        <f>'Matrice EPRO Essentielle'!E852</f>
        <v>0</v>
      </c>
      <c r="F866" s="22">
        <f>'Matrice EPRO Essentielle'!G852</f>
        <v>0</v>
      </c>
      <c r="G866" s="22">
        <f>'Matrice EPRO Essentielle'!I852</f>
        <v>0</v>
      </c>
      <c r="H866" s="22">
        <f>'Matrice EPRO Essentielle'!J852</f>
        <v>0</v>
      </c>
      <c r="I866" s="22">
        <f>'Matrice EPRO Essentielle'!K852</f>
        <v>0</v>
      </c>
      <c r="J866" s="23"/>
      <c r="K866" s="22"/>
      <c r="L866" s="84">
        <f t="shared" si="9"/>
        <v>0</v>
      </c>
      <c r="M866" s="81" t="str">
        <f>'Matrice EPRO Essentielle'!M866</f>
        <v/>
      </c>
      <c r="N866" s="43"/>
      <c r="O866" s="44"/>
      <c r="P866" s="27"/>
      <c r="Q866" s="27"/>
      <c r="R866" s="27"/>
      <c r="S866" s="27"/>
      <c r="T866" s="27"/>
      <c r="U866" s="27"/>
      <c r="V866" s="45"/>
    </row>
    <row r="867" spans="2:22">
      <c r="B867" s="21">
        <f>'Matrice EPRO Essentielle'!B853</f>
        <v>0</v>
      </c>
      <c r="C867" s="22">
        <f>'Matrice EPRO Essentielle'!C853</f>
        <v>0</v>
      </c>
      <c r="D867" s="22">
        <f>'Matrice EPRO Essentielle'!D853</f>
        <v>0</v>
      </c>
      <c r="E867" s="22">
        <f>'Matrice EPRO Essentielle'!E853</f>
        <v>0</v>
      </c>
      <c r="F867" s="22">
        <f>'Matrice EPRO Essentielle'!G853</f>
        <v>0</v>
      </c>
      <c r="G867" s="22">
        <f>'Matrice EPRO Essentielle'!I853</f>
        <v>0</v>
      </c>
      <c r="H867" s="22">
        <f>'Matrice EPRO Essentielle'!J853</f>
        <v>0</v>
      </c>
      <c r="I867" s="22">
        <f>'Matrice EPRO Essentielle'!K853</f>
        <v>0</v>
      </c>
      <c r="J867" s="23"/>
      <c r="K867" s="22"/>
      <c r="L867" s="84">
        <f t="shared" si="9"/>
        <v>0</v>
      </c>
      <c r="M867" s="81" t="str">
        <f>'Matrice EPRO Essentielle'!M867</f>
        <v/>
      </c>
      <c r="N867" s="43"/>
      <c r="O867" s="44"/>
      <c r="P867" s="27"/>
      <c r="Q867" s="27"/>
      <c r="R867" s="27"/>
      <c r="S867" s="27"/>
      <c r="T867" s="27"/>
      <c r="U867" s="27"/>
      <c r="V867" s="45"/>
    </row>
    <row r="868" spans="2:22">
      <c r="B868" s="21">
        <f>'Matrice EPRO Essentielle'!B854</f>
        <v>0</v>
      </c>
      <c r="C868" s="22">
        <f>'Matrice EPRO Essentielle'!C854</f>
        <v>0</v>
      </c>
      <c r="D868" s="22">
        <f>'Matrice EPRO Essentielle'!D854</f>
        <v>0</v>
      </c>
      <c r="E868" s="22">
        <f>'Matrice EPRO Essentielle'!E854</f>
        <v>0</v>
      </c>
      <c r="F868" s="22">
        <f>'Matrice EPRO Essentielle'!G854</f>
        <v>0</v>
      </c>
      <c r="G868" s="22">
        <f>'Matrice EPRO Essentielle'!I854</f>
        <v>0</v>
      </c>
      <c r="H868" s="22">
        <f>'Matrice EPRO Essentielle'!J854</f>
        <v>0</v>
      </c>
      <c r="I868" s="22">
        <f>'Matrice EPRO Essentielle'!K854</f>
        <v>0</v>
      </c>
      <c r="J868" s="23"/>
      <c r="K868" s="22"/>
      <c r="L868" s="84">
        <f t="shared" si="9"/>
        <v>0</v>
      </c>
      <c r="M868" s="81" t="str">
        <f>'Matrice EPRO Essentielle'!M868</f>
        <v/>
      </c>
      <c r="N868" s="43"/>
      <c r="O868" s="44"/>
      <c r="P868" s="27"/>
      <c r="Q868" s="27"/>
      <c r="R868" s="27"/>
      <c r="S868" s="27"/>
      <c r="T868" s="27"/>
      <c r="U868" s="27"/>
      <c r="V868" s="45"/>
    </row>
    <row r="869" spans="2:22">
      <c r="B869" s="21">
        <f>'Matrice EPRO Essentielle'!B855</f>
        <v>0</v>
      </c>
      <c r="C869" s="22">
        <f>'Matrice EPRO Essentielle'!C855</f>
        <v>0</v>
      </c>
      <c r="D869" s="22">
        <f>'Matrice EPRO Essentielle'!D855</f>
        <v>0</v>
      </c>
      <c r="E869" s="22">
        <f>'Matrice EPRO Essentielle'!E855</f>
        <v>0</v>
      </c>
      <c r="F869" s="22">
        <f>'Matrice EPRO Essentielle'!G855</f>
        <v>0</v>
      </c>
      <c r="G869" s="22">
        <f>'Matrice EPRO Essentielle'!I855</f>
        <v>0</v>
      </c>
      <c r="H869" s="22">
        <f>'Matrice EPRO Essentielle'!J855</f>
        <v>0</v>
      </c>
      <c r="I869" s="22">
        <f>'Matrice EPRO Essentielle'!K855</f>
        <v>0</v>
      </c>
      <c r="J869" s="23"/>
      <c r="K869" s="22"/>
      <c r="L869" s="84">
        <f t="shared" si="9"/>
        <v>0</v>
      </c>
      <c r="M869" s="81" t="str">
        <f>'Matrice EPRO Essentielle'!M869</f>
        <v/>
      </c>
      <c r="N869" s="43"/>
      <c r="O869" s="44"/>
      <c r="P869" s="27"/>
      <c r="Q869" s="27"/>
      <c r="R869" s="27"/>
      <c r="S869" s="27"/>
      <c r="T869" s="27"/>
      <c r="U869" s="27"/>
      <c r="V869" s="45"/>
    </row>
    <row r="870" spans="2:22">
      <c r="B870" s="21">
        <f>'Matrice EPRO Essentielle'!B856</f>
        <v>0</v>
      </c>
      <c r="C870" s="22">
        <f>'Matrice EPRO Essentielle'!C856</f>
        <v>0</v>
      </c>
      <c r="D870" s="22">
        <f>'Matrice EPRO Essentielle'!D856</f>
        <v>0</v>
      </c>
      <c r="E870" s="22">
        <f>'Matrice EPRO Essentielle'!E856</f>
        <v>0</v>
      </c>
      <c r="F870" s="22">
        <f>'Matrice EPRO Essentielle'!G856</f>
        <v>0</v>
      </c>
      <c r="G870" s="22">
        <f>'Matrice EPRO Essentielle'!I856</f>
        <v>0</v>
      </c>
      <c r="H870" s="22">
        <f>'Matrice EPRO Essentielle'!J856</f>
        <v>0</v>
      </c>
      <c r="I870" s="22">
        <f>'Matrice EPRO Essentielle'!K856</f>
        <v>0</v>
      </c>
      <c r="J870" s="23"/>
      <c r="K870" s="22"/>
      <c r="L870" s="84">
        <f t="shared" si="9"/>
        <v>0</v>
      </c>
      <c r="M870" s="81" t="str">
        <f>'Matrice EPRO Essentielle'!M870</f>
        <v/>
      </c>
      <c r="N870" s="43"/>
      <c r="O870" s="44"/>
      <c r="P870" s="27"/>
      <c r="Q870" s="27"/>
      <c r="R870" s="27"/>
      <c r="S870" s="27"/>
      <c r="T870" s="27"/>
      <c r="U870" s="27"/>
      <c r="V870" s="45"/>
    </row>
    <row r="871" spans="2:22">
      <c r="B871" s="21">
        <f>'Matrice EPRO Essentielle'!B857</f>
        <v>0</v>
      </c>
      <c r="C871" s="22">
        <f>'Matrice EPRO Essentielle'!C857</f>
        <v>0</v>
      </c>
      <c r="D871" s="22">
        <f>'Matrice EPRO Essentielle'!D857</f>
        <v>0</v>
      </c>
      <c r="E871" s="22">
        <f>'Matrice EPRO Essentielle'!E857</f>
        <v>0</v>
      </c>
      <c r="F871" s="22">
        <f>'Matrice EPRO Essentielle'!G857</f>
        <v>0</v>
      </c>
      <c r="G871" s="22">
        <f>'Matrice EPRO Essentielle'!I857</f>
        <v>0</v>
      </c>
      <c r="H871" s="22">
        <f>'Matrice EPRO Essentielle'!J857</f>
        <v>0</v>
      </c>
      <c r="I871" s="22">
        <f>'Matrice EPRO Essentielle'!K857</f>
        <v>0</v>
      </c>
      <c r="J871" s="23"/>
      <c r="K871" s="22"/>
      <c r="L871" s="84">
        <f t="shared" si="9"/>
        <v>0</v>
      </c>
      <c r="M871" s="81" t="str">
        <f>'Matrice EPRO Essentielle'!M871</f>
        <v/>
      </c>
      <c r="N871" s="43"/>
      <c r="O871" s="44"/>
      <c r="P871" s="27"/>
      <c r="Q871" s="27"/>
      <c r="R871" s="27"/>
      <c r="S871" s="27"/>
      <c r="T871" s="27"/>
      <c r="U871" s="27"/>
      <c r="V871" s="45"/>
    </row>
    <row r="872" spans="2:22">
      <c r="B872" s="21">
        <f>'Matrice EPRO Essentielle'!B858</f>
        <v>0</v>
      </c>
      <c r="C872" s="22">
        <f>'Matrice EPRO Essentielle'!C858</f>
        <v>0</v>
      </c>
      <c r="D872" s="22">
        <f>'Matrice EPRO Essentielle'!D858</f>
        <v>0</v>
      </c>
      <c r="E872" s="22">
        <f>'Matrice EPRO Essentielle'!E858</f>
        <v>0</v>
      </c>
      <c r="F872" s="22">
        <f>'Matrice EPRO Essentielle'!G858</f>
        <v>0</v>
      </c>
      <c r="G872" s="22">
        <f>'Matrice EPRO Essentielle'!I858</f>
        <v>0</v>
      </c>
      <c r="H872" s="22">
        <f>'Matrice EPRO Essentielle'!J858</f>
        <v>0</v>
      </c>
      <c r="I872" s="22">
        <f>'Matrice EPRO Essentielle'!K858</f>
        <v>0</v>
      </c>
      <c r="J872" s="23"/>
      <c r="K872" s="22"/>
      <c r="L872" s="84">
        <f t="shared" si="9"/>
        <v>0</v>
      </c>
      <c r="M872" s="81" t="str">
        <f>'Matrice EPRO Essentielle'!M872</f>
        <v/>
      </c>
      <c r="N872" s="43"/>
      <c r="O872" s="44"/>
      <c r="P872" s="27"/>
      <c r="Q872" s="27"/>
      <c r="R872" s="27"/>
      <c r="S872" s="27"/>
      <c r="T872" s="27"/>
      <c r="U872" s="27"/>
      <c r="V872" s="45"/>
    </row>
    <row r="873" spans="2:22">
      <c r="B873" s="21">
        <f>'Matrice EPRO Essentielle'!B859</f>
        <v>0</v>
      </c>
      <c r="C873" s="22">
        <f>'Matrice EPRO Essentielle'!C859</f>
        <v>0</v>
      </c>
      <c r="D873" s="22">
        <f>'Matrice EPRO Essentielle'!D859</f>
        <v>0</v>
      </c>
      <c r="E873" s="22">
        <f>'Matrice EPRO Essentielle'!E859</f>
        <v>0</v>
      </c>
      <c r="F873" s="22">
        <f>'Matrice EPRO Essentielle'!G859</f>
        <v>0</v>
      </c>
      <c r="G873" s="22">
        <f>'Matrice EPRO Essentielle'!I859</f>
        <v>0</v>
      </c>
      <c r="H873" s="22">
        <f>'Matrice EPRO Essentielle'!J859</f>
        <v>0</v>
      </c>
      <c r="I873" s="22">
        <f>'Matrice EPRO Essentielle'!K859</f>
        <v>0</v>
      </c>
      <c r="J873" s="23"/>
      <c r="K873" s="22"/>
      <c r="L873" s="84">
        <f t="shared" si="9"/>
        <v>0</v>
      </c>
      <c r="M873" s="81" t="str">
        <f>'Matrice EPRO Essentielle'!M873</f>
        <v/>
      </c>
      <c r="N873" s="43"/>
      <c r="O873" s="44"/>
      <c r="P873" s="27"/>
      <c r="Q873" s="27"/>
      <c r="R873" s="27"/>
      <c r="S873" s="27"/>
      <c r="T873" s="27"/>
      <c r="U873" s="27"/>
      <c r="V873" s="45"/>
    </row>
    <row r="874" spans="2:22">
      <c r="B874" s="21">
        <f>'Matrice EPRO Essentielle'!B860</f>
        <v>0</v>
      </c>
      <c r="C874" s="22">
        <f>'Matrice EPRO Essentielle'!C860</f>
        <v>0</v>
      </c>
      <c r="D874" s="22">
        <f>'Matrice EPRO Essentielle'!D860</f>
        <v>0</v>
      </c>
      <c r="E874" s="22">
        <f>'Matrice EPRO Essentielle'!E860</f>
        <v>0</v>
      </c>
      <c r="F874" s="22">
        <f>'Matrice EPRO Essentielle'!G860</f>
        <v>0</v>
      </c>
      <c r="G874" s="22">
        <f>'Matrice EPRO Essentielle'!I860</f>
        <v>0</v>
      </c>
      <c r="H874" s="22">
        <f>'Matrice EPRO Essentielle'!J860</f>
        <v>0</v>
      </c>
      <c r="I874" s="22">
        <f>'Matrice EPRO Essentielle'!K860</f>
        <v>0</v>
      </c>
      <c r="J874" s="23"/>
      <c r="K874" s="22"/>
      <c r="L874" s="84">
        <f t="shared" si="9"/>
        <v>0</v>
      </c>
      <c r="M874" s="81" t="str">
        <f>'Matrice EPRO Essentielle'!M874</f>
        <v/>
      </c>
      <c r="N874" s="43"/>
      <c r="O874" s="44"/>
      <c r="P874" s="27"/>
      <c r="Q874" s="27"/>
      <c r="R874" s="27"/>
      <c r="S874" s="27"/>
      <c r="T874" s="27"/>
      <c r="U874" s="27"/>
      <c r="V874" s="45"/>
    </row>
    <row r="875" spans="2:22">
      <c r="B875" s="21">
        <f>'Matrice EPRO Essentielle'!B861</f>
        <v>0</v>
      </c>
      <c r="C875" s="22">
        <f>'Matrice EPRO Essentielle'!C861</f>
        <v>0</v>
      </c>
      <c r="D875" s="22">
        <f>'Matrice EPRO Essentielle'!D861</f>
        <v>0</v>
      </c>
      <c r="E875" s="22">
        <f>'Matrice EPRO Essentielle'!E861</f>
        <v>0</v>
      </c>
      <c r="F875" s="22">
        <f>'Matrice EPRO Essentielle'!G861</f>
        <v>0</v>
      </c>
      <c r="G875" s="22">
        <f>'Matrice EPRO Essentielle'!I861</f>
        <v>0</v>
      </c>
      <c r="H875" s="22">
        <f>'Matrice EPRO Essentielle'!J861</f>
        <v>0</v>
      </c>
      <c r="I875" s="22">
        <f>'Matrice EPRO Essentielle'!K861</f>
        <v>0</v>
      </c>
      <c r="J875" s="23"/>
      <c r="K875" s="22"/>
      <c r="L875" s="84">
        <f t="shared" si="9"/>
        <v>0</v>
      </c>
      <c r="M875" s="81" t="str">
        <f>'Matrice EPRO Essentielle'!M875</f>
        <v/>
      </c>
      <c r="N875" s="43"/>
      <c r="O875" s="44"/>
      <c r="P875" s="27"/>
      <c r="Q875" s="27"/>
      <c r="R875" s="27"/>
      <c r="S875" s="27"/>
      <c r="T875" s="27"/>
      <c r="U875" s="27"/>
      <c r="V875" s="45"/>
    </row>
    <row r="876" spans="2:22">
      <c r="B876" s="21">
        <f>'Matrice EPRO Essentielle'!B862</f>
        <v>0</v>
      </c>
      <c r="C876" s="22">
        <f>'Matrice EPRO Essentielle'!C862</f>
        <v>0</v>
      </c>
      <c r="D876" s="22">
        <f>'Matrice EPRO Essentielle'!D862</f>
        <v>0</v>
      </c>
      <c r="E876" s="22">
        <f>'Matrice EPRO Essentielle'!E862</f>
        <v>0</v>
      </c>
      <c r="F876" s="22">
        <f>'Matrice EPRO Essentielle'!G862</f>
        <v>0</v>
      </c>
      <c r="G876" s="22">
        <f>'Matrice EPRO Essentielle'!I862</f>
        <v>0</v>
      </c>
      <c r="H876" s="22">
        <f>'Matrice EPRO Essentielle'!J862</f>
        <v>0</v>
      </c>
      <c r="I876" s="22">
        <f>'Matrice EPRO Essentielle'!K862</f>
        <v>0</v>
      </c>
      <c r="J876" s="23"/>
      <c r="K876" s="22"/>
      <c r="L876" s="84">
        <f t="shared" si="9"/>
        <v>0</v>
      </c>
      <c r="M876" s="81" t="str">
        <f>'Matrice EPRO Essentielle'!M876</f>
        <v/>
      </c>
      <c r="N876" s="43"/>
      <c r="O876" s="44"/>
      <c r="P876" s="27"/>
      <c r="Q876" s="27"/>
      <c r="R876" s="27"/>
      <c r="S876" s="27"/>
      <c r="T876" s="27"/>
      <c r="U876" s="27"/>
      <c r="V876" s="45"/>
    </row>
    <row r="877" spans="2:22">
      <c r="B877" s="21">
        <f>'Matrice EPRO Essentielle'!B863</f>
        <v>0</v>
      </c>
      <c r="C877" s="22">
        <f>'Matrice EPRO Essentielle'!C863</f>
        <v>0</v>
      </c>
      <c r="D877" s="22">
        <f>'Matrice EPRO Essentielle'!D863</f>
        <v>0</v>
      </c>
      <c r="E877" s="22">
        <f>'Matrice EPRO Essentielle'!E863</f>
        <v>0</v>
      </c>
      <c r="F877" s="22">
        <f>'Matrice EPRO Essentielle'!G863</f>
        <v>0</v>
      </c>
      <c r="G877" s="22">
        <f>'Matrice EPRO Essentielle'!I863</f>
        <v>0</v>
      </c>
      <c r="H877" s="22">
        <f>'Matrice EPRO Essentielle'!J863</f>
        <v>0</v>
      </c>
      <c r="I877" s="22">
        <f>'Matrice EPRO Essentielle'!K863</f>
        <v>0</v>
      </c>
      <c r="J877" s="23"/>
      <c r="K877" s="22"/>
      <c r="L877" s="84">
        <f t="shared" si="9"/>
        <v>0</v>
      </c>
      <c r="M877" s="81" t="str">
        <f>'Matrice EPRO Essentielle'!M877</f>
        <v/>
      </c>
      <c r="N877" s="43"/>
      <c r="O877" s="44"/>
      <c r="P877" s="27"/>
      <c r="Q877" s="27"/>
      <c r="R877" s="27"/>
      <c r="S877" s="27"/>
      <c r="T877" s="27"/>
      <c r="U877" s="27"/>
      <c r="V877" s="45"/>
    </row>
    <row r="878" spans="2:22">
      <c r="B878" s="21">
        <f>'Matrice EPRO Essentielle'!B864</f>
        <v>0</v>
      </c>
      <c r="C878" s="22">
        <f>'Matrice EPRO Essentielle'!C864</f>
        <v>0</v>
      </c>
      <c r="D878" s="22">
        <f>'Matrice EPRO Essentielle'!D864</f>
        <v>0</v>
      </c>
      <c r="E878" s="22">
        <f>'Matrice EPRO Essentielle'!E864</f>
        <v>0</v>
      </c>
      <c r="F878" s="22">
        <f>'Matrice EPRO Essentielle'!G864</f>
        <v>0</v>
      </c>
      <c r="G878" s="22">
        <f>'Matrice EPRO Essentielle'!I864</f>
        <v>0</v>
      </c>
      <c r="H878" s="22">
        <f>'Matrice EPRO Essentielle'!J864</f>
        <v>0</v>
      </c>
      <c r="I878" s="22">
        <f>'Matrice EPRO Essentielle'!K864</f>
        <v>0</v>
      </c>
      <c r="J878" s="23"/>
      <c r="K878" s="22"/>
      <c r="L878" s="84">
        <f t="shared" si="9"/>
        <v>0</v>
      </c>
      <c r="M878" s="81" t="str">
        <f>'Matrice EPRO Essentielle'!M878</f>
        <v/>
      </c>
      <c r="N878" s="43"/>
      <c r="O878" s="44"/>
      <c r="P878" s="27"/>
      <c r="Q878" s="27"/>
      <c r="R878" s="27"/>
      <c r="S878" s="27"/>
      <c r="T878" s="27"/>
      <c r="U878" s="27"/>
      <c r="V878" s="45"/>
    </row>
    <row r="879" spans="2:22">
      <c r="B879" s="21">
        <f>'Matrice EPRO Essentielle'!B865</f>
        <v>0</v>
      </c>
      <c r="C879" s="22">
        <f>'Matrice EPRO Essentielle'!C865</f>
        <v>0</v>
      </c>
      <c r="D879" s="22">
        <f>'Matrice EPRO Essentielle'!D865</f>
        <v>0</v>
      </c>
      <c r="E879" s="22">
        <f>'Matrice EPRO Essentielle'!E865</f>
        <v>0</v>
      </c>
      <c r="F879" s="22">
        <f>'Matrice EPRO Essentielle'!G865</f>
        <v>0</v>
      </c>
      <c r="G879" s="22">
        <f>'Matrice EPRO Essentielle'!I865</f>
        <v>0</v>
      </c>
      <c r="H879" s="22">
        <f>'Matrice EPRO Essentielle'!J865</f>
        <v>0</v>
      </c>
      <c r="I879" s="22">
        <f>'Matrice EPRO Essentielle'!K865</f>
        <v>0</v>
      </c>
      <c r="J879" s="23"/>
      <c r="K879" s="22"/>
      <c r="L879" s="84">
        <f t="shared" si="9"/>
        <v>0</v>
      </c>
      <c r="M879" s="81" t="str">
        <f>'Matrice EPRO Essentielle'!M879</f>
        <v/>
      </c>
      <c r="N879" s="43"/>
      <c r="O879" s="44"/>
      <c r="P879" s="27"/>
      <c r="Q879" s="27"/>
      <c r="R879" s="27"/>
      <c r="S879" s="27"/>
      <c r="T879" s="27"/>
      <c r="U879" s="27"/>
      <c r="V879" s="45"/>
    </row>
    <row r="880" spans="2:22">
      <c r="B880" s="21">
        <f>'Matrice EPRO Essentielle'!B866</f>
        <v>0</v>
      </c>
      <c r="C880" s="22">
        <f>'Matrice EPRO Essentielle'!C866</f>
        <v>0</v>
      </c>
      <c r="D880" s="22">
        <f>'Matrice EPRO Essentielle'!D866</f>
        <v>0</v>
      </c>
      <c r="E880" s="22">
        <f>'Matrice EPRO Essentielle'!E866</f>
        <v>0</v>
      </c>
      <c r="F880" s="22">
        <f>'Matrice EPRO Essentielle'!G866</f>
        <v>0</v>
      </c>
      <c r="G880" s="22">
        <f>'Matrice EPRO Essentielle'!I866</f>
        <v>0</v>
      </c>
      <c r="H880" s="22">
        <f>'Matrice EPRO Essentielle'!J866</f>
        <v>0</v>
      </c>
      <c r="I880" s="22">
        <f>'Matrice EPRO Essentielle'!K866</f>
        <v>0</v>
      </c>
      <c r="J880" s="23"/>
      <c r="K880" s="22"/>
      <c r="L880" s="84">
        <f t="shared" si="9"/>
        <v>0</v>
      </c>
      <c r="M880" s="81" t="str">
        <f>'Matrice EPRO Essentielle'!M880</f>
        <v/>
      </c>
      <c r="N880" s="43"/>
      <c r="O880" s="44"/>
      <c r="P880" s="27"/>
      <c r="Q880" s="27"/>
      <c r="R880" s="27"/>
      <c r="S880" s="27"/>
      <c r="T880" s="27"/>
      <c r="U880" s="27"/>
      <c r="V880" s="45"/>
    </row>
    <row r="881" spans="2:22">
      <c r="B881" s="21">
        <f>'Matrice EPRO Essentielle'!B867</f>
        <v>0</v>
      </c>
      <c r="C881" s="22">
        <f>'Matrice EPRO Essentielle'!C867</f>
        <v>0</v>
      </c>
      <c r="D881" s="22">
        <f>'Matrice EPRO Essentielle'!D867</f>
        <v>0</v>
      </c>
      <c r="E881" s="22">
        <f>'Matrice EPRO Essentielle'!E867</f>
        <v>0</v>
      </c>
      <c r="F881" s="22">
        <f>'Matrice EPRO Essentielle'!G867</f>
        <v>0</v>
      </c>
      <c r="G881" s="22">
        <f>'Matrice EPRO Essentielle'!I867</f>
        <v>0</v>
      </c>
      <c r="H881" s="22">
        <f>'Matrice EPRO Essentielle'!J867</f>
        <v>0</v>
      </c>
      <c r="I881" s="22">
        <f>'Matrice EPRO Essentielle'!K867</f>
        <v>0</v>
      </c>
      <c r="J881" s="23"/>
      <c r="K881" s="22"/>
      <c r="L881" s="84">
        <f t="shared" si="9"/>
        <v>0</v>
      </c>
      <c r="M881" s="81" t="str">
        <f>'Matrice EPRO Essentielle'!M881</f>
        <v/>
      </c>
      <c r="N881" s="43"/>
      <c r="O881" s="44"/>
      <c r="P881" s="27"/>
      <c r="Q881" s="27"/>
      <c r="R881" s="27"/>
      <c r="S881" s="27"/>
      <c r="T881" s="27"/>
      <c r="U881" s="27"/>
      <c r="V881" s="45"/>
    </row>
    <row r="882" spans="2:22">
      <c r="B882" s="21">
        <f>'Matrice EPRO Essentielle'!B868</f>
        <v>0</v>
      </c>
      <c r="C882" s="22">
        <f>'Matrice EPRO Essentielle'!C868</f>
        <v>0</v>
      </c>
      <c r="D882" s="22">
        <f>'Matrice EPRO Essentielle'!D868</f>
        <v>0</v>
      </c>
      <c r="E882" s="22">
        <f>'Matrice EPRO Essentielle'!E868</f>
        <v>0</v>
      </c>
      <c r="F882" s="22">
        <f>'Matrice EPRO Essentielle'!G868</f>
        <v>0</v>
      </c>
      <c r="G882" s="22">
        <f>'Matrice EPRO Essentielle'!I868</f>
        <v>0</v>
      </c>
      <c r="H882" s="22">
        <f>'Matrice EPRO Essentielle'!J868</f>
        <v>0</v>
      </c>
      <c r="I882" s="22">
        <f>'Matrice EPRO Essentielle'!K868</f>
        <v>0</v>
      </c>
      <c r="J882" s="23"/>
      <c r="K882" s="22"/>
      <c r="L882" s="84">
        <f t="shared" si="9"/>
        <v>0</v>
      </c>
      <c r="M882" s="81" t="str">
        <f>'Matrice EPRO Essentielle'!M882</f>
        <v/>
      </c>
      <c r="N882" s="43"/>
      <c r="O882" s="44"/>
      <c r="P882" s="27"/>
      <c r="Q882" s="27"/>
      <c r="R882" s="27"/>
      <c r="S882" s="27"/>
      <c r="T882" s="27"/>
      <c r="U882" s="27"/>
      <c r="V882" s="45"/>
    </row>
    <row r="883" spans="2:22">
      <c r="B883" s="21">
        <f>'Matrice EPRO Essentielle'!B869</f>
        <v>0</v>
      </c>
      <c r="C883" s="22">
        <f>'Matrice EPRO Essentielle'!C869</f>
        <v>0</v>
      </c>
      <c r="D883" s="22">
        <f>'Matrice EPRO Essentielle'!D869</f>
        <v>0</v>
      </c>
      <c r="E883" s="22">
        <f>'Matrice EPRO Essentielle'!E869</f>
        <v>0</v>
      </c>
      <c r="F883" s="22">
        <f>'Matrice EPRO Essentielle'!G869</f>
        <v>0</v>
      </c>
      <c r="G883" s="22">
        <f>'Matrice EPRO Essentielle'!I869</f>
        <v>0</v>
      </c>
      <c r="H883" s="22">
        <f>'Matrice EPRO Essentielle'!J869</f>
        <v>0</v>
      </c>
      <c r="I883" s="22">
        <f>'Matrice EPRO Essentielle'!K869</f>
        <v>0</v>
      </c>
      <c r="J883" s="23"/>
      <c r="K883" s="22"/>
      <c r="L883" s="84">
        <f t="shared" si="9"/>
        <v>0</v>
      </c>
      <c r="M883" s="81" t="str">
        <f>'Matrice EPRO Essentielle'!M883</f>
        <v/>
      </c>
      <c r="N883" s="43"/>
      <c r="O883" s="44"/>
      <c r="P883" s="27"/>
      <c r="Q883" s="27"/>
      <c r="R883" s="27"/>
      <c r="S883" s="27"/>
      <c r="T883" s="27"/>
      <c r="U883" s="27"/>
      <c r="V883" s="45"/>
    </row>
    <row r="884" spans="2:22">
      <c r="B884" s="21">
        <f>'Matrice EPRO Essentielle'!B870</f>
        <v>0</v>
      </c>
      <c r="C884" s="22">
        <f>'Matrice EPRO Essentielle'!C870</f>
        <v>0</v>
      </c>
      <c r="D884" s="22">
        <f>'Matrice EPRO Essentielle'!D870</f>
        <v>0</v>
      </c>
      <c r="E884" s="22">
        <f>'Matrice EPRO Essentielle'!E870</f>
        <v>0</v>
      </c>
      <c r="F884" s="22">
        <f>'Matrice EPRO Essentielle'!G870</f>
        <v>0</v>
      </c>
      <c r="G884" s="22">
        <f>'Matrice EPRO Essentielle'!I870</f>
        <v>0</v>
      </c>
      <c r="H884" s="22">
        <f>'Matrice EPRO Essentielle'!J870</f>
        <v>0</v>
      </c>
      <c r="I884" s="22">
        <f>'Matrice EPRO Essentielle'!K870</f>
        <v>0</v>
      </c>
      <c r="J884" s="23"/>
      <c r="K884" s="22"/>
      <c r="L884" s="84">
        <f t="shared" si="9"/>
        <v>0</v>
      </c>
      <c r="M884" s="81" t="str">
        <f>'Matrice EPRO Essentielle'!M884</f>
        <v/>
      </c>
      <c r="N884" s="43"/>
      <c r="O884" s="44"/>
      <c r="P884" s="27"/>
      <c r="Q884" s="27"/>
      <c r="R884" s="27"/>
      <c r="S884" s="27"/>
      <c r="T884" s="27"/>
      <c r="U884" s="27"/>
      <c r="V884" s="45"/>
    </row>
    <row r="885" spans="2:22">
      <c r="B885" s="21">
        <f>'Matrice EPRO Essentielle'!B871</f>
        <v>0</v>
      </c>
      <c r="C885" s="22">
        <f>'Matrice EPRO Essentielle'!C871</f>
        <v>0</v>
      </c>
      <c r="D885" s="22">
        <f>'Matrice EPRO Essentielle'!D871</f>
        <v>0</v>
      </c>
      <c r="E885" s="22">
        <f>'Matrice EPRO Essentielle'!E871</f>
        <v>0</v>
      </c>
      <c r="F885" s="22">
        <f>'Matrice EPRO Essentielle'!G871</f>
        <v>0</v>
      </c>
      <c r="G885" s="22">
        <f>'Matrice EPRO Essentielle'!I871</f>
        <v>0</v>
      </c>
      <c r="H885" s="22">
        <f>'Matrice EPRO Essentielle'!J871</f>
        <v>0</v>
      </c>
      <c r="I885" s="22">
        <f>'Matrice EPRO Essentielle'!K871</f>
        <v>0</v>
      </c>
      <c r="J885" s="23"/>
      <c r="K885" s="22"/>
      <c r="L885" s="84">
        <f t="shared" si="9"/>
        <v>0</v>
      </c>
      <c r="M885" s="81" t="str">
        <f>'Matrice EPRO Essentielle'!M885</f>
        <v/>
      </c>
      <c r="N885" s="43"/>
      <c r="O885" s="44"/>
      <c r="P885" s="27"/>
      <c r="Q885" s="27"/>
      <c r="R885" s="27"/>
      <c r="S885" s="27"/>
      <c r="T885" s="27"/>
      <c r="U885" s="27"/>
      <c r="V885" s="45"/>
    </row>
    <row r="886" spans="2:22">
      <c r="B886" s="21">
        <f>'Matrice EPRO Essentielle'!B872</f>
        <v>0</v>
      </c>
      <c r="C886" s="22">
        <f>'Matrice EPRO Essentielle'!C872</f>
        <v>0</v>
      </c>
      <c r="D886" s="22">
        <f>'Matrice EPRO Essentielle'!D872</f>
        <v>0</v>
      </c>
      <c r="E886" s="22">
        <f>'Matrice EPRO Essentielle'!E872</f>
        <v>0</v>
      </c>
      <c r="F886" s="22">
        <f>'Matrice EPRO Essentielle'!G872</f>
        <v>0</v>
      </c>
      <c r="G886" s="22">
        <f>'Matrice EPRO Essentielle'!I872</f>
        <v>0</v>
      </c>
      <c r="H886" s="22">
        <f>'Matrice EPRO Essentielle'!J872</f>
        <v>0</v>
      </c>
      <c r="I886" s="22">
        <f>'Matrice EPRO Essentielle'!K872</f>
        <v>0</v>
      </c>
      <c r="J886" s="23"/>
      <c r="K886" s="22"/>
      <c r="L886" s="84">
        <f t="shared" si="9"/>
        <v>0</v>
      </c>
      <c r="M886" s="81" t="str">
        <f>'Matrice EPRO Essentielle'!M886</f>
        <v/>
      </c>
      <c r="N886" s="43"/>
      <c r="O886" s="44"/>
      <c r="P886" s="27"/>
      <c r="Q886" s="27"/>
      <c r="R886" s="27"/>
      <c r="S886" s="27"/>
      <c r="T886" s="27"/>
      <c r="U886" s="27"/>
      <c r="V886" s="45"/>
    </row>
    <row r="887" spans="2:22">
      <c r="B887" s="21">
        <f>'Matrice EPRO Essentielle'!B873</f>
        <v>0</v>
      </c>
      <c r="C887" s="22">
        <f>'Matrice EPRO Essentielle'!C873</f>
        <v>0</v>
      </c>
      <c r="D887" s="22">
        <f>'Matrice EPRO Essentielle'!D873</f>
        <v>0</v>
      </c>
      <c r="E887" s="22">
        <f>'Matrice EPRO Essentielle'!E873</f>
        <v>0</v>
      </c>
      <c r="F887" s="22">
        <f>'Matrice EPRO Essentielle'!G873</f>
        <v>0</v>
      </c>
      <c r="G887" s="22">
        <f>'Matrice EPRO Essentielle'!I873</f>
        <v>0</v>
      </c>
      <c r="H887" s="22">
        <f>'Matrice EPRO Essentielle'!J873</f>
        <v>0</v>
      </c>
      <c r="I887" s="22">
        <f>'Matrice EPRO Essentielle'!K873</f>
        <v>0</v>
      </c>
      <c r="J887" s="23"/>
      <c r="K887" s="22"/>
      <c r="L887" s="84">
        <f t="shared" si="9"/>
        <v>0</v>
      </c>
      <c r="M887" s="81" t="str">
        <f>'Matrice EPRO Essentielle'!M887</f>
        <v/>
      </c>
      <c r="N887" s="43"/>
      <c r="O887" s="44"/>
      <c r="P887" s="27"/>
      <c r="Q887" s="27"/>
      <c r="R887" s="27"/>
      <c r="S887" s="27"/>
      <c r="T887" s="27"/>
      <c r="U887" s="27"/>
      <c r="V887" s="45"/>
    </row>
    <row r="888" spans="2:22">
      <c r="B888" s="21">
        <f>'Matrice EPRO Essentielle'!B874</f>
        <v>0</v>
      </c>
      <c r="C888" s="22">
        <f>'Matrice EPRO Essentielle'!C874</f>
        <v>0</v>
      </c>
      <c r="D888" s="22">
        <f>'Matrice EPRO Essentielle'!D874</f>
        <v>0</v>
      </c>
      <c r="E888" s="22">
        <f>'Matrice EPRO Essentielle'!E874</f>
        <v>0</v>
      </c>
      <c r="F888" s="22">
        <f>'Matrice EPRO Essentielle'!G874</f>
        <v>0</v>
      </c>
      <c r="G888" s="22">
        <f>'Matrice EPRO Essentielle'!I874</f>
        <v>0</v>
      </c>
      <c r="H888" s="22">
        <f>'Matrice EPRO Essentielle'!J874</f>
        <v>0</v>
      </c>
      <c r="I888" s="22">
        <f>'Matrice EPRO Essentielle'!K874</f>
        <v>0</v>
      </c>
      <c r="J888" s="23"/>
      <c r="K888" s="22"/>
      <c r="L888" s="84">
        <f t="shared" si="9"/>
        <v>0</v>
      </c>
      <c r="M888" s="81" t="str">
        <f>'Matrice EPRO Essentielle'!M888</f>
        <v/>
      </c>
      <c r="N888" s="43"/>
      <c r="O888" s="44"/>
      <c r="P888" s="27"/>
      <c r="Q888" s="27"/>
      <c r="R888" s="27"/>
      <c r="S888" s="27"/>
      <c r="T888" s="27"/>
      <c r="U888" s="27"/>
      <c r="V888" s="45"/>
    </row>
    <row r="889" spans="2:22">
      <c r="B889" s="21">
        <f>'Matrice EPRO Essentielle'!B875</f>
        <v>0</v>
      </c>
      <c r="C889" s="22">
        <f>'Matrice EPRO Essentielle'!C875</f>
        <v>0</v>
      </c>
      <c r="D889" s="22">
        <f>'Matrice EPRO Essentielle'!D875</f>
        <v>0</v>
      </c>
      <c r="E889" s="22">
        <f>'Matrice EPRO Essentielle'!E875</f>
        <v>0</v>
      </c>
      <c r="F889" s="22">
        <f>'Matrice EPRO Essentielle'!G875</f>
        <v>0</v>
      </c>
      <c r="G889" s="22">
        <f>'Matrice EPRO Essentielle'!I875</f>
        <v>0</v>
      </c>
      <c r="H889" s="22">
        <f>'Matrice EPRO Essentielle'!J875</f>
        <v>0</v>
      </c>
      <c r="I889" s="22">
        <f>'Matrice EPRO Essentielle'!K875</f>
        <v>0</v>
      </c>
      <c r="J889" s="23"/>
      <c r="K889" s="22"/>
      <c r="L889" s="84">
        <f t="shared" si="9"/>
        <v>0</v>
      </c>
      <c r="M889" s="81" t="str">
        <f>'Matrice EPRO Essentielle'!M889</f>
        <v/>
      </c>
      <c r="N889" s="43"/>
      <c r="O889" s="44"/>
      <c r="P889" s="27"/>
      <c r="Q889" s="27"/>
      <c r="R889" s="27"/>
      <c r="S889" s="27"/>
      <c r="T889" s="27"/>
      <c r="U889" s="27"/>
      <c r="V889" s="45"/>
    </row>
    <row r="890" spans="2:22">
      <c r="B890" s="21">
        <f>'Matrice EPRO Essentielle'!B876</f>
        <v>0</v>
      </c>
      <c r="C890" s="22">
        <f>'Matrice EPRO Essentielle'!C876</f>
        <v>0</v>
      </c>
      <c r="D890" s="22">
        <f>'Matrice EPRO Essentielle'!D876</f>
        <v>0</v>
      </c>
      <c r="E890" s="22">
        <f>'Matrice EPRO Essentielle'!E876</f>
        <v>0</v>
      </c>
      <c r="F890" s="22">
        <f>'Matrice EPRO Essentielle'!G876</f>
        <v>0</v>
      </c>
      <c r="G890" s="22">
        <f>'Matrice EPRO Essentielle'!I876</f>
        <v>0</v>
      </c>
      <c r="H890" s="22">
        <f>'Matrice EPRO Essentielle'!J876</f>
        <v>0</v>
      </c>
      <c r="I890" s="22">
        <f>'Matrice EPRO Essentielle'!K876</f>
        <v>0</v>
      </c>
      <c r="J890" s="23"/>
      <c r="K890" s="22"/>
      <c r="L890" s="84">
        <f t="shared" si="9"/>
        <v>0</v>
      </c>
      <c r="M890" s="81" t="str">
        <f>'Matrice EPRO Essentielle'!M890</f>
        <v/>
      </c>
      <c r="N890" s="43"/>
      <c r="O890" s="44"/>
      <c r="P890" s="27"/>
      <c r="Q890" s="27"/>
      <c r="R890" s="27"/>
      <c r="S890" s="27"/>
      <c r="T890" s="27"/>
      <c r="U890" s="27"/>
      <c r="V890" s="45"/>
    </row>
    <row r="891" spans="2:22">
      <c r="B891" s="21">
        <f>'Matrice EPRO Essentielle'!B877</f>
        <v>0</v>
      </c>
      <c r="C891" s="22">
        <f>'Matrice EPRO Essentielle'!C877</f>
        <v>0</v>
      </c>
      <c r="D891" s="22">
        <f>'Matrice EPRO Essentielle'!D877</f>
        <v>0</v>
      </c>
      <c r="E891" s="22">
        <f>'Matrice EPRO Essentielle'!E877</f>
        <v>0</v>
      </c>
      <c r="F891" s="22">
        <f>'Matrice EPRO Essentielle'!G877</f>
        <v>0</v>
      </c>
      <c r="G891" s="22">
        <f>'Matrice EPRO Essentielle'!I877</f>
        <v>0</v>
      </c>
      <c r="H891" s="22">
        <f>'Matrice EPRO Essentielle'!J877</f>
        <v>0</v>
      </c>
      <c r="I891" s="22">
        <f>'Matrice EPRO Essentielle'!K877</f>
        <v>0</v>
      </c>
      <c r="J891" s="23"/>
      <c r="K891" s="22"/>
      <c r="L891" s="84">
        <f t="shared" si="9"/>
        <v>0</v>
      </c>
      <c r="M891" s="81" t="str">
        <f>'Matrice EPRO Essentielle'!M891</f>
        <v/>
      </c>
      <c r="N891" s="43"/>
      <c r="O891" s="44"/>
      <c r="P891" s="27"/>
      <c r="Q891" s="27"/>
      <c r="R891" s="27"/>
      <c r="S891" s="27"/>
      <c r="T891" s="27"/>
      <c r="U891" s="27"/>
      <c r="V891" s="45"/>
    </row>
    <row r="892" spans="2:22">
      <c r="B892" s="21">
        <f>'Matrice EPRO Essentielle'!B878</f>
        <v>0</v>
      </c>
      <c r="C892" s="22">
        <f>'Matrice EPRO Essentielle'!C878</f>
        <v>0</v>
      </c>
      <c r="D892" s="22">
        <f>'Matrice EPRO Essentielle'!D878</f>
        <v>0</v>
      </c>
      <c r="E892" s="22">
        <f>'Matrice EPRO Essentielle'!E878</f>
        <v>0</v>
      </c>
      <c r="F892" s="22">
        <f>'Matrice EPRO Essentielle'!G878</f>
        <v>0</v>
      </c>
      <c r="G892" s="22">
        <f>'Matrice EPRO Essentielle'!I878</f>
        <v>0</v>
      </c>
      <c r="H892" s="22">
        <f>'Matrice EPRO Essentielle'!J878</f>
        <v>0</v>
      </c>
      <c r="I892" s="22">
        <f>'Matrice EPRO Essentielle'!K878</f>
        <v>0</v>
      </c>
      <c r="J892" s="23"/>
      <c r="K892" s="22"/>
      <c r="L892" s="84">
        <f t="shared" si="9"/>
        <v>0</v>
      </c>
      <c r="M892" s="81" t="str">
        <f>'Matrice EPRO Essentielle'!M892</f>
        <v/>
      </c>
      <c r="N892" s="43"/>
      <c r="O892" s="44"/>
      <c r="P892" s="27"/>
      <c r="Q892" s="27"/>
      <c r="R892" s="27"/>
      <c r="S892" s="27"/>
      <c r="T892" s="27"/>
      <c r="U892" s="27"/>
      <c r="V892" s="45"/>
    </row>
    <row r="893" spans="2:22">
      <c r="B893" s="21">
        <f>'Matrice EPRO Essentielle'!B879</f>
        <v>0</v>
      </c>
      <c r="C893" s="22">
        <f>'Matrice EPRO Essentielle'!C879</f>
        <v>0</v>
      </c>
      <c r="D893" s="22">
        <f>'Matrice EPRO Essentielle'!D879</f>
        <v>0</v>
      </c>
      <c r="E893" s="22">
        <f>'Matrice EPRO Essentielle'!E879</f>
        <v>0</v>
      </c>
      <c r="F893" s="22">
        <f>'Matrice EPRO Essentielle'!G879</f>
        <v>0</v>
      </c>
      <c r="G893" s="22">
        <f>'Matrice EPRO Essentielle'!I879</f>
        <v>0</v>
      </c>
      <c r="H893" s="22">
        <f>'Matrice EPRO Essentielle'!J879</f>
        <v>0</v>
      </c>
      <c r="I893" s="22">
        <f>'Matrice EPRO Essentielle'!K879</f>
        <v>0</v>
      </c>
      <c r="J893" s="23"/>
      <c r="K893" s="22"/>
      <c r="L893" s="84">
        <f t="shared" si="9"/>
        <v>0</v>
      </c>
      <c r="M893" s="81" t="str">
        <f>'Matrice EPRO Essentielle'!M893</f>
        <v/>
      </c>
      <c r="N893" s="43"/>
      <c r="O893" s="44"/>
      <c r="P893" s="27"/>
      <c r="Q893" s="27"/>
      <c r="R893" s="27"/>
      <c r="S893" s="27"/>
      <c r="T893" s="27"/>
      <c r="U893" s="27"/>
      <c r="V893" s="45"/>
    </row>
    <row r="894" spans="2:22">
      <c r="B894" s="21">
        <f>'Matrice EPRO Essentielle'!B880</f>
        <v>0</v>
      </c>
      <c r="C894" s="22">
        <f>'Matrice EPRO Essentielle'!C880</f>
        <v>0</v>
      </c>
      <c r="D894" s="22">
        <f>'Matrice EPRO Essentielle'!D880</f>
        <v>0</v>
      </c>
      <c r="E894" s="22">
        <f>'Matrice EPRO Essentielle'!E880</f>
        <v>0</v>
      </c>
      <c r="F894" s="22">
        <f>'Matrice EPRO Essentielle'!G880</f>
        <v>0</v>
      </c>
      <c r="G894" s="22">
        <f>'Matrice EPRO Essentielle'!I880</f>
        <v>0</v>
      </c>
      <c r="H894" s="22">
        <f>'Matrice EPRO Essentielle'!J880</f>
        <v>0</v>
      </c>
      <c r="I894" s="22">
        <f>'Matrice EPRO Essentielle'!K880</f>
        <v>0</v>
      </c>
      <c r="J894" s="23"/>
      <c r="K894" s="22"/>
      <c r="L894" s="84">
        <f t="shared" si="9"/>
        <v>0</v>
      </c>
      <c r="M894" s="81" t="str">
        <f>'Matrice EPRO Essentielle'!M894</f>
        <v/>
      </c>
      <c r="N894" s="43"/>
      <c r="O894" s="44"/>
      <c r="P894" s="27"/>
      <c r="Q894" s="27"/>
      <c r="R894" s="27"/>
      <c r="S894" s="27"/>
      <c r="T894" s="27"/>
      <c r="U894" s="27"/>
      <c r="V894" s="45"/>
    </row>
    <row r="895" spans="2:22">
      <c r="B895" s="21">
        <f>'Matrice EPRO Essentielle'!B881</f>
        <v>0</v>
      </c>
      <c r="C895" s="22">
        <f>'Matrice EPRO Essentielle'!C881</f>
        <v>0</v>
      </c>
      <c r="D895" s="22">
        <f>'Matrice EPRO Essentielle'!D881</f>
        <v>0</v>
      </c>
      <c r="E895" s="22">
        <f>'Matrice EPRO Essentielle'!E881</f>
        <v>0</v>
      </c>
      <c r="F895" s="22">
        <f>'Matrice EPRO Essentielle'!G881</f>
        <v>0</v>
      </c>
      <c r="G895" s="22">
        <f>'Matrice EPRO Essentielle'!I881</f>
        <v>0</v>
      </c>
      <c r="H895" s="22">
        <f>'Matrice EPRO Essentielle'!J881</f>
        <v>0</v>
      </c>
      <c r="I895" s="22">
        <f>'Matrice EPRO Essentielle'!K881</f>
        <v>0</v>
      </c>
      <c r="J895" s="23"/>
      <c r="K895" s="22"/>
      <c r="L895" s="84">
        <f t="shared" si="9"/>
        <v>0</v>
      </c>
      <c r="M895" s="81" t="str">
        <f>'Matrice EPRO Essentielle'!M895</f>
        <v/>
      </c>
      <c r="N895" s="43"/>
      <c r="O895" s="44"/>
      <c r="P895" s="27"/>
      <c r="Q895" s="27"/>
      <c r="R895" s="27"/>
      <c r="S895" s="27"/>
      <c r="T895" s="27"/>
      <c r="U895" s="27"/>
      <c r="V895" s="45"/>
    </row>
    <row r="896" spans="2:22">
      <c r="B896" s="21">
        <f>'Matrice EPRO Essentielle'!B882</f>
        <v>0</v>
      </c>
      <c r="C896" s="22">
        <f>'Matrice EPRO Essentielle'!C882</f>
        <v>0</v>
      </c>
      <c r="D896" s="22">
        <f>'Matrice EPRO Essentielle'!D882</f>
        <v>0</v>
      </c>
      <c r="E896" s="22">
        <f>'Matrice EPRO Essentielle'!E882</f>
        <v>0</v>
      </c>
      <c r="F896" s="22">
        <f>'Matrice EPRO Essentielle'!G882</f>
        <v>0</v>
      </c>
      <c r="G896" s="22">
        <f>'Matrice EPRO Essentielle'!I882</f>
        <v>0</v>
      </c>
      <c r="H896" s="22">
        <f>'Matrice EPRO Essentielle'!J882</f>
        <v>0</v>
      </c>
      <c r="I896" s="22">
        <f>'Matrice EPRO Essentielle'!K882</f>
        <v>0</v>
      </c>
      <c r="J896" s="23"/>
      <c r="K896" s="22"/>
      <c r="L896" s="84">
        <f t="shared" si="9"/>
        <v>0</v>
      </c>
      <c r="M896" s="81" t="str">
        <f>'Matrice EPRO Essentielle'!M896</f>
        <v/>
      </c>
      <c r="N896" s="43"/>
      <c r="O896" s="44"/>
      <c r="P896" s="27"/>
      <c r="Q896" s="27"/>
      <c r="R896" s="27"/>
      <c r="S896" s="27"/>
      <c r="T896" s="27"/>
      <c r="U896" s="27"/>
      <c r="V896" s="45"/>
    </row>
    <row r="897" spans="2:22">
      <c r="B897" s="21">
        <f>'Matrice EPRO Essentielle'!B883</f>
        <v>0</v>
      </c>
      <c r="C897" s="22">
        <f>'Matrice EPRO Essentielle'!C883</f>
        <v>0</v>
      </c>
      <c r="D897" s="22">
        <f>'Matrice EPRO Essentielle'!D883</f>
        <v>0</v>
      </c>
      <c r="E897" s="22">
        <f>'Matrice EPRO Essentielle'!E883</f>
        <v>0</v>
      </c>
      <c r="F897" s="22">
        <f>'Matrice EPRO Essentielle'!G883</f>
        <v>0</v>
      </c>
      <c r="G897" s="22">
        <f>'Matrice EPRO Essentielle'!I883</f>
        <v>0</v>
      </c>
      <c r="H897" s="22">
        <f>'Matrice EPRO Essentielle'!J883</f>
        <v>0</v>
      </c>
      <c r="I897" s="22">
        <f>'Matrice EPRO Essentielle'!K883</f>
        <v>0</v>
      </c>
      <c r="J897" s="23"/>
      <c r="K897" s="22"/>
      <c r="L897" s="84">
        <f t="shared" si="9"/>
        <v>0</v>
      </c>
      <c r="M897" s="81" t="str">
        <f>'Matrice EPRO Essentielle'!M897</f>
        <v/>
      </c>
      <c r="N897" s="43"/>
      <c r="O897" s="44"/>
      <c r="P897" s="27"/>
      <c r="Q897" s="27"/>
      <c r="R897" s="27"/>
      <c r="S897" s="27"/>
      <c r="T897" s="27"/>
      <c r="U897" s="27"/>
      <c r="V897" s="45"/>
    </row>
    <row r="898" spans="2:22">
      <c r="B898" s="21">
        <f>'Matrice EPRO Essentielle'!B884</f>
        <v>0</v>
      </c>
      <c r="C898" s="22">
        <f>'Matrice EPRO Essentielle'!C884</f>
        <v>0</v>
      </c>
      <c r="D898" s="22">
        <f>'Matrice EPRO Essentielle'!D884</f>
        <v>0</v>
      </c>
      <c r="E898" s="22">
        <f>'Matrice EPRO Essentielle'!E884</f>
        <v>0</v>
      </c>
      <c r="F898" s="22">
        <f>'Matrice EPRO Essentielle'!G884</f>
        <v>0</v>
      </c>
      <c r="G898" s="22">
        <f>'Matrice EPRO Essentielle'!I884</f>
        <v>0</v>
      </c>
      <c r="H898" s="22">
        <f>'Matrice EPRO Essentielle'!J884</f>
        <v>0</v>
      </c>
      <c r="I898" s="22">
        <f>'Matrice EPRO Essentielle'!K884</f>
        <v>0</v>
      </c>
      <c r="J898" s="23"/>
      <c r="K898" s="22"/>
      <c r="L898" s="84">
        <f t="shared" si="9"/>
        <v>0</v>
      </c>
      <c r="M898" s="81" t="str">
        <f>'Matrice EPRO Essentielle'!M898</f>
        <v/>
      </c>
      <c r="N898" s="43"/>
      <c r="O898" s="44"/>
      <c r="P898" s="27"/>
      <c r="Q898" s="27"/>
      <c r="R898" s="27"/>
      <c r="S898" s="27"/>
      <c r="T898" s="27"/>
      <c r="U898" s="27"/>
      <c r="V898" s="45"/>
    </row>
    <row r="899" spans="2:22">
      <c r="B899" s="21">
        <f>'Matrice EPRO Essentielle'!B885</f>
        <v>0</v>
      </c>
      <c r="C899" s="22">
        <f>'Matrice EPRO Essentielle'!C885</f>
        <v>0</v>
      </c>
      <c r="D899" s="22">
        <f>'Matrice EPRO Essentielle'!D885</f>
        <v>0</v>
      </c>
      <c r="E899" s="22">
        <f>'Matrice EPRO Essentielle'!E885</f>
        <v>0</v>
      </c>
      <c r="F899" s="22">
        <f>'Matrice EPRO Essentielle'!G885</f>
        <v>0</v>
      </c>
      <c r="G899" s="22">
        <f>'Matrice EPRO Essentielle'!I885</f>
        <v>0</v>
      </c>
      <c r="H899" s="22">
        <f>'Matrice EPRO Essentielle'!J885</f>
        <v>0</v>
      </c>
      <c r="I899" s="22">
        <f>'Matrice EPRO Essentielle'!K885</f>
        <v>0</v>
      </c>
      <c r="J899" s="23"/>
      <c r="K899" s="22"/>
      <c r="L899" s="84">
        <f t="shared" si="9"/>
        <v>0</v>
      </c>
      <c r="M899" s="81" t="str">
        <f>'Matrice EPRO Essentielle'!M899</f>
        <v/>
      </c>
      <c r="N899" s="43"/>
      <c r="O899" s="44"/>
      <c r="P899" s="27"/>
      <c r="Q899" s="27"/>
      <c r="R899" s="27"/>
      <c r="S899" s="27"/>
      <c r="T899" s="27"/>
      <c r="U899" s="27"/>
      <c r="V899" s="45"/>
    </row>
    <row r="900" spans="2:22">
      <c r="B900" s="21">
        <f>'Matrice EPRO Essentielle'!B886</f>
        <v>0</v>
      </c>
      <c r="C900" s="22">
        <f>'Matrice EPRO Essentielle'!C886</f>
        <v>0</v>
      </c>
      <c r="D900" s="22">
        <f>'Matrice EPRO Essentielle'!D886</f>
        <v>0</v>
      </c>
      <c r="E900" s="22">
        <f>'Matrice EPRO Essentielle'!E886</f>
        <v>0</v>
      </c>
      <c r="F900" s="22">
        <f>'Matrice EPRO Essentielle'!G886</f>
        <v>0</v>
      </c>
      <c r="G900" s="22">
        <f>'Matrice EPRO Essentielle'!I886</f>
        <v>0</v>
      </c>
      <c r="H900" s="22">
        <f>'Matrice EPRO Essentielle'!J886</f>
        <v>0</v>
      </c>
      <c r="I900" s="22">
        <f>'Matrice EPRO Essentielle'!K886</f>
        <v>0</v>
      </c>
      <c r="J900" s="23"/>
      <c r="K900" s="22"/>
      <c r="L900" s="84">
        <f t="shared" si="9"/>
        <v>0</v>
      </c>
      <c r="M900" s="81" t="str">
        <f>'Matrice EPRO Essentielle'!M900</f>
        <v/>
      </c>
      <c r="N900" s="43"/>
      <c r="O900" s="44"/>
      <c r="P900" s="27"/>
      <c r="Q900" s="27"/>
      <c r="R900" s="27"/>
      <c r="S900" s="27"/>
      <c r="T900" s="27"/>
      <c r="U900" s="27"/>
      <c r="V900" s="45"/>
    </row>
    <row r="901" spans="2:22">
      <c r="B901" s="21">
        <f>'Matrice EPRO Essentielle'!B887</f>
        <v>0</v>
      </c>
      <c r="C901" s="22">
        <f>'Matrice EPRO Essentielle'!C887</f>
        <v>0</v>
      </c>
      <c r="D901" s="22">
        <f>'Matrice EPRO Essentielle'!D887</f>
        <v>0</v>
      </c>
      <c r="E901" s="22">
        <f>'Matrice EPRO Essentielle'!E887</f>
        <v>0</v>
      </c>
      <c r="F901" s="22">
        <f>'Matrice EPRO Essentielle'!G887</f>
        <v>0</v>
      </c>
      <c r="G901" s="22">
        <f>'Matrice EPRO Essentielle'!I887</f>
        <v>0</v>
      </c>
      <c r="H901" s="22">
        <f>'Matrice EPRO Essentielle'!J887</f>
        <v>0</v>
      </c>
      <c r="I901" s="22">
        <f>'Matrice EPRO Essentielle'!K887</f>
        <v>0</v>
      </c>
      <c r="J901" s="23"/>
      <c r="K901" s="22"/>
      <c r="L901" s="84">
        <f t="shared" ref="L901:L964" si="10">H901*I901</f>
        <v>0</v>
      </c>
      <c r="M901" s="81" t="str">
        <f>'Matrice EPRO Essentielle'!M901</f>
        <v/>
      </c>
      <c r="N901" s="43"/>
      <c r="O901" s="44"/>
      <c r="P901" s="27"/>
      <c r="Q901" s="27"/>
      <c r="R901" s="27"/>
      <c r="S901" s="27"/>
      <c r="T901" s="27"/>
      <c r="U901" s="27"/>
      <c r="V901" s="45"/>
    </row>
    <row r="902" spans="2:22">
      <c r="B902" s="21">
        <f>'Matrice EPRO Essentielle'!B888</f>
        <v>0</v>
      </c>
      <c r="C902" s="22">
        <f>'Matrice EPRO Essentielle'!C888</f>
        <v>0</v>
      </c>
      <c r="D902" s="22">
        <f>'Matrice EPRO Essentielle'!D888</f>
        <v>0</v>
      </c>
      <c r="E902" s="22">
        <f>'Matrice EPRO Essentielle'!E888</f>
        <v>0</v>
      </c>
      <c r="F902" s="22">
        <f>'Matrice EPRO Essentielle'!G888</f>
        <v>0</v>
      </c>
      <c r="G902" s="22">
        <f>'Matrice EPRO Essentielle'!I888</f>
        <v>0</v>
      </c>
      <c r="H902" s="22">
        <f>'Matrice EPRO Essentielle'!J888</f>
        <v>0</v>
      </c>
      <c r="I902" s="22">
        <f>'Matrice EPRO Essentielle'!K888</f>
        <v>0</v>
      </c>
      <c r="J902" s="23"/>
      <c r="K902" s="22"/>
      <c r="L902" s="84">
        <f t="shared" si="10"/>
        <v>0</v>
      </c>
      <c r="M902" s="81" t="str">
        <f>'Matrice EPRO Essentielle'!M902</f>
        <v/>
      </c>
      <c r="N902" s="43"/>
      <c r="O902" s="44"/>
      <c r="P902" s="27"/>
      <c r="Q902" s="27"/>
      <c r="R902" s="27"/>
      <c r="S902" s="27"/>
      <c r="T902" s="27"/>
      <c r="U902" s="27"/>
      <c r="V902" s="45"/>
    </row>
    <row r="903" spans="2:22">
      <c r="B903" s="21">
        <f>'Matrice EPRO Essentielle'!B889</f>
        <v>0</v>
      </c>
      <c r="C903" s="22">
        <f>'Matrice EPRO Essentielle'!C889</f>
        <v>0</v>
      </c>
      <c r="D903" s="22">
        <f>'Matrice EPRO Essentielle'!D889</f>
        <v>0</v>
      </c>
      <c r="E903" s="22">
        <f>'Matrice EPRO Essentielle'!E889</f>
        <v>0</v>
      </c>
      <c r="F903" s="22">
        <f>'Matrice EPRO Essentielle'!G889</f>
        <v>0</v>
      </c>
      <c r="G903" s="22">
        <f>'Matrice EPRO Essentielle'!I889</f>
        <v>0</v>
      </c>
      <c r="H903" s="22">
        <f>'Matrice EPRO Essentielle'!J889</f>
        <v>0</v>
      </c>
      <c r="I903" s="22">
        <f>'Matrice EPRO Essentielle'!K889</f>
        <v>0</v>
      </c>
      <c r="J903" s="23"/>
      <c r="K903" s="22"/>
      <c r="L903" s="84">
        <f t="shared" si="10"/>
        <v>0</v>
      </c>
      <c r="M903" s="81" t="str">
        <f>'Matrice EPRO Essentielle'!M903</f>
        <v/>
      </c>
      <c r="N903" s="43"/>
      <c r="O903" s="44"/>
      <c r="P903" s="27"/>
      <c r="Q903" s="27"/>
      <c r="R903" s="27"/>
      <c r="S903" s="27"/>
      <c r="T903" s="27"/>
      <c r="U903" s="27"/>
      <c r="V903" s="45"/>
    </row>
    <row r="904" spans="2:22">
      <c r="B904" s="21">
        <f>'Matrice EPRO Essentielle'!B890</f>
        <v>0</v>
      </c>
      <c r="C904" s="22">
        <f>'Matrice EPRO Essentielle'!C890</f>
        <v>0</v>
      </c>
      <c r="D904" s="22">
        <f>'Matrice EPRO Essentielle'!D890</f>
        <v>0</v>
      </c>
      <c r="E904" s="22">
        <f>'Matrice EPRO Essentielle'!E890</f>
        <v>0</v>
      </c>
      <c r="F904" s="22">
        <f>'Matrice EPRO Essentielle'!G890</f>
        <v>0</v>
      </c>
      <c r="G904" s="22">
        <f>'Matrice EPRO Essentielle'!I890</f>
        <v>0</v>
      </c>
      <c r="H904" s="22">
        <f>'Matrice EPRO Essentielle'!J890</f>
        <v>0</v>
      </c>
      <c r="I904" s="22">
        <f>'Matrice EPRO Essentielle'!K890</f>
        <v>0</v>
      </c>
      <c r="J904" s="23"/>
      <c r="K904" s="22"/>
      <c r="L904" s="84">
        <f t="shared" si="10"/>
        <v>0</v>
      </c>
      <c r="M904" s="81" t="str">
        <f>'Matrice EPRO Essentielle'!M904</f>
        <v/>
      </c>
      <c r="N904" s="43"/>
      <c r="O904" s="44"/>
      <c r="P904" s="27"/>
      <c r="Q904" s="27"/>
      <c r="R904" s="27"/>
      <c r="S904" s="27"/>
      <c r="T904" s="27"/>
      <c r="U904" s="27"/>
      <c r="V904" s="45"/>
    </row>
    <row r="905" spans="2:22">
      <c r="B905" s="21">
        <f>'Matrice EPRO Essentielle'!B891</f>
        <v>0</v>
      </c>
      <c r="C905" s="22">
        <f>'Matrice EPRO Essentielle'!C891</f>
        <v>0</v>
      </c>
      <c r="D905" s="22">
        <f>'Matrice EPRO Essentielle'!D891</f>
        <v>0</v>
      </c>
      <c r="E905" s="22">
        <f>'Matrice EPRO Essentielle'!E891</f>
        <v>0</v>
      </c>
      <c r="F905" s="22">
        <f>'Matrice EPRO Essentielle'!G891</f>
        <v>0</v>
      </c>
      <c r="G905" s="22">
        <f>'Matrice EPRO Essentielle'!I891</f>
        <v>0</v>
      </c>
      <c r="H905" s="22">
        <f>'Matrice EPRO Essentielle'!J891</f>
        <v>0</v>
      </c>
      <c r="I905" s="22">
        <f>'Matrice EPRO Essentielle'!K891</f>
        <v>0</v>
      </c>
      <c r="J905" s="23"/>
      <c r="K905" s="22"/>
      <c r="L905" s="84">
        <f t="shared" si="10"/>
        <v>0</v>
      </c>
      <c r="M905" s="81" t="str">
        <f>'Matrice EPRO Essentielle'!M905</f>
        <v/>
      </c>
      <c r="N905" s="43"/>
      <c r="O905" s="44"/>
      <c r="P905" s="27"/>
      <c r="Q905" s="27"/>
      <c r="R905" s="27"/>
      <c r="S905" s="27"/>
      <c r="T905" s="27"/>
      <c r="U905" s="27"/>
      <c r="V905" s="45"/>
    </row>
    <row r="906" spans="2:22">
      <c r="B906" s="21">
        <f>'Matrice EPRO Essentielle'!B892</f>
        <v>0</v>
      </c>
      <c r="C906" s="22">
        <f>'Matrice EPRO Essentielle'!C892</f>
        <v>0</v>
      </c>
      <c r="D906" s="22">
        <f>'Matrice EPRO Essentielle'!D892</f>
        <v>0</v>
      </c>
      <c r="E906" s="22">
        <f>'Matrice EPRO Essentielle'!E892</f>
        <v>0</v>
      </c>
      <c r="F906" s="22">
        <f>'Matrice EPRO Essentielle'!G892</f>
        <v>0</v>
      </c>
      <c r="G906" s="22">
        <f>'Matrice EPRO Essentielle'!I892</f>
        <v>0</v>
      </c>
      <c r="H906" s="22">
        <f>'Matrice EPRO Essentielle'!J892</f>
        <v>0</v>
      </c>
      <c r="I906" s="22">
        <f>'Matrice EPRO Essentielle'!K892</f>
        <v>0</v>
      </c>
      <c r="J906" s="23"/>
      <c r="K906" s="22"/>
      <c r="L906" s="84">
        <f t="shared" si="10"/>
        <v>0</v>
      </c>
      <c r="M906" s="81" t="str">
        <f>'Matrice EPRO Essentielle'!M906</f>
        <v/>
      </c>
      <c r="N906" s="43"/>
      <c r="O906" s="44"/>
      <c r="P906" s="27"/>
      <c r="Q906" s="27"/>
      <c r="R906" s="27"/>
      <c r="S906" s="27"/>
      <c r="T906" s="27"/>
      <c r="U906" s="27"/>
      <c r="V906" s="45"/>
    </row>
    <row r="907" spans="2:22">
      <c r="B907" s="21">
        <f>'Matrice EPRO Essentielle'!B893</f>
        <v>0</v>
      </c>
      <c r="C907" s="22">
        <f>'Matrice EPRO Essentielle'!C893</f>
        <v>0</v>
      </c>
      <c r="D907" s="22">
        <f>'Matrice EPRO Essentielle'!D893</f>
        <v>0</v>
      </c>
      <c r="E907" s="22">
        <f>'Matrice EPRO Essentielle'!E893</f>
        <v>0</v>
      </c>
      <c r="F907" s="22">
        <f>'Matrice EPRO Essentielle'!G893</f>
        <v>0</v>
      </c>
      <c r="G907" s="22">
        <f>'Matrice EPRO Essentielle'!I893</f>
        <v>0</v>
      </c>
      <c r="H907" s="22">
        <f>'Matrice EPRO Essentielle'!J893</f>
        <v>0</v>
      </c>
      <c r="I907" s="22">
        <f>'Matrice EPRO Essentielle'!K893</f>
        <v>0</v>
      </c>
      <c r="J907" s="23"/>
      <c r="K907" s="22"/>
      <c r="L907" s="84">
        <f t="shared" si="10"/>
        <v>0</v>
      </c>
      <c r="M907" s="81" t="str">
        <f>'Matrice EPRO Essentielle'!M907</f>
        <v/>
      </c>
      <c r="N907" s="43"/>
      <c r="O907" s="44"/>
      <c r="P907" s="27"/>
      <c r="Q907" s="27"/>
      <c r="R907" s="27"/>
      <c r="S907" s="27"/>
      <c r="T907" s="27"/>
      <c r="U907" s="27"/>
      <c r="V907" s="45"/>
    </row>
    <row r="908" spans="2:22">
      <c r="B908" s="21">
        <f>'Matrice EPRO Essentielle'!B894</f>
        <v>0</v>
      </c>
      <c r="C908" s="22">
        <f>'Matrice EPRO Essentielle'!C894</f>
        <v>0</v>
      </c>
      <c r="D908" s="22">
        <f>'Matrice EPRO Essentielle'!D894</f>
        <v>0</v>
      </c>
      <c r="E908" s="22">
        <f>'Matrice EPRO Essentielle'!E894</f>
        <v>0</v>
      </c>
      <c r="F908" s="22">
        <f>'Matrice EPRO Essentielle'!G894</f>
        <v>0</v>
      </c>
      <c r="G908" s="22">
        <f>'Matrice EPRO Essentielle'!I894</f>
        <v>0</v>
      </c>
      <c r="H908" s="22">
        <f>'Matrice EPRO Essentielle'!J894</f>
        <v>0</v>
      </c>
      <c r="I908" s="22">
        <f>'Matrice EPRO Essentielle'!K894</f>
        <v>0</v>
      </c>
      <c r="J908" s="23"/>
      <c r="K908" s="22"/>
      <c r="L908" s="84">
        <f t="shared" si="10"/>
        <v>0</v>
      </c>
      <c r="M908" s="81" t="str">
        <f>'Matrice EPRO Essentielle'!M908</f>
        <v/>
      </c>
      <c r="N908" s="43"/>
      <c r="O908" s="44"/>
      <c r="P908" s="27"/>
      <c r="Q908" s="27"/>
      <c r="R908" s="27"/>
      <c r="S908" s="27"/>
      <c r="T908" s="27"/>
      <c r="U908" s="27"/>
      <c r="V908" s="45"/>
    </row>
    <row r="909" spans="2:22">
      <c r="B909" s="21">
        <f>'Matrice EPRO Essentielle'!B895</f>
        <v>0</v>
      </c>
      <c r="C909" s="22">
        <f>'Matrice EPRO Essentielle'!C895</f>
        <v>0</v>
      </c>
      <c r="D909" s="22">
        <f>'Matrice EPRO Essentielle'!D895</f>
        <v>0</v>
      </c>
      <c r="E909" s="22">
        <f>'Matrice EPRO Essentielle'!E895</f>
        <v>0</v>
      </c>
      <c r="F909" s="22">
        <f>'Matrice EPRO Essentielle'!G895</f>
        <v>0</v>
      </c>
      <c r="G909" s="22">
        <f>'Matrice EPRO Essentielle'!I895</f>
        <v>0</v>
      </c>
      <c r="H909" s="22">
        <f>'Matrice EPRO Essentielle'!J895</f>
        <v>0</v>
      </c>
      <c r="I909" s="22">
        <f>'Matrice EPRO Essentielle'!K895</f>
        <v>0</v>
      </c>
      <c r="J909" s="23"/>
      <c r="K909" s="22"/>
      <c r="L909" s="84">
        <f t="shared" si="10"/>
        <v>0</v>
      </c>
      <c r="M909" s="81" t="str">
        <f>'Matrice EPRO Essentielle'!M909</f>
        <v/>
      </c>
      <c r="N909" s="43"/>
      <c r="O909" s="44"/>
      <c r="P909" s="27"/>
      <c r="Q909" s="27"/>
      <c r="R909" s="27"/>
      <c r="S909" s="27"/>
      <c r="T909" s="27"/>
      <c r="U909" s="27"/>
      <c r="V909" s="45"/>
    </row>
    <row r="910" spans="2:22">
      <c r="B910" s="21">
        <f>'Matrice EPRO Essentielle'!B896</f>
        <v>0</v>
      </c>
      <c r="C910" s="22">
        <f>'Matrice EPRO Essentielle'!C896</f>
        <v>0</v>
      </c>
      <c r="D910" s="22">
        <f>'Matrice EPRO Essentielle'!D896</f>
        <v>0</v>
      </c>
      <c r="E910" s="22">
        <f>'Matrice EPRO Essentielle'!E896</f>
        <v>0</v>
      </c>
      <c r="F910" s="22">
        <f>'Matrice EPRO Essentielle'!G896</f>
        <v>0</v>
      </c>
      <c r="G910" s="22">
        <f>'Matrice EPRO Essentielle'!I896</f>
        <v>0</v>
      </c>
      <c r="H910" s="22">
        <f>'Matrice EPRO Essentielle'!J896</f>
        <v>0</v>
      </c>
      <c r="I910" s="22">
        <f>'Matrice EPRO Essentielle'!K896</f>
        <v>0</v>
      </c>
      <c r="J910" s="23"/>
      <c r="K910" s="22"/>
      <c r="L910" s="84">
        <f t="shared" si="10"/>
        <v>0</v>
      </c>
      <c r="M910" s="81" t="str">
        <f>'Matrice EPRO Essentielle'!M910</f>
        <v/>
      </c>
      <c r="N910" s="43"/>
      <c r="O910" s="44"/>
      <c r="P910" s="27"/>
      <c r="Q910" s="27"/>
      <c r="R910" s="27"/>
      <c r="S910" s="27"/>
      <c r="T910" s="27"/>
      <c r="U910" s="27"/>
      <c r="V910" s="45"/>
    </row>
    <row r="911" spans="2:22">
      <c r="B911" s="21">
        <f>'Matrice EPRO Essentielle'!B897</f>
        <v>0</v>
      </c>
      <c r="C911" s="22">
        <f>'Matrice EPRO Essentielle'!C897</f>
        <v>0</v>
      </c>
      <c r="D911" s="22">
        <f>'Matrice EPRO Essentielle'!D897</f>
        <v>0</v>
      </c>
      <c r="E911" s="22">
        <f>'Matrice EPRO Essentielle'!E897</f>
        <v>0</v>
      </c>
      <c r="F911" s="22">
        <f>'Matrice EPRO Essentielle'!G897</f>
        <v>0</v>
      </c>
      <c r="G911" s="22">
        <f>'Matrice EPRO Essentielle'!I897</f>
        <v>0</v>
      </c>
      <c r="H911" s="22">
        <f>'Matrice EPRO Essentielle'!J897</f>
        <v>0</v>
      </c>
      <c r="I911" s="22">
        <f>'Matrice EPRO Essentielle'!K897</f>
        <v>0</v>
      </c>
      <c r="J911" s="23"/>
      <c r="K911" s="22"/>
      <c r="L911" s="84">
        <f t="shared" si="10"/>
        <v>0</v>
      </c>
      <c r="M911" s="81" t="str">
        <f>'Matrice EPRO Essentielle'!M911</f>
        <v/>
      </c>
      <c r="N911" s="43"/>
      <c r="O911" s="44"/>
      <c r="P911" s="27"/>
      <c r="Q911" s="27"/>
      <c r="R911" s="27"/>
      <c r="S911" s="27"/>
      <c r="T911" s="27"/>
      <c r="U911" s="27"/>
      <c r="V911" s="45"/>
    </row>
    <row r="912" spans="2:22">
      <c r="B912" s="21">
        <f>'Matrice EPRO Essentielle'!B898</f>
        <v>0</v>
      </c>
      <c r="C912" s="22">
        <f>'Matrice EPRO Essentielle'!C898</f>
        <v>0</v>
      </c>
      <c r="D912" s="22">
        <f>'Matrice EPRO Essentielle'!D898</f>
        <v>0</v>
      </c>
      <c r="E912" s="22">
        <f>'Matrice EPRO Essentielle'!E898</f>
        <v>0</v>
      </c>
      <c r="F912" s="22">
        <f>'Matrice EPRO Essentielle'!G898</f>
        <v>0</v>
      </c>
      <c r="G912" s="22">
        <f>'Matrice EPRO Essentielle'!I898</f>
        <v>0</v>
      </c>
      <c r="H912" s="22">
        <f>'Matrice EPRO Essentielle'!J898</f>
        <v>0</v>
      </c>
      <c r="I912" s="22">
        <f>'Matrice EPRO Essentielle'!K898</f>
        <v>0</v>
      </c>
      <c r="J912" s="23"/>
      <c r="K912" s="22"/>
      <c r="L912" s="84">
        <f t="shared" si="10"/>
        <v>0</v>
      </c>
      <c r="M912" s="81" t="str">
        <f>'Matrice EPRO Essentielle'!M912</f>
        <v/>
      </c>
      <c r="N912" s="43"/>
      <c r="O912" s="44"/>
      <c r="P912" s="27"/>
      <c r="Q912" s="27"/>
      <c r="R912" s="27"/>
      <c r="S912" s="27"/>
      <c r="T912" s="27"/>
      <c r="U912" s="27"/>
      <c r="V912" s="45"/>
    </row>
    <row r="913" spans="2:22">
      <c r="B913" s="21">
        <f>'Matrice EPRO Essentielle'!B899</f>
        <v>0</v>
      </c>
      <c r="C913" s="22">
        <f>'Matrice EPRO Essentielle'!C899</f>
        <v>0</v>
      </c>
      <c r="D913" s="22">
        <f>'Matrice EPRO Essentielle'!D899</f>
        <v>0</v>
      </c>
      <c r="E913" s="22">
        <f>'Matrice EPRO Essentielle'!E899</f>
        <v>0</v>
      </c>
      <c r="F913" s="22">
        <f>'Matrice EPRO Essentielle'!G899</f>
        <v>0</v>
      </c>
      <c r="G913" s="22">
        <f>'Matrice EPRO Essentielle'!I899</f>
        <v>0</v>
      </c>
      <c r="H913" s="22">
        <f>'Matrice EPRO Essentielle'!J899</f>
        <v>0</v>
      </c>
      <c r="I913" s="22">
        <f>'Matrice EPRO Essentielle'!K899</f>
        <v>0</v>
      </c>
      <c r="J913" s="23"/>
      <c r="K913" s="22"/>
      <c r="L913" s="84">
        <f t="shared" si="10"/>
        <v>0</v>
      </c>
      <c r="M913" s="81" t="str">
        <f>'Matrice EPRO Essentielle'!M913</f>
        <v/>
      </c>
      <c r="N913" s="43"/>
      <c r="O913" s="44"/>
      <c r="P913" s="27"/>
      <c r="Q913" s="27"/>
      <c r="R913" s="27"/>
      <c r="S913" s="27"/>
      <c r="T913" s="27"/>
      <c r="U913" s="27"/>
      <c r="V913" s="45"/>
    </row>
    <row r="914" spans="2:22">
      <c r="B914" s="21">
        <f>'Matrice EPRO Essentielle'!B900</f>
        <v>0</v>
      </c>
      <c r="C914" s="22">
        <f>'Matrice EPRO Essentielle'!C900</f>
        <v>0</v>
      </c>
      <c r="D914" s="22">
        <f>'Matrice EPRO Essentielle'!D900</f>
        <v>0</v>
      </c>
      <c r="E914" s="22">
        <f>'Matrice EPRO Essentielle'!E900</f>
        <v>0</v>
      </c>
      <c r="F914" s="22">
        <f>'Matrice EPRO Essentielle'!G900</f>
        <v>0</v>
      </c>
      <c r="G914" s="22">
        <f>'Matrice EPRO Essentielle'!I900</f>
        <v>0</v>
      </c>
      <c r="H914" s="22">
        <f>'Matrice EPRO Essentielle'!J900</f>
        <v>0</v>
      </c>
      <c r="I914" s="22">
        <f>'Matrice EPRO Essentielle'!K900</f>
        <v>0</v>
      </c>
      <c r="J914" s="23"/>
      <c r="K914" s="22"/>
      <c r="L914" s="84">
        <f t="shared" si="10"/>
        <v>0</v>
      </c>
      <c r="M914" s="81" t="str">
        <f>'Matrice EPRO Essentielle'!M914</f>
        <v/>
      </c>
      <c r="N914" s="43"/>
      <c r="O914" s="44"/>
      <c r="P914" s="27"/>
      <c r="Q914" s="27"/>
      <c r="R914" s="27"/>
      <c r="S914" s="27"/>
      <c r="T914" s="27"/>
      <c r="U914" s="27"/>
      <c r="V914" s="45"/>
    </row>
    <row r="915" spans="2:22">
      <c r="B915" s="21">
        <f>'Matrice EPRO Essentielle'!B901</f>
        <v>0</v>
      </c>
      <c r="C915" s="22">
        <f>'Matrice EPRO Essentielle'!C901</f>
        <v>0</v>
      </c>
      <c r="D915" s="22">
        <f>'Matrice EPRO Essentielle'!D901</f>
        <v>0</v>
      </c>
      <c r="E915" s="22">
        <f>'Matrice EPRO Essentielle'!E901</f>
        <v>0</v>
      </c>
      <c r="F915" s="22">
        <f>'Matrice EPRO Essentielle'!G901</f>
        <v>0</v>
      </c>
      <c r="G915" s="22">
        <f>'Matrice EPRO Essentielle'!I901</f>
        <v>0</v>
      </c>
      <c r="H915" s="22">
        <f>'Matrice EPRO Essentielle'!J901</f>
        <v>0</v>
      </c>
      <c r="I915" s="22">
        <f>'Matrice EPRO Essentielle'!K901</f>
        <v>0</v>
      </c>
      <c r="J915" s="23"/>
      <c r="K915" s="22"/>
      <c r="L915" s="84">
        <f t="shared" si="10"/>
        <v>0</v>
      </c>
      <c r="M915" s="81" t="str">
        <f>'Matrice EPRO Essentielle'!M915</f>
        <v/>
      </c>
      <c r="N915" s="43"/>
      <c r="O915" s="44"/>
      <c r="P915" s="27"/>
      <c r="Q915" s="27"/>
      <c r="R915" s="27"/>
      <c r="S915" s="27"/>
      <c r="T915" s="27"/>
      <c r="U915" s="27"/>
      <c r="V915" s="45"/>
    </row>
    <row r="916" spans="2:22">
      <c r="B916" s="21">
        <f>'Matrice EPRO Essentielle'!B902</f>
        <v>0</v>
      </c>
      <c r="C916" s="22">
        <f>'Matrice EPRO Essentielle'!C902</f>
        <v>0</v>
      </c>
      <c r="D916" s="22">
        <f>'Matrice EPRO Essentielle'!D902</f>
        <v>0</v>
      </c>
      <c r="E916" s="22">
        <f>'Matrice EPRO Essentielle'!E902</f>
        <v>0</v>
      </c>
      <c r="F916" s="22">
        <f>'Matrice EPRO Essentielle'!G902</f>
        <v>0</v>
      </c>
      <c r="G916" s="22">
        <f>'Matrice EPRO Essentielle'!I902</f>
        <v>0</v>
      </c>
      <c r="H916" s="22">
        <f>'Matrice EPRO Essentielle'!J902</f>
        <v>0</v>
      </c>
      <c r="I916" s="22">
        <f>'Matrice EPRO Essentielle'!K902</f>
        <v>0</v>
      </c>
      <c r="J916" s="23"/>
      <c r="K916" s="22"/>
      <c r="L916" s="84">
        <f t="shared" si="10"/>
        <v>0</v>
      </c>
      <c r="M916" s="81" t="str">
        <f>'Matrice EPRO Essentielle'!M916</f>
        <v/>
      </c>
      <c r="N916" s="43"/>
      <c r="O916" s="44"/>
      <c r="P916" s="27"/>
      <c r="Q916" s="27"/>
      <c r="R916" s="27"/>
      <c r="S916" s="27"/>
      <c r="T916" s="27"/>
      <c r="U916" s="27"/>
      <c r="V916" s="45"/>
    </row>
    <row r="917" spans="2:22">
      <c r="B917" s="21">
        <f>'Matrice EPRO Essentielle'!B903</f>
        <v>0</v>
      </c>
      <c r="C917" s="22">
        <f>'Matrice EPRO Essentielle'!C903</f>
        <v>0</v>
      </c>
      <c r="D917" s="22">
        <f>'Matrice EPRO Essentielle'!D903</f>
        <v>0</v>
      </c>
      <c r="E917" s="22">
        <f>'Matrice EPRO Essentielle'!E903</f>
        <v>0</v>
      </c>
      <c r="F917" s="22">
        <f>'Matrice EPRO Essentielle'!G903</f>
        <v>0</v>
      </c>
      <c r="G917" s="22">
        <f>'Matrice EPRO Essentielle'!I903</f>
        <v>0</v>
      </c>
      <c r="H917" s="22">
        <f>'Matrice EPRO Essentielle'!J903</f>
        <v>0</v>
      </c>
      <c r="I917" s="22">
        <f>'Matrice EPRO Essentielle'!K903</f>
        <v>0</v>
      </c>
      <c r="J917" s="23"/>
      <c r="K917" s="22"/>
      <c r="L917" s="84">
        <f t="shared" si="10"/>
        <v>0</v>
      </c>
      <c r="M917" s="81" t="str">
        <f>'Matrice EPRO Essentielle'!M917</f>
        <v/>
      </c>
      <c r="N917" s="43"/>
      <c r="O917" s="44"/>
      <c r="P917" s="27"/>
      <c r="Q917" s="27"/>
      <c r="R917" s="27"/>
      <c r="S917" s="27"/>
      <c r="T917" s="27"/>
      <c r="U917" s="27"/>
      <c r="V917" s="45"/>
    </row>
    <row r="918" spans="2:22">
      <c r="B918" s="21">
        <f>'Matrice EPRO Essentielle'!B904</f>
        <v>0</v>
      </c>
      <c r="C918" s="22">
        <f>'Matrice EPRO Essentielle'!C904</f>
        <v>0</v>
      </c>
      <c r="D918" s="22">
        <f>'Matrice EPRO Essentielle'!D904</f>
        <v>0</v>
      </c>
      <c r="E918" s="22">
        <f>'Matrice EPRO Essentielle'!E904</f>
        <v>0</v>
      </c>
      <c r="F918" s="22">
        <f>'Matrice EPRO Essentielle'!G904</f>
        <v>0</v>
      </c>
      <c r="G918" s="22">
        <f>'Matrice EPRO Essentielle'!I904</f>
        <v>0</v>
      </c>
      <c r="H918" s="22">
        <f>'Matrice EPRO Essentielle'!J904</f>
        <v>0</v>
      </c>
      <c r="I918" s="22">
        <f>'Matrice EPRO Essentielle'!K904</f>
        <v>0</v>
      </c>
      <c r="J918" s="23"/>
      <c r="K918" s="22"/>
      <c r="L918" s="84">
        <f t="shared" si="10"/>
        <v>0</v>
      </c>
      <c r="M918" s="81" t="str">
        <f>'Matrice EPRO Essentielle'!M918</f>
        <v/>
      </c>
      <c r="N918" s="43"/>
      <c r="O918" s="44"/>
      <c r="P918" s="27"/>
      <c r="Q918" s="27"/>
      <c r="R918" s="27"/>
      <c r="S918" s="27"/>
      <c r="T918" s="27"/>
      <c r="U918" s="27"/>
      <c r="V918" s="45"/>
    </row>
    <row r="919" spans="2:22">
      <c r="B919" s="21">
        <f>'Matrice EPRO Essentielle'!B905</f>
        <v>0</v>
      </c>
      <c r="C919" s="22">
        <f>'Matrice EPRO Essentielle'!C905</f>
        <v>0</v>
      </c>
      <c r="D919" s="22">
        <f>'Matrice EPRO Essentielle'!D905</f>
        <v>0</v>
      </c>
      <c r="E919" s="22">
        <f>'Matrice EPRO Essentielle'!E905</f>
        <v>0</v>
      </c>
      <c r="F919" s="22">
        <f>'Matrice EPRO Essentielle'!G905</f>
        <v>0</v>
      </c>
      <c r="G919" s="22">
        <f>'Matrice EPRO Essentielle'!I905</f>
        <v>0</v>
      </c>
      <c r="H919" s="22">
        <f>'Matrice EPRO Essentielle'!J905</f>
        <v>0</v>
      </c>
      <c r="I919" s="22">
        <f>'Matrice EPRO Essentielle'!K905</f>
        <v>0</v>
      </c>
      <c r="J919" s="23"/>
      <c r="K919" s="22"/>
      <c r="L919" s="84">
        <f t="shared" si="10"/>
        <v>0</v>
      </c>
      <c r="M919" s="81" t="str">
        <f>'Matrice EPRO Essentielle'!M919</f>
        <v/>
      </c>
      <c r="N919" s="43"/>
      <c r="O919" s="44"/>
      <c r="P919" s="27"/>
      <c r="Q919" s="27"/>
      <c r="R919" s="27"/>
      <c r="S919" s="27"/>
      <c r="T919" s="27"/>
      <c r="U919" s="27"/>
      <c r="V919" s="45"/>
    </row>
    <row r="920" spans="2:22">
      <c r="B920" s="21">
        <f>'Matrice EPRO Essentielle'!B906</f>
        <v>0</v>
      </c>
      <c r="C920" s="22">
        <f>'Matrice EPRO Essentielle'!C906</f>
        <v>0</v>
      </c>
      <c r="D920" s="22">
        <f>'Matrice EPRO Essentielle'!D906</f>
        <v>0</v>
      </c>
      <c r="E920" s="22">
        <f>'Matrice EPRO Essentielle'!E906</f>
        <v>0</v>
      </c>
      <c r="F920" s="22">
        <f>'Matrice EPRO Essentielle'!G906</f>
        <v>0</v>
      </c>
      <c r="G920" s="22">
        <f>'Matrice EPRO Essentielle'!I906</f>
        <v>0</v>
      </c>
      <c r="H920" s="22">
        <f>'Matrice EPRO Essentielle'!J906</f>
        <v>0</v>
      </c>
      <c r="I920" s="22">
        <f>'Matrice EPRO Essentielle'!K906</f>
        <v>0</v>
      </c>
      <c r="J920" s="23"/>
      <c r="K920" s="22"/>
      <c r="L920" s="84">
        <f t="shared" si="10"/>
        <v>0</v>
      </c>
      <c r="M920" s="81" t="str">
        <f>'Matrice EPRO Essentielle'!M920</f>
        <v/>
      </c>
      <c r="N920" s="43"/>
      <c r="O920" s="44"/>
      <c r="P920" s="27"/>
      <c r="Q920" s="27"/>
      <c r="R920" s="27"/>
      <c r="S920" s="27"/>
      <c r="T920" s="27"/>
      <c r="U920" s="27"/>
      <c r="V920" s="45"/>
    </row>
    <row r="921" spans="2:22">
      <c r="B921" s="21">
        <f>'Matrice EPRO Essentielle'!B907</f>
        <v>0</v>
      </c>
      <c r="C921" s="22">
        <f>'Matrice EPRO Essentielle'!C907</f>
        <v>0</v>
      </c>
      <c r="D921" s="22">
        <f>'Matrice EPRO Essentielle'!D907</f>
        <v>0</v>
      </c>
      <c r="E921" s="22">
        <f>'Matrice EPRO Essentielle'!E907</f>
        <v>0</v>
      </c>
      <c r="F921" s="22">
        <f>'Matrice EPRO Essentielle'!G907</f>
        <v>0</v>
      </c>
      <c r="G921" s="22">
        <f>'Matrice EPRO Essentielle'!I907</f>
        <v>0</v>
      </c>
      <c r="H921" s="22">
        <f>'Matrice EPRO Essentielle'!J907</f>
        <v>0</v>
      </c>
      <c r="I921" s="22">
        <f>'Matrice EPRO Essentielle'!K907</f>
        <v>0</v>
      </c>
      <c r="J921" s="23"/>
      <c r="K921" s="22"/>
      <c r="L921" s="84">
        <f t="shared" si="10"/>
        <v>0</v>
      </c>
      <c r="M921" s="81" t="str">
        <f>'Matrice EPRO Essentielle'!M921</f>
        <v/>
      </c>
      <c r="N921" s="43"/>
      <c r="O921" s="44"/>
      <c r="P921" s="27"/>
      <c r="Q921" s="27"/>
      <c r="R921" s="27"/>
      <c r="S921" s="27"/>
      <c r="T921" s="27"/>
      <c r="U921" s="27"/>
      <c r="V921" s="45"/>
    </row>
    <row r="922" spans="2:22">
      <c r="B922" s="21">
        <f>'Matrice EPRO Essentielle'!B908</f>
        <v>0</v>
      </c>
      <c r="C922" s="22">
        <f>'Matrice EPRO Essentielle'!C908</f>
        <v>0</v>
      </c>
      <c r="D922" s="22">
        <f>'Matrice EPRO Essentielle'!D908</f>
        <v>0</v>
      </c>
      <c r="E922" s="22">
        <f>'Matrice EPRO Essentielle'!E908</f>
        <v>0</v>
      </c>
      <c r="F922" s="22">
        <f>'Matrice EPRO Essentielle'!G908</f>
        <v>0</v>
      </c>
      <c r="G922" s="22">
        <f>'Matrice EPRO Essentielle'!I908</f>
        <v>0</v>
      </c>
      <c r="H922" s="22">
        <f>'Matrice EPRO Essentielle'!J908</f>
        <v>0</v>
      </c>
      <c r="I922" s="22">
        <f>'Matrice EPRO Essentielle'!K908</f>
        <v>0</v>
      </c>
      <c r="J922" s="23"/>
      <c r="K922" s="22"/>
      <c r="L922" s="84">
        <f t="shared" si="10"/>
        <v>0</v>
      </c>
      <c r="M922" s="81" t="str">
        <f>'Matrice EPRO Essentielle'!M922</f>
        <v/>
      </c>
      <c r="N922" s="43"/>
      <c r="O922" s="44"/>
      <c r="P922" s="27"/>
      <c r="Q922" s="27"/>
      <c r="R922" s="27"/>
      <c r="S922" s="27"/>
      <c r="T922" s="27"/>
      <c r="U922" s="27"/>
      <c r="V922" s="45"/>
    </row>
    <row r="923" spans="2:22">
      <c r="B923" s="21">
        <f>'Matrice EPRO Essentielle'!B909</f>
        <v>0</v>
      </c>
      <c r="C923" s="22">
        <f>'Matrice EPRO Essentielle'!C909</f>
        <v>0</v>
      </c>
      <c r="D923" s="22">
        <f>'Matrice EPRO Essentielle'!D909</f>
        <v>0</v>
      </c>
      <c r="E923" s="22">
        <f>'Matrice EPRO Essentielle'!E909</f>
        <v>0</v>
      </c>
      <c r="F923" s="22">
        <f>'Matrice EPRO Essentielle'!G909</f>
        <v>0</v>
      </c>
      <c r="G923" s="22">
        <f>'Matrice EPRO Essentielle'!I909</f>
        <v>0</v>
      </c>
      <c r="H923" s="22">
        <f>'Matrice EPRO Essentielle'!J909</f>
        <v>0</v>
      </c>
      <c r="I923" s="22">
        <f>'Matrice EPRO Essentielle'!K909</f>
        <v>0</v>
      </c>
      <c r="J923" s="23"/>
      <c r="K923" s="22"/>
      <c r="L923" s="84">
        <f t="shared" si="10"/>
        <v>0</v>
      </c>
      <c r="M923" s="81" t="str">
        <f>'Matrice EPRO Essentielle'!M923</f>
        <v/>
      </c>
      <c r="N923" s="43"/>
      <c r="O923" s="44"/>
      <c r="P923" s="27"/>
      <c r="Q923" s="27"/>
      <c r="R923" s="27"/>
      <c r="S923" s="27"/>
      <c r="T923" s="27"/>
      <c r="U923" s="27"/>
      <c r="V923" s="45"/>
    </row>
    <row r="924" spans="2:22">
      <c r="B924" s="21">
        <f>'Matrice EPRO Essentielle'!B910</f>
        <v>0</v>
      </c>
      <c r="C924" s="22">
        <f>'Matrice EPRO Essentielle'!C910</f>
        <v>0</v>
      </c>
      <c r="D924" s="22">
        <f>'Matrice EPRO Essentielle'!D910</f>
        <v>0</v>
      </c>
      <c r="E924" s="22">
        <f>'Matrice EPRO Essentielle'!E910</f>
        <v>0</v>
      </c>
      <c r="F924" s="22">
        <f>'Matrice EPRO Essentielle'!G910</f>
        <v>0</v>
      </c>
      <c r="G924" s="22">
        <f>'Matrice EPRO Essentielle'!I910</f>
        <v>0</v>
      </c>
      <c r="H924" s="22">
        <f>'Matrice EPRO Essentielle'!J910</f>
        <v>0</v>
      </c>
      <c r="I924" s="22">
        <f>'Matrice EPRO Essentielle'!K910</f>
        <v>0</v>
      </c>
      <c r="J924" s="23"/>
      <c r="K924" s="22"/>
      <c r="L924" s="84">
        <f t="shared" si="10"/>
        <v>0</v>
      </c>
      <c r="M924" s="81" t="str">
        <f>'Matrice EPRO Essentielle'!M924</f>
        <v/>
      </c>
      <c r="N924" s="43"/>
      <c r="O924" s="44"/>
      <c r="P924" s="27"/>
      <c r="Q924" s="27"/>
      <c r="R924" s="27"/>
      <c r="S924" s="27"/>
      <c r="T924" s="27"/>
      <c r="U924" s="27"/>
      <c r="V924" s="45"/>
    </row>
    <row r="925" spans="2:22">
      <c r="B925" s="21">
        <f>'Matrice EPRO Essentielle'!B911</f>
        <v>0</v>
      </c>
      <c r="C925" s="22">
        <f>'Matrice EPRO Essentielle'!C911</f>
        <v>0</v>
      </c>
      <c r="D925" s="22">
        <f>'Matrice EPRO Essentielle'!D911</f>
        <v>0</v>
      </c>
      <c r="E925" s="22">
        <f>'Matrice EPRO Essentielle'!E911</f>
        <v>0</v>
      </c>
      <c r="F925" s="22">
        <f>'Matrice EPRO Essentielle'!G911</f>
        <v>0</v>
      </c>
      <c r="G925" s="22">
        <f>'Matrice EPRO Essentielle'!I911</f>
        <v>0</v>
      </c>
      <c r="H925" s="22">
        <f>'Matrice EPRO Essentielle'!J911</f>
        <v>0</v>
      </c>
      <c r="I925" s="22">
        <f>'Matrice EPRO Essentielle'!K911</f>
        <v>0</v>
      </c>
      <c r="J925" s="23"/>
      <c r="K925" s="22"/>
      <c r="L925" s="84">
        <f t="shared" si="10"/>
        <v>0</v>
      </c>
      <c r="M925" s="81" t="str">
        <f>'Matrice EPRO Essentielle'!M925</f>
        <v/>
      </c>
      <c r="N925" s="43"/>
      <c r="O925" s="44"/>
      <c r="P925" s="27"/>
      <c r="Q925" s="27"/>
      <c r="R925" s="27"/>
      <c r="S925" s="27"/>
      <c r="T925" s="27"/>
      <c r="U925" s="27"/>
      <c r="V925" s="45"/>
    </row>
    <row r="926" spans="2:22">
      <c r="B926" s="21">
        <f>'Matrice EPRO Essentielle'!B912</f>
        <v>0</v>
      </c>
      <c r="C926" s="22">
        <f>'Matrice EPRO Essentielle'!C912</f>
        <v>0</v>
      </c>
      <c r="D926" s="22">
        <f>'Matrice EPRO Essentielle'!D912</f>
        <v>0</v>
      </c>
      <c r="E926" s="22">
        <f>'Matrice EPRO Essentielle'!E912</f>
        <v>0</v>
      </c>
      <c r="F926" s="22">
        <f>'Matrice EPRO Essentielle'!G912</f>
        <v>0</v>
      </c>
      <c r="G926" s="22">
        <f>'Matrice EPRO Essentielle'!I912</f>
        <v>0</v>
      </c>
      <c r="H926" s="22">
        <f>'Matrice EPRO Essentielle'!J912</f>
        <v>0</v>
      </c>
      <c r="I926" s="22">
        <f>'Matrice EPRO Essentielle'!K912</f>
        <v>0</v>
      </c>
      <c r="J926" s="23"/>
      <c r="K926" s="22"/>
      <c r="L926" s="84">
        <f t="shared" si="10"/>
        <v>0</v>
      </c>
      <c r="M926" s="81" t="str">
        <f>'Matrice EPRO Essentielle'!M926</f>
        <v/>
      </c>
      <c r="N926" s="43"/>
      <c r="O926" s="44"/>
      <c r="P926" s="27"/>
      <c r="Q926" s="27"/>
      <c r="R926" s="27"/>
      <c r="S926" s="27"/>
      <c r="T926" s="27"/>
      <c r="U926" s="27"/>
      <c r="V926" s="45"/>
    </row>
    <row r="927" spans="2:22">
      <c r="B927" s="21">
        <f>'Matrice EPRO Essentielle'!B913</f>
        <v>0</v>
      </c>
      <c r="C927" s="22">
        <f>'Matrice EPRO Essentielle'!C913</f>
        <v>0</v>
      </c>
      <c r="D927" s="22">
        <f>'Matrice EPRO Essentielle'!D913</f>
        <v>0</v>
      </c>
      <c r="E927" s="22">
        <f>'Matrice EPRO Essentielle'!E913</f>
        <v>0</v>
      </c>
      <c r="F927" s="22">
        <f>'Matrice EPRO Essentielle'!G913</f>
        <v>0</v>
      </c>
      <c r="G927" s="22">
        <f>'Matrice EPRO Essentielle'!I913</f>
        <v>0</v>
      </c>
      <c r="H927" s="22">
        <f>'Matrice EPRO Essentielle'!J913</f>
        <v>0</v>
      </c>
      <c r="I927" s="22">
        <f>'Matrice EPRO Essentielle'!K913</f>
        <v>0</v>
      </c>
      <c r="J927" s="23"/>
      <c r="K927" s="22"/>
      <c r="L927" s="84">
        <f t="shared" si="10"/>
        <v>0</v>
      </c>
      <c r="M927" s="81" t="str">
        <f>'Matrice EPRO Essentielle'!M927</f>
        <v/>
      </c>
      <c r="N927" s="43"/>
      <c r="O927" s="44"/>
      <c r="P927" s="27"/>
      <c r="Q927" s="27"/>
      <c r="R927" s="27"/>
      <c r="S927" s="27"/>
      <c r="T927" s="27"/>
      <c r="U927" s="27"/>
      <c r="V927" s="45"/>
    </row>
    <row r="928" spans="2:22">
      <c r="B928" s="21">
        <f>'Matrice EPRO Essentielle'!B914</f>
        <v>0</v>
      </c>
      <c r="C928" s="22">
        <f>'Matrice EPRO Essentielle'!C914</f>
        <v>0</v>
      </c>
      <c r="D928" s="22">
        <f>'Matrice EPRO Essentielle'!D914</f>
        <v>0</v>
      </c>
      <c r="E928" s="22">
        <f>'Matrice EPRO Essentielle'!E914</f>
        <v>0</v>
      </c>
      <c r="F928" s="22">
        <f>'Matrice EPRO Essentielle'!G914</f>
        <v>0</v>
      </c>
      <c r="G928" s="22">
        <f>'Matrice EPRO Essentielle'!I914</f>
        <v>0</v>
      </c>
      <c r="H928" s="22">
        <f>'Matrice EPRO Essentielle'!J914</f>
        <v>0</v>
      </c>
      <c r="I928" s="22">
        <f>'Matrice EPRO Essentielle'!K914</f>
        <v>0</v>
      </c>
      <c r="J928" s="23"/>
      <c r="K928" s="22"/>
      <c r="L928" s="84">
        <f t="shared" si="10"/>
        <v>0</v>
      </c>
      <c r="M928" s="81" t="str">
        <f>'Matrice EPRO Essentielle'!M928</f>
        <v/>
      </c>
      <c r="N928" s="43"/>
      <c r="O928" s="44"/>
      <c r="P928" s="27"/>
      <c r="Q928" s="27"/>
      <c r="R928" s="27"/>
      <c r="S928" s="27"/>
      <c r="T928" s="27"/>
      <c r="U928" s="27"/>
      <c r="V928" s="45"/>
    </row>
    <row r="929" spans="2:22">
      <c r="B929" s="21">
        <f>'Matrice EPRO Essentielle'!B915</f>
        <v>0</v>
      </c>
      <c r="C929" s="22">
        <f>'Matrice EPRO Essentielle'!C915</f>
        <v>0</v>
      </c>
      <c r="D929" s="22">
        <f>'Matrice EPRO Essentielle'!D915</f>
        <v>0</v>
      </c>
      <c r="E929" s="22">
        <f>'Matrice EPRO Essentielle'!E915</f>
        <v>0</v>
      </c>
      <c r="F929" s="22">
        <f>'Matrice EPRO Essentielle'!G915</f>
        <v>0</v>
      </c>
      <c r="G929" s="22">
        <f>'Matrice EPRO Essentielle'!I915</f>
        <v>0</v>
      </c>
      <c r="H929" s="22">
        <f>'Matrice EPRO Essentielle'!J915</f>
        <v>0</v>
      </c>
      <c r="I929" s="22">
        <f>'Matrice EPRO Essentielle'!K915</f>
        <v>0</v>
      </c>
      <c r="J929" s="23"/>
      <c r="K929" s="22"/>
      <c r="L929" s="84">
        <f t="shared" si="10"/>
        <v>0</v>
      </c>
      <c r="M929" s="81" t="str">
        <f>'Matrice EPRO Essentielle'!M929</f>
        <v/>
      </c>
      <c r="N929" s="43"/>
      <c r="O929" s="44"/>
      <c r="P929" s="27"/>
      <c r="Q929" s="27"/>
      <c r="R929" s="27"/>
      <c r="S929" s="27"/>
      <c r="T929" s="27"/>
      <c r="U929" s="27"/>
      <c r="V929" s="45"/>
    </row>
    <row r="930" spans="2:22">
      <c r="B930" s="21">
        <f>'Matrice EPRO Essentielle'!B916</f>
        <v>0</v>
      </c>
      <c r="C930" s="22">
        <f>'Matrice EPRO Essentielle'!C916</f>
        <v>0</v>
      </c>
      <c r="D930" s="22">
        <f>'Matrice EPRO Essentielle'!D916</f>
        <v>0</v>
      </c>
      <c r="E930" s="22">
        <f>'Matrice EPRO Essentielle'!E916</f>
        <v>0</v>
      </c>
      <c r="F930" s="22">
        <f>'Matrice EPRO Essentielle'!G916</f>
        <v>0</v>
      </c>
      <c r="G930" s="22">
        <f>'Matrice EPRO Essentielle'!I916</f>
        <v>0</v>
      </c>
      <c r="H930" s="22">
        <f>'Matrice EPRO Essentielle'!J916</f>
        <v>0</v>
      </c>
      <c r="I930" s="22">
        <f>'Matrice EPRO Essentielle'!K916</f>
        <v>0</v>
      </c>
      <c r="J930" s="23"/>
      <c r="K930" s="22"/>
      <c r="L930" s="84">
        <f t="shared" si="10"/>
        <v>0</v>
      </c>
      <c r="M930" s="81" t="str">
        <f>'Matrice EPRO Essentielle'!M930</f>
        <v/>
      </c>
      <c r="N930" s="43"/>
      <c r="O930" s="44"/>
      <c r="P930" s="27"/>
      <c r="Q930" s="27"/>
      <c r="R930" s="27"/>
      <c r="S930" s="27"/>
      <c r="T930" s="27"/>
      <c r="U930" s="27"/>
      <c r="V930" s="45"/>
    </row>
    <row r="931" spans="2:22">
      <c r="B931" s="21">
        <f>'Matrice EPRO Essentielle'!B917</f>
        <v>0</v>
      </c>
      <c r="C931" s="22">
        <f>'Matrice EPRO Essentielle'!C917</f>
        <v>0</v>
      </c>
      <c r="D931" s="22">
        <f>'Matrice EPRO Essentielle'!D917</f>
        <v>0</v>
      </c>
      <c r="E931" s="22">
        <f>'Matrice EPRO Essentielle'!E917</f>
        <v>0</v>
      </c>
      <c r="F931" s="22">
        <f>'Matrice EPRO Essentielle'!G917</f>
        <v>0</v>
      </c>
      <c r="G931" s="22">
        <f>'Matrice EPRO Essentielle'!I917</f>
        <v>0</v>
      </c>
      <c r="H931" s="22">
        <f>'Matrice EPRO Essentielle'!J917</f>
        <v>0</v>
      </c>
      <c r="I931" s="22">
        <f>'Matrice EPRO Essentielle'!K917</f>
        <v>0</v>
      </c>
      <c r="J931" s="23"/>
      <c r="K931" s="22"/>
      <c r="L931" s="84">
        <f t="shared" si="10"/>
        <v>0</v>
      </c>
      <c r="M931" s="81" t="str">
        <f>'Matrice EPRO Essentielle'!M931</f>
        <v/>
      </c>
      <c r="N931" s="43"/>
      <c r="O931" s="44"/>
      <c r="P931" s="27"/>
      <c r="Q931" s="27"/>
      <c r="R931" s="27"/>
      <c r="S931" s="27"/>
      <c r="T931" s="27"/>
      <c r="U931" s="27"/>
      <c r="V931" s="45"/>
    </row>
    <row r="932" spans="2:22">
      <c r="B932" s="21">
        <f>'Matrice EPRO Essentielle'!B918</f>
        <v>0</v>
      </c>
      <c r="C932" s="22">
        <f>'Matrice EPRO Essentielle'!C918</f>
        <v>0</v>
      </c>
      <c r="D932" s="22">
        <f>'Matrice EPRO Essentielle'!D918</f>
        <v>0</v>
      </c>
      <c r="E932" s="22">
        <f>'Matrice EPRO Essentielle'!E918</f>
        <v>0</v>
      </c>
      <c r="F932" s="22">
        <f>'Matrice EPRO Essentielle'!G918</f>
        <v>0</v>
      </c>
      <c r="G932" s="22">
        <f>'Matrice EPRO Essentielle'!I918</f>
        <v>0</v>
      </c>
      <c r="H932" s="22">
        <f>'Matrice EPRO Essentielle'!J918</f>
        <v>0</v>
      </c>
      <c r="I932" s="22">
        <f>'Matrice EPRO Essentielle'!K918</f>
        <v>0</v>
      </c>
      <c r="J932" s="23"/>
      <c r="K932" s="22"/>
      <c r="L932" s="84">
        <f t="shared" si="10"/>
        <v>0</v>
      </c>
      <c r="M932" s="81" t="str">
        <f>'Matrice EPRO Essentielle'!M932</f>
        <v/>
      </c>
      <c r="N932" s="43"/>
      <c r="O932" s="44"/>
      <c r="P932" s="27"/>
      <c r="Q932" s="27"/>
      <c r="R932" s="27"/>
      <c r="S932" s="27"/>
      <c r="T932" s="27"/>
      <c r="U932" s="27"/>
      <c r="V932" s="45"/>
    </row>
    <row r="933" spans="2:22">
      <c r="B933" s="21">
        <f>'Matrice EPRO Essentielle'!B919</f>
        <v>0</v>
      </c>
      <c r="C933" s="22">
        <f>'Matrice EPRO Essentielle'!C919</f>
        <v>0</v>
      </c>
      <c r="D933" s="22">
        <f>'Matrice EPRO Essentielle'!D919</f>
        <v>0</v>
      </c>
      <c r="E933" s="22">
        <f>'Matrice EPRO Essentielle'!E919</f>
        <v>0</v>
      </c>
      <c r="F933" s="22">
        <f>'Matrice EPRO Essentielle'!G919</f>
        <v>0</v>
      </c>
      <c r="G933" s="22">
        <f>'Matrice EPRO Essentielle'!I919</f>
        <v>0</v>
      </c>
      <c r="H933" s="22">
        <f>'Matrice EPRO Essentielle'!J919</f>
        <v>0</v>
      </c>
      <c r="I933" s="22">
        <f>'Matrice EPRO Essentielle'!K919</f>
        <v>0</v>
      </c>
      <c r="J933" s="23"/>
      <c r="K933" s="22"/>
      <c r="L933" s="84">
        <f t="shared" si="10"/>
        <v>0</v>
      </c>
      <c r="M933" s="81" t="str">
        <f>'Matrice EPRO Essentielle'!M933</f>
        <v/>
      </c>
      <c r="N933" s="43"/>
      <c r="O933" s="44"/>
      <c r="P933" s="27"/>
      <c r="Q933" s="27"/>
      <c r="R933" s="27"/>
      <c r="S933" s="27"/>
      <c r="T933" s="27"/>
      <c r="U933" s="27"/>
      <c r="V933" s="45"/>
    </row>
    <row r="934" spans="2:22">
      <c r="B934" s="21">
        <f>'Matrice EPRO Essentielle'!B920</f>
        <v>0</v>
      </c>
      <c r="C934" s="22">
        <f>'Matrice EPRO Essentielle'!C920</f>
        <v>0</v>
      </c>
      <c r="D934" s="22">
        <f>'Matrice EPRO Essentielle'!D920</f>
        <v>0</v>
      </c>
      <c r="E934" s="22">
        <f>'Matrice EPRO Essentielle'!E920</f>
        <v>0</v>
      </c>
      <c r="F934" s="22">
        <f>'Matrice EPRO Essentielle'!G920</f>
        <v>0</v>
      </c>
      <c r="G934" s="22">
        <f>'Matrice EPRO Essentielle'!I920</f>
        <v>0</v>
      </c>
      <c r="H934" s="22">
        <f>'Matrice EPRO Essentielle'!J920</f>
        <v>0</v>
      </c>
      <c r="I934" s="22">
        <f>'Matrice EPRO Essentielle'!K920</f>
        <v>0</v>
      </c>
      <c r="J934" s="23"/>
      <c r="K934" s="22"/>
      <c r="L934" s="84">
        <f t="shared" si="10"/>
        <v>0</v>
      </c>
      <c r="M934" s="81" t="str">
        <f>'Matrice EPRO Essentielle'!M934</f>
        <v/>
      </c>
      <c r="N934" s="43"/>
      <c r="O934" s="44"/>
      <c r="P934" s="27"/>
      <c r="Q934" s="27"/>
      <c r="R934" s="27"/>
      <c r="S934" s="27"/>
      <c r="T934" s="27"/>
      <c r="U934" s="27"/>
      <c r="V934" s="45"/>
    </row>
    <row r="935" spans="2:22">
      <c r="B935" s="21">
        <f>'Matrice EPRO Essentielle'!B921</f>
        <v>0</v>
      </c>
      <c r="C935" s="22">
        <f>'Matrice EPRO Essentielle'!C921</f>
        <v>0</v>
      </c>
      <c r="D935" s="22">
        <f>'Matrice EPRO Essentielle'!D921</f>
        <v>0</v>
      </c>
      <c r="E935" s="22">
        <f>'Matrice EPRO Essentielle'!E921</f>
        <v>0</v>
      </c>
      <c r="F935" s="22">
        <f>'Matrice EPRO Essentielle'!G921</f>
        <v>0</v>
      </c>
      <c r="G935" s="22">
        <f>'Matrice EPRO Essentielle'!I921</f>
        <v>0</v>
      </c>
      <c r="H935" s="22">
        <f>'Matrice EPRO Essentielle'!J921</f>
        <v>0</v>
      </c>
      <c r="I935" s="22">
        <f>'Matrice EPRO Essentielle'!K921</f>
        <v>0</v>
      </c>
      <c r="J935" s="23"/>
      <c r="K935" s="22"/>
      <c r="L935" s="84">
        <f t="shared" si="10"/>
        <v>0</v>
      </c>
      <c r="M935" s="81" t="str">
        <f>'Matrice EPRO Essentielle'!M935</f>
        <v/>
      </c>
      <c r="N935" s="43"/>
      <c r="O935" s="44"/>
      <c r="P935" s="27"/>
      <c r="Q935" s="27"/>
      <c r="R935" s="27"/>
      <c r="S935" s="27"/>
      <c r="T935" s="27"/>
      <c r="U935" s="27"/>
      <c r="V935" s="45"/>
    </row>
    <row r="936" spans="2:22">
      <c r="B936" s="21">
        <f>'Matrice EPRO Essentielle'!B922</f>
        <v>0</v>
      </c>
      <c r="C936" s="22">
        <f>'Matrice EPRO Essentielle'!C922</f>
        <v>0</v>
      </c>
      <c r="D936" s="22">
        <f>'Matrice EPRO Essentielle'!D922</f>
        <v>0</v>
      </c>
      <c r="E936" s="22">
        <f>'Matrice EPRO Essentielle'!E922</f>
        <v>0</v>
      </c>
      <c r="F936" s="22">
        <f>'Matrice EPRO Essentielle'!G922</f>
        <v>0</v>
      </c>
      <c r="G936" s="22">
        <f>'Matrice EPRO Essentielle'!I922</f>
        <v>0</v>
      </c>
      <c r="H936" s="22">
        <f>'Matrice EPRO Essentielle'!J922</f>
        <v>0</v>
      </c>
      <c r="I936" s="22">
        <f>'Matrice EPRO Essentielle'!K922</f>
        <v>0</v>
      </c>
      <c r="J936" s="23"/>
      <c r="K936" s="22"/>
      <c r="L936" s="84">
        <f t="shared" si="10"/>
        <v>0</v>
      </c>
      <c r="M936" s="81" t="str">
        <f>'Matrice EPRO Essentielle'!M936</f>
        <v/>
      </c>
      <c r="N936" s="43"/>
      <c r="O936" s="44"/>
      <c r="P936" s="27"/>
      <c r="Q936" s="27"/>
      <c r="R936" s="27"/>
      <c r="S936" s="27"/>
      <c r="T936" s="27"/>
      <c r="U936" s="27"/>
      <c r="V936" s="45"/>
    </row>
    <row r="937" spans="2:22">
      <c r="B937" s="21">
        <f>'Matrice EPRO Essentielle'!B923</f>
        <v>0</v>
      </c>
      <c r="C937" s="22">
        <f>'Matrice EPRO Essentielle'!C923</f>
        <v>0</v>
      </c>
      <c r="D937" s="22">
        <f>'Matrice EPRO Essentielle'!D923</f>
        <v>0</v>
      </c>
      <c r="E937" s="22">
        <f>'Matrice EPRO Essentielle'!E923</f>
        <v>0</v>
      </c>
      <c r="F937" s="22">
        <f>'Matrice EPRO Essentielle'!G923</f>
        <v>0</v>
      </c>
      <c r="G937" s="22">
        <f>'Matrice EPRO Essentielle'!I923</f>
        <v>0</v>
      </c>
      <c r="H937" s="22">
        <f>'Matrice EPRO Essentielle'!J923</f>
        <v>0</v>
      </c>
      <c r="I937" s="22">
        <f>'Matrice EPRO Essentielle'!K923</f>
        <v>0</v>
      </c>
      <c r="J937" s="23"/>
      <c r="K937" s="22"/>
      <c r="L937" s="84">
        <f t="shared" si="10"/>
        <v>0</v>
      </c>
      <c r="M937" s="81" t="str">
        <f>'Matrice EPRO Essentielle'!M937</f>
        <v/>
      </c>
      <c r="N937" s="43"/>
      <c r="O937" s="44"/>
      <c r="P937" s="27"/>
      <c r="Q937" s="27"/>
      <c r="R937" s="27"/>
      <c r="S937" s="27"/>
      <c r="T937" s="27"/>
      <c r="U937" s="27"/>
      <c r="V937" s="45"/>
    </row>
    <row r="938" spans="2:22">
      <c r="B938" s="21">
        <f>'Matrice EPRO Essentielle'!B924</f>
        <v>0</v>
      </c>
      <c r="C938" s="22">
        <f>'Matrice EPRO Essentielle'!C924</f>
        <v>0</v>
      </c>
      <c r="D938" s="22">
        <f>'Matrice EPRO Essentielle'!D924</f>
        <v>0</v>
      </c>
      <c r="E938" s="22">
        <f>'Matrice EPRO Essentielle'!E924</f>
        <v>0</v>
      </c>
      <c r="F938" s="22">
        <f>'Matrice EPRO Essentielle'!G924</f>
        <v>0</v>
      </c>
      <c r="G938" s="22">
        <f>'Matrice EPRO Essentielle'!I924</f>
        <v>0</v>
      </c>
      <c r="H938" s="22">
        <f>'Matrice EPRO Essentielle'!J924</f>
        <v>0</v>
      </c>
      <c r="I938" s="22">
        <f>'Matrice EPRO Essentielle'!K924</f>
        <v>0</v>
      </c>
      <c r="J938" s="23"/>
      <c r="K938" s="22"/>
      <c r="L938" s="84">
        <f t="shared" si="10"/>
        <v>0</v>
      </c>
      <c r="M938" s="81" t="str">
        <f>'Matrice EPRO Essentielle'!M938</f>
        <v/>
      </c>
      <c r="N938" s="43"/>
      <c r="O938" s="44"/>
      <c r="P938" s="27"/>
      <c r="Q938" s="27"/>
      <c r="R938" s="27"/>
      <c r="S938" s="27"/>
      <c r="T938" s="27"/>
      <c r="U938" s="27"/>
      <c r="V938" s="45"/>
    </row>
    <row r="939" spans="2:22">
      <c r="B939" s="21">
        <f>'Matrice EPRO Essentielle'!B925</f>
        <v>0</v>
      </c>
      <c r="C939" s="22">
        <f>'Matrice EPRO Essentielle'!C925</f>
        <v>0</v>
      </c>
      <c r="D939" s="22">
        <f>'Matrice EPRO Essentielle'!D925</f>
        <v>0</v>
      </c>
      <c r="E939" s="22">
        <f>'Matrice EPRO Essentielle'!E925</f>
        <v>0</v>
      </c>
      <c r="F939" s="22">
        <f>'Matrice EPRO Essentielle'!G925</f>
        <v>0</v>
      </c>
      <c r="G939" s="22">
        <f>'Matrice EPRO Essentielle'!I925</f>
        <v>0</v>
      </c>
      <c r="H939" s="22">
        <f>'Matrice EPRO Essentielle'!J925</f>
        <v>0</v>
      </c>
      <c r="I939" s="22">
        <f>'Matrice EPRO Essentielle'!K925</f>
        <v>0</v>
      </c>
      <c r="J939" s="23"/>
      <c r="K939" s="22"/>
      <c r="L939" s="84">
        <f t="shared" si="10"/>
        <v>0</v>
      </c>
      <c r="M939" s="81" t="str">
        <f>'Matrice EPRO Essentielle'!M939</f>
        <v/>
      </c>
      <c r="N939" s="43"/>
      <c r="O939" s="44"/>
      <c r="P939" s="27"/>
      <c r="Q939" s="27"/>
      <c r="R939" s="27"/>
      <c r="S939" s="27"/>
      <c r="T939" s="27"/>
      <c r="U939" s="27"/>
      <c r="V939" s="45"/>
    </row>
    <row r="940" spans="2:22">
      <c r="B940" s="21">
        <f>'Matrice EPRO Essentielle'!B926</f>
        <v>0</v>
      </c>
      <c r="C940" s="22">
        <f>'Matrice EPRO Essentielle'!C926</f>
        <v>0</v>
      </c>
      <c r="D940" s="22">
        <f>'Matrice EPRO Essentielle'!D926</f>
        <v>0</v>
      </c>
      <c r="E940" s="22">
        <f>'Matrice EPRO Essentielle'!E926</f>
        <v>0</v>
      </c>
      <c r="F940" s="22">
        <f>'Matrice EPRO Essentielle'!G926</f>
        <v>0</v>
      </c>
      <c r="G940" s="22">
        <f>'Matrice EPRO Essentielle'!I926</f>
        <v>0</v>
      </c>
      <c r="H940" s="22">
        <f>'Matrice EPRO Essentielle'!J926</f>
        <v>0</v>
      </c>
      <c r="I940" s="22">
        <f>'Matrice EPRO Essentielle'!K926</f>
        <v>0</v>
      </c>
      <c r="J940" s="23"/>
      <c r="K940" s="22"/>
      <c r="L940" s="84">
        <f t="shared" si="10"/>
        <v>0</v>
      </c>
      <c r="M940" s="81" t="str">
        <f>'Matrice EPRO Essentielle'!M940</f>
        <v/>
      </c>
      <c r="N940" s="43"/>
      <c r="O940" s="44"/>
      <c r="P940" s="27"/>
      <c r="Q940" s="27"/>
      <c r="R940" s="27"/>
      <c r="S940" s="27"/>
      <c r="T940" s="27"/>
      <c r="U940" s="27"/>
      <c r="V940" s="45"/>
    </row>
    <row r="941" spans="2:22">
      <c r="B941" s="21">
        <f>'Matrice EPRO Essentielle'!B927</f>
        <v>0</v>
      </c>
      <c r="C941" s="22">
        <f>'Matrice EPRO Essentielle'!C927</f>
        <v>0</v>
      </c>
      <c r="D941" s="22">
        <f>'Matrice EPRO Essentielle'!D927</f>
        <v>0</v>
      </c>
      <c r="E941" s="22">
        <f>'Matrice EPRO Essentielle'!E927</f>
        <v>0</v>
      </c>
      <c r="F941" s="22">
        <f>'Matrice EPRO Essentielle'!G927</f>
        <v>0</v>
      </c>
      <c r="G941" s="22">
        <f>'Matrice EPRO Essentielle'!I927</f>
        <v>0</v>
      </c>
      <c r="H941" s="22">
        <f>'Matrice EPRO Essentielle'!J927</f>
        <v>0</v>
      </c>
      <c r="I941" s="22">
        <f>'Matrice EPRO Essentielle'!K927</f>
        <v>0</v>
      </c>
      <c r="J941" s="23"/>
      <c r="K941" s="22"/>
      <c r="L941" s="84">
        <f t="shared" si="10"/>
        <v>0</v>
      </c>
      <c r="M941" s="81" t="str">
        <f>'Matrice EPRO Essentielle'!M941</f>
        <v/>
      </c>
      <c r="N941" s="43"/>
      <c r="O941" s="44"/>
      <c r="P941" s="27"/>
      <c r="Q941" s="27"/>
      <c r="R941" s="27"/>
      <c r="S941" s="27"/>
      <c r="T941" s="27"/>
      <c r="U941" s="27"/>
      <c r="V941" s="45"/>
    </row>
    <row r="942" spans="2:22">
      <c r="B942" s="21">
        <f>'Matrice EPRO Essentielle'!B928</f>
        <v>0</v>
      </c>
      <c r="C942" s="22">
        <f>'Matrice EPRO Essentielle'!C928</f>
        <v>0</v>
      </c>
      <c r="D942" s="22">
        <f>'Matrice EPRO Essentielle'!D928</f>
        <v>0</v>
      </c>
      <c r="E942" s="22">
        <f>'Matrice EPRO Essentielle'!E928</f>
        <v>0</v>
      </c>
      <c r="F942" s="22">
        <f>'Matrice EPRO Essentielle'!G928</f>
        <v>0</v>
      </c>
      <c r="G942" s="22">
        <f>'Matrice EPRO Essentielle'!I928</f>
        <v>0</v>
      </c>
      <c r="H942" s="22">
        <f>'Matrice EPRO Essentielle'!J928</f>
        <v>0</v>
      </c>
      <c r="I942" s="22">
        <f>'Matrice EPRO Essentielle'!K928</f>
        <v>0</v>
      </c>
      <c r="J942" s="23"/>
      <c r="K942" s="22"/>
      <c r="L942" s="84">
        <f t="shared" si="10"/>
        <v>0</v>
      </c>
      <c r="M942" s="81" t="str">
        <f>'Matrice EPRO Essentielle'!M942</f>
        <v/>
      </c>
      <c r="N942" s="43"/>
      <c r="O942" s="44"/>
      <c r="P942" s="27"/>
      <c r="Q942" s="27"/>
      <c r="R942" s="27"/>
      <c r="S942" s="27"/>
      <c r="T942" s="27"/>
      <c r="U942" s="27"/>
      <c r="V942" s="45"/>
    </row>
    <row r="943" spans="2:22">
      <c r="B943" s="21">
        <f>'Matrice EPRO Essentielle'!B929</f>
        <v>0</v>
      </c>
      <c r="C943" s="22">
        <f>'Matrice EPRO Essentielle'!C929</f>
        <v>0</v>
      </c>
      <c r="D943" s="22">
        <f>'Matrice EPRO Essentielle'!D929</f>
        <v>0</v>
      </c>
      <c r="E943" s="22">
        <f>'Matrice EPRO Essentielle'!E929</f>
        <v>0</v>
      </c>
      <c r="F943" s="22">
        <f>'Matrice EPRO Essentielle'!G929</f>
        <v>0</v>
      </c>
      <c r="G943" s="22">
        <f>'Matrice EPRO Essentielle'!I929</f>
        <v>0</v>
      </c>
      <c r="H943" s="22">
        <f>'Matrice EPRO Essentielle'!J929</f>
        <v>0</v>
      </c>
      <c r="I943" s="22">
        <f>'Matrice EPRO Essentielle'!K929</f>
        <v>0</v>
      </c>
      <c r="J943" s="23"/>
      <c r="K943" s="22"/>
      <c r="L943" s="84">
        <f t="shared" si="10"/>
        <v>0</v>
      </c>
      <c r="M943" s="81" t="str">
        <f>'Matrice EPRO Essentielle'!M943</f>
        <v/>
      </c>
      <c r="N943" s="43"/>
      <c r="O943" s="44"/>
      <c r="P943" s="27"/>
      <c r="Q943" s="27"/>
      <c r="R943" s="27"/>
      <c r="S943" s="27"/>
      <c r="T943" s="27"/>
      <c r="U943" s="27"/>
      <c r="V943" s="45"/>
    </row>
    <row r="944" spans="2:22">
      <c r="B944" s="21">
        <f>'Matrice EPRO Essentielle'!B930</f>
        <v>0</v>
      </c>
      <c r="C944" s="22">
        <f>'Matrice EPRO Essentielle'!C930</f>
        <v>0</v>
      </c>
      <c r="D944" s="22">
        <f>'Matrice EPRO Essentielle'!D930</f>
        <v>0</v>
      </c>
      <c r="E944" s="22">
        <f>'Matrice EPRO Essentielle'!E930</f>
        <v>0</v>
      </c>
      <c r="F944" s="22">
        <f>'Matrice EPRO Essentielle'!G930</f>
        <v>0</v>
      </c>
      <c r="G944" s="22">
        <f>'Matrice EPRO Essentielle'!I930</f>
        <v>0</v>
      </c>
      <c r="H944" s="22">
        <f>'Matrice EPRO Essentielle'!J930</f>
        <v>0</v>
      </c>
      <c r="I944" s="22">
        <f>'Matrice EPRO Essentielle'!K930</f>
        <v>0</v>
      </c>
      <c r="J944" s="23"/>
      <c r="K944" s="22"/>
      <c r="L944" s="84">
        <f t="shared" si="10"/>
        <v>0</v>
      </c>
      <c r="M944" s="81" t="str">
        <f>'Matrice EPRO Essentielle'!M944</f>
        <v/>
      </c>
      <c r="N944" s="43"/>
      <c r="O944" s="44"/>
      <c r="P944" s="27"/>
      <c r="Q944" s="27"/>
      <c r="R944" s="27"/>
      <c r="S944" s="27"/>
      <c r="T944" s="27"/>
      <c r="U944" s="27"/>
      <c r="V944" s="45"/>
    </row>
    <row r="945" spans="2:22">
      <c r="B945" s="21">
        <f>'Matrice EPRO Essentielle'!B931</f>
        <v>0</v>
      </c>
      <c r="C945" s="22">
        <f>'Matrice EPRO Essentielle'!C931</f>
        <v>0</v>
      </c>
      <c r="D945" s="22">
        <f>'Matrice EPRO Essentielle'!D931</f>
        <v>0</v>
      </c>
      <c r="E945" s="22">
        <f>'Matrice EPRO Essentielle'!E931</f>
        <v>0</v>
      </c>
      <c r="F945" s="22">
        <f>'Matrice EPRO Essentielle'!G931</f>
        <v>0</v>
      </c>
      <c r="G945" s="22">
        <f>'Matrice EPRO Essentielle'!I931</f>
        <v>0</v>
      </c>
      <c r="H945" s="22">
        <f>'Matrice EPRO Essentielle'!J931</f>
        <v>0</v>
      </c>
      <c r="I945" s="22">
        <f>'Matrice EPRO Essentielle'!K931</f>
        <v>0</v>
      </c>
      <c r="J945" s="23"/>
      <c r="K945" s="22"/>
      <c r="L945" s="84">
        <f t="shared" si="10"/>
        <v>0</v>
      </c>
      <c r="M945" s="81" t="str">
        <f>'Matrice EPRO Essentielle'!M945</f>
        <v/>
      </c>
      <c r="N945" s="43"/>
      <c r="O945" s="44"/>
      <c r="P945" s="27"/>
      <c r="Q945" s="27"/>
      <c r="R945" s="27"/>
      <c r="S945" s="27"/>
      <c r="T945" s="27"/>
      <c r="U945" s="27"/>
      <c r="V945" s="45"/>
    </row>
    <row r="946" spans="2:22">
      <c r="B946" s="21">
        <f>'Matrice EPRO Essentielle'!B932</f>
        <v>0</v>
      </c>
      <c r="C946" s="22">
        <f>'Matrice EPRO Essentielle'!C932</f>
        <v>0</v>
      </c>
      <c r="D946" s="22">
        <f>'Matrice EPRO Essentielle'!D932</f>
        <v>0</v>
      </c>
      <c r="E946" s="22">
        <f>'Matrice EPRO Essentielle'!E932</f>
        <v>0</v>
      </c>
      <c r="F946" s="22">
        <f>'Matrice EPRO Essentielle'!G932</f>
        <v>0</v>
      </c>
      <c r="G946" s="22">
        <f>'Matrice EPRO Essentielle'!I932</f>
        <v>0</v>
      </c>
      <c r="H946" s="22">
        <f>'Matrice EPRO Essentielle'!J932</f>
        <v>0</v>
      </c>
      <c r="I946" s="22">
        <f>'Matrice EPRO Essentielle'!K932</f>
        <v>0</v>
      </c>
      <c r="J946" s="23"/>
      <c r="K946" s="22"/>
      <c r="L946" s="84">
        <f t="shared" si="10"/>
        <v>0</v>
      </c>
      <c r="M946" s="81" t="str">
        <f>'Matrice EPRO Essentielle'!M946</f>
        <v/>
      </c>
      <c r="N946" s="43"/>
      <c r="O946" s="44"/>
      <c r="P946" s="27"/>
      <c r="Q946" s="27"/>
      <c r="R946" s="27"/>
      <c r="S946" s="27"/>
      <c r="T946" s="27"/>
      <c r="U946" s="27"/>
      <c r="V946" s="45"/>
    </row>
    <row r="947" spans="2:22">
      <c r="B947" s="21">
        <f>'Matrice EPRO Essentielle'!B933</f>
        <v>0</v>
      </c>
      <c r="C947" s="22">
        <f>'Matrice EPRO Essentielle'!C933</f>
        <v>0</v>
      </c>
      <c r="D947" s="22">
        <f>'Matrice EPRO Essentielle'!D933</f>
        <v>0</v>
      </c>
      <c r="E947" s="22">
        <f>'Matrice EPRO Essentielle'!E933</f>
        <v>0</v>
      </c>
      <c r="F947" s="22">
        <f>'Matrice EPRO Essentielle'!G933</f>
        <v>0</v>
      </c>
      <c r="G947" s="22">
        <f>'Matrice EPRO Essentielle'!I933</f>
        <v>0</v>
      </c>
      <c r="H947" s="22">
        <f>'Matrice EPRO Essentielle'!J933</f>
        <v>0</v>
      </c>
      <c r="I947" s="22">
        <f>'Matrice EPRO Essentielle'!K933</f>
        <v>0</v>
      </c>
      <c r="J947" s="23"/>
      <c r="K947" s="22"/>
      <c r="L947" s="84">
        <f t="shared" si="10"/>
        <v>0</v>
      </c>
      <c r="M947" s="81" t="str">
        <f>'Matrice EPRO Essentielle'!M947</f>
        <v/>
      </c>
      <c r="N947" s="43"/>
      <c r="O947" s="44"/>
      <c r="P947" s="27"/>
      <c r="Q947" s="27"/>
      <c r="R947" s="27"/>
      <c r="S947" s="27"/>
      <c r="T947" s="27"/>
      <c r="U947" s="27"/>
      <c r="V947" s="45"/>
    </row>
    <row r="948" spans="2:22">
      <c r="B948" s="21">
        <f>'Matrice EPRO Essentielle'!B934</f>
        <v>0</v>
      </c>
      <c r="C948" s="22">
        <f>'Matrice EPRO Essentielle'!C934</f>
        <v>0</v>
      </c>
      <c r="D948" s="22">
        <f>'Matrice EPRO Essentielle'!D934</f>
        <v>0</v>
      </c>
      <c r="E948" s="22">
        <f>'Matrice EPRO Essentielle'!E934</f>
        <v>0</v>
      </c>
      <c r="F948" s="22">
        <f>'Matrice EPRO Essentielle'!G934</f>
        <v>0</v>
      </c>
      <c r="G948" s="22">
        <f>'Matrice EPRO Essentielle'!I934</f>
        <v>0</v>
      </c>
      <c r="H948" s="22">
        <f>'Matrice EPRO Essentielle'!J934</f>
        <v>0</v>
      </c>
      <c r="I948" s="22">
        <f>'Matrice EPRO Essentielle'!K934</f>
        <v>0</v>
      </c>
      <c r="J948" s="23"/>
      <c r="K948" s="22"/>
      <c r="L948" s="84">
        <f t="shared" si="10"/>
        <v>0</v>
      </c>
      <c r="M948" s="81" t="str">
        <f>'Matrice EPRO Essentielle'!M948</f>
        <v/>
      </c>
      <c r="N948" s="43"/>
      <c r="O948" s="44"/>
      <c r="P948" s="27"/>
      <c r="Q948" s="27"/>
      <c r="R948" s="27"/>
      <c r="S948" s="27"/>
      <c r="T948" s="27"/>
      <c r="U948" s="27"/>
      <c r="V948" s="45"/>
    </row>
    <row r="949" spans="2:22">
      <c r="B949" s="21">
        <f>'Matrice EPRO Essentielle'!B935</f>
        <v>0</v>
      </c>
      <c r="C949" s="22">
        <f>'Matrice EPRO Essentielle'!C935</f>
        <v>0</v>
      </c>
      <c r="D949" s="22">
        <f>'Matrice EPRO Essentielle'!D935</f>
        <v>0</v>
      </c>
      <c r="E949" s="22">
        <f>'Matrice EPRO Essentielle'!E935</f>
        <v>0</v>
      </c>
      <c r="F949" s="22">
        <f>'Matrice EPRO Essentielle'!G935</f>
        <v>0</v>
      </c>
      <c r="G949" s="22">
        <f>'Matrice EPRO Essentielle'!I935</f>
        <v>0</v>
      </c>
      <c r="H949" s="22">
        <f>'Matrice EPRO Essentielle'!J935</f>
        <v>0</v>
      </c>
      <c r="I949" s="22">
        <f>'Matrice EPRO Essentielle'!K935</f>
        <v>0</v>
      </c>
      <c r="J949" s="23"/>
      <c r="K949" s="22"/>
      <c r="L949" s="84">
        <f t="shared" si="10"/>
        <v>0</v>
      </c>
      <c r="M949" s="81" t="str">
        <f>'Matrice EPRO Essentielle'!M949</f>
        <v/>
      </c>
      <c r="N949" s="43"/>
      <c r="O949" s="44"/>
      <c r="P949" s="27"/>
      <c r="Q949" s="27"/>
      <c r="R949" s="27"/>
      <c r="S949" s="27"/>
      <c r="T949" s="27"/>
      <c r="U949" s="27"/>
      <c r="V949" s="45"/>
    </row>
    <row r="950" spans="2:22">
      <c r="B950" s="21">
        <f>'Matrice EPRO Essentielle'!B936</f>
        <v>0</v>
      </c>
      <c r="C950" s="22">
        <f>'Matrice EPRO Essentielle'!C936</f>
        <v>0</v>
      </c>
      <c r="D950" s="22">
        <f>'Matrice EPRO Essentielle'!D936</f>
        <v>0</v>
      </c>
      <c r="E950" s="22">
        <f>'Matrice EPRO Essentielle'!E936</f>
        <v>0</v>
      </c>
      <c r="F950" s="22">
        <f>'Matrice EPRO Essentielle'!G936</f>
        <v>0</v>
      </c>
      <c r="G950" s="22">
        <f>'Matrice EPRO Essentielle'!I936</f>
        <v>0</v>
      </c>
      <c r="H950" s="22">
        <f>'Matrice EPRO Essentielle'!J936</f>
        <v>0</v>
      </c>
      <c r="I950" s="22">
        <f>'Matrice EPRO Essentielle'!K936</f>
        <v>0</v>
      </c>
      <c r="J950" s="23"/>
      <c r="K950" s="22"/>
      <c r="L950" s="84">
        <f t="shared" si="10"/>
        <v>0</v>
      </c>
      <c r="M950" s="81" t="str">
        <f>'Matrice EPRO Essentielle'!M950</f>
        <v/>
      </c>
      <c r="N950" s="43"/>
      <c r="O950" s="44"/>
      <c r="P950" s="27"/>
      <c r="Q950" s="27"/>
      <c r="R950" s="27"/>
      <c r="S950" s="27"/>
      <c r="T950" s="27"/>
      <c r="U950" s="27"/>
      <c r="V950" s="45"/>
    </row>
    <row r="951" spans="2:22">
      <c r="B951" s="21">
        <f>'Matrice EPRO Essentielle'!B937</f>
        <v>0</v>
      </c>
      <c r="C951" s="22">
        <f>'Matrice EPRO Essentielle'!C937</f>
        <v>0</v>
      </c>
      <c r="D951" s="22">
        <f>'Matrice EPRO Essentielle'!D937</f>
        <v>0</v>
      </c>
      <c r="E951" s="22">
        <f>'Matrice EPRO Essentielle'!E937</f>
        <v>0</v>
      </c>
      <c r="F951" s="22">
        <f>'Matrice EPRO Essentielle'!G937</f>
        <v>0</v>
      </c>
      <c r="G951" s="22">
        <f>'Matrice EPRO Essentielle'!I937</f>
        <v>0</v>
      </c>
      <c r="H951" s="22">
        <f>'Matrice EPRO Essentielle'!J937</f>
        <v>0</v>
      </c>
      <c r="I951" s="22">
        <f>'Matrice EPRO Essentielle'!K937</f>
        <v>0</v>
      </c>
      <c r="J951" s="23"/>
      <c r="K951" s="22"/>
      <c r="L951" s="84">
        <f t="shared" si="10"/>
        <v>0</v>
      </c>
      <c r="M951" s="81" t="str">
        <f>'Matrice EPRO Essentielle'!M951</f>
        <v/>
      </c>
      <c r="N951" s="43"/>
      <c r="O951" s="44"/>
      <c r="P951" s="27"/>
      <c r="Q951" s="27"/>
      <c r="R951" s="27"/>
      <c r="S951" s="27"/>
      <c r="T951" s="27"/>
      <c r="U951" s="27"/>
      <c r="V951" s="45"/>
    </row>
    <row r="952" spans="2:22">
      <c r="B952" s="21">
        <f>'Matrice EPRO Essentielle'!B938</f>
        <v>0</v>
      </c>
      <c r="C952" s="22">
        <f>'Matrice EPRO Essentielle'!C938</f>
        <v>0</v>
      </c>
      <c r="D952" s="22">
        <f>'Matrice EPRO Essentielle'!D938</f>
        <v>0</v>
      </c>
      <c r="E952" s="22">
        <f>'Matrice EPRO Essentielle'!E938</f>
        <v>0</v>
      </c>
      <c r="F952" s="22">
        <f>'Matrice EPRO Essentielle'!G938</f>
        <v>0</v>
      </c>
      <c r="G952" s="22">
        <f>'Matrice EPRO Essentielle'!I938</f>
        <v>0</v>
      </c>
      <c r="H952" s="22">
        <f>'Matrice EPRO Essentielle'!J938</f>
        <v>0</v>
      </c>
      <c r="I952" s="22">
        <f>'Matrice EPRO Essentielle'!K938</f>
        <v>0</v>
      </c>
      <c r="J952" s="23"/>
      <c r="K952" s="22"/>
      <c r="L952" s="84">
        <f t="shared" si="10"/>
        <v>0</v>
      </c>
      <c r="M952" s="81" t="str">
        <f>'Matrice EPRO Essentielle'!M952</f>
        <v/>
      </c>
      <c r="N952" s="43"/>
      <c r="O952" s="44"/>
      <c r="P952" s="27"/>
      <c r="Q952" s="27"/>
      <c r="R952" s="27"/>
      <c r="S952" s="27"/>
      <c r="T952" s="27"/>
      <c r="U952" s="27"/>
      <c r="V952" s="45"/>
    </row>
    <row r="953" spans="2:22">
      <c r="B953" s="21">
        <f>'Matrice EPRO Essentielle'!B939</f>
        <v>0</v>
      </c>
      <c r="C953" s="22">
        <f>'Matrice EPRO Essentielle'!C939</f>
        <v>0</v>
      </c>
      <c r="D953" s="22">
        <f>'Matrice EPRO Essentielle'!D939</f>
        <v>0</v>
      </c>
      <c r="E953" s="22">
        <f>'Matrice EPRO Essentielle'!E939</f>
        <v>0</v>
      </c>
      <c r="F953" s="22">
        <f>'Matrice EPRO Essentielle'!G939</f>
        <v>0</v>
      </c>
      <c r="G953" s="22">
        <f>'Matrice EPRO Essentielle'!I939</f>
        <v>0</v>
      </c>
      <c r="H953" s="22">
        <f>'Matrice EPRO Essentielle'!J939</f>
        <v>0</v>
      </c>
      <c r="I953" s="22">
        <f>'Matrice EPRO Essentielle'!K939</f>
        <v>0</v>
      </c>
      <c r="J953" s="23"/>
      <c r="K953" s="22"/>
      <c r="L953" s="84">
        <f t="shared" si="10"/>
        <v>0</v>
      </c>
      <c r="M953" s="81" t="str">
        <f>'Matrice EPRO Essentielle'!M953</f>
        <v/>
      </c>
      <c r="N953" s="43"/>
      <c r="O953" s="44"/>
      <c r="P953" s="27"/>
      <c r="Q953" s="27"/>
      <c r="R953" s="27"/>
      <c r="S953" s="27"/>
      <c r="T953" s="27"/>
      <c r="U953" s="27"/>
      <c r="V953" s="45"/>
    </row>
    <row r="954" spans="2:22">
      <c r="B954" s="21">
        <f>'Matrice EPRO Essentielle'!B940</f>
        <v>0</v>
      </c>
      <c r="C954" s="22">
        <f>'Matrice EPRO Essentielle'!C940</f>
        <v>0</v>
      </c>
      <c r="D954" s="22">
        <f>'Matrice EPRO Essentielle'!D940</f>
        <v>0</v>
      </c>
      <c r="E954" s="22">
        <f>'Matrice EPRO Essentielle'!E940</f>
        <v>0</v>
      </c>
      <c r="F954" s="22">
        <f>'Matrice EPRO Essentielle'!G940</f>
        <v>0</v>
      </c>
      <c r="G954" s="22">
        <f>'Matrice EPRO Essentielle'!I940</f>
        <v>0</v>
      </c>
      <c r="H954" s="22">
        <f>'Matrice EPRO Essentielle'!J940</f>
        <v>0</v>
      </c>
      <c r="I954" s="22">
        <f>'Matrice EPRO Essentielle'!K940</f>
        <v>0</v>
      </c>
      <c r="J954" s="23"/>
      <c r="K954" s="22"/>
      <c r="L954" s="84">
        <f t="shared" si="10"/>
        <v>0</v>
      </c>
      <c r="M954" s="81" t="str">
        <f>'Matrice EPRO Essentielle'!M954</f>
        <v/>
      </c>
      <c r="N954" s="43"/>
      <c r="O954" s="44"/>
      <c r="P954" s="27"/>
      <c r="Q954" s="27"/>
      <c r="R954" s="27"/>
      <c r="S954" s="27"/>
      <c r="T954" s="27"/>
      <c r="U954" s="27"/>
      <c r="V954" s="45"/>
    </row>
    <row r="955" spans="2:22">
      <c r="B955" s="21">
        <f>'Matrice EPRO Essentielle'!B941</f>
        <v>0</v>
      </c>
      <c r="C955" s="22">
        <f>'Matrice EPRO Essentielle'!C941</f>
        <v>0</v>
      </c>
      <c r="D955" s="22">
        <f>'Matrice EPRO Essentielle'!D941</f>
        <v>0</v>
      </c>
      <c r="E955" s="22">
        <f>'Matrice EPRO Essentielle'!E941</f>
        <v>0</v>
      </c>
      <c r="F955" s="22">
        <f>'Matrice EPRO Essentielle'!G941</f>
        <v>0</v>
      </c>
      <c r="G955" s="22">
        <f>'Matrice EPRO Essentielle'!I941</f>
        <v>0</v>
      </c>
      <c r="H955" s="22">
        <f>'Matrice EPRO Essentielle'!J941</f>
        <v>0</v>
      </c>
      <c r="I955" s="22">
        <f>'Matrice EPRO Essentielle'!K941</f>
        <v>0</v>
      </c>
      <c r="J955" s="23"/>
      <c r="K955" s="22"/>
      <c r="L955" s="84">
        <f t="shared" si="10"/>
        <v>0</v>
      </c>
      <c r="M955" s="81" t="str">
        <f>'Matrice EPRO Essentielle'!M955</f>
        <v/>
      </c>
      <c r="N955" s="43"/>
      <c r="O955" s="44"/>
      <c r="P955" s="27"/>
      <c r="Q955" s="27"/>
      <c r="R955" s="27"/>
      <c r="S955" s="27"/>
      <c r="T955" s="27"/>
      <c r="U955" s="27"/>
      <c r="V955" s="45"/>
    </row>
    <row r="956" spans="2:22">
      <c r="B956" s="21">
        <f>'Matrice EPRO Essentielle'!B942</f>
        <v>0</v>
      </c>
      <c r="C956" s="22">
        <f>'Matrice EPRO Essentielle'!C942</f>
        <v>0</v>
      </c>
      <c r="D956" s="22">
        <f>'Matrice EPRO Essentielle'!D942</f>
        <v>0</v>
      </c>
      <c r="E956" s="22">
        <f>'Matrice EPRO Essentielle'!E942</f>
        <v>0</v>
      </c>
      <c r="F956" s="22">
        <f>'Matrice EPRO Essentielle'!G942</f>
        <v>0</v>
      </c>
      <c r="G956" s="22">
        <f>'Matrice EPRO Essentielle'!I942</f>
        <v>0</v>
      </c>
      <c r="H956" s="22">
        <f>'Matrice EPRO Essentielle'!J942</f>
        <v>0</v>
      </c>
      <c r="I956" s="22">
        <f>'Matrice EPRO Essentielle'!K942</f>
        <v>0</v>
      </c>
      <c r="J956" s="23"/>
      <c r="K956" s="22"/>
      <c r="L956" s="84">
        <f t="shared" si="10"/>
        <v>0</v>
      </c>
      <c r="M956" s="81" t="str">
        <f>'Matrice EPRO Essentielle'!M956</f>
        <v/>
      </c>
      <c r="N956" s="43"/>
      <c r="O956" s="44"/>
      <c r="P956" s="27"/>
      <c r="Q956" s="27"/>
      <c r="R956" s="27"/>
      <c r="S956" s="27"/>
      <c r="T956" s="27"/>
      <c r="U956" s="27"/>
      <c r="V956" s="45"/>
    </row>
    <row r="957" spans="2:22">
      <c r="B957" s="21">
        <f>'Matrice EPRO Essentielle'!B943</f>
        <v>0</v>
      </c>
      <c r="C957" s="22">
        <f>'Matrice EPRO Essentielle'!C943</f>
        <v>0</v>
      </c>
      <c r="D957" s="22">
        <f>'Matrice EPRO Essentielle'!D943</f>
        <v>0</v>
      </c>
      <c r="E957" s="22">
        <f>'Matrice EPRO Essentielle'!E943</f>
        <v>0</v>
      </c>
      <c r="F957" s="22">
        <f>'Matrice EPRO Essentielle'!G943</f>
        <v>0</v>
      </c>
      <c r="G957" s="22">
        <f>'Matrice EPRO Essentielle'!I943</f>
        <v>0</v>
      </c>
      <c r="H957" s="22">
        <f>'Matrice EPRO Essentielle'!J943</f>
        <v>0</v>
      </c>
      <c r="I957" s="22">
        <f>'Matrice EPRO Essentielle'!K943</f>
        <v>0</v>
      </c>
      <c r="J957" s="23"/>
      <c r="K957" s="22"/>
      <c r="L957" s="84">
        <f t="shared" si="10"/>
        <v>0</v>
      </c>
      <c r="M957" s="81" t="str">
        <f>'Matrice EPRO Essentielle'!M957</f>
        <v/>
      </c>
      <c r="N957" s="43"/>
      <c r="O957" s="44"/>
      <c r="P957" s="27"/>
      <c r="Q957" s="27"/>
      <c r="R957" s="27"/>
      <c r="S957" s="27"/>
      <c r="T957" s="27"/>
      <c r="U957" s="27"/>
      <c r="V957" s="45"/>
    </row>
    <row r="958" spans="2:22">
      <c r="B958" s="21">
        <f>'Matrice EPRO Essentielle'!B944</f>
        <v>0</v>
      </c>
      <c r="C958" s="22">
        <f>'Matrice EPRO Essentielle'!C944</f>
        <v>0</v>
      </c>
      <c r="D958" s="22">
        <f>'Matrice EPRO Essentielle'!D944</f>
        <v>0</v>
      </c>
      <c r="E958" s="22">
        <f>'Matrice EPRO Essentielle'!E944</f>
        <v>0</v>
      </c>
      <c r="F958" s="22">
        <f>'Matrice EPRO Essentielle'!G944</f>
        <v>0</v>
      </c>
      <c r="G958" s="22">
        <f>'Matrice EPRO Essentielle'!I944</f>
        <v>0</v>
      </c>
      <c r="H958" s="22">
        <f>'Matrice EPRO Essentielle'!J944</f>
        <v>0</v>
      </c>
      <c r="I958" s="22">
        <f>'Matrice EPRO Essentielle'!K944</f>
        <v>0</v>
      </c>
      <c r="J958" s="23"/>
      <c r="K958" s="22"/>
      <c r="L958" s="84">
        <f t="shared" si="10"/>
        <v>0</v>
      </c>
      <c r="M958" s="81" t="str">
        <f>'Matrice EPRO Essentielle'!M958</f>
        <v/>
      </c>
      <c r="N958" s="43"/>
      <c r="O958" s="44"/>
      <c r="P958" s="27"/>
      <c r="Q958" s="27"/>
      <c r="R958" s="27"/>
      <c r="S958" s="27"/>
      <c r="T958" s="27"/>
      <c r="U958" s="27"/>
      <c r="V958" s="45"/>
    </row>
    <row r="959" spans="2:22">
      <c r="B959" s="21">
        <f>'Matrice EPRO Essentielle'!B945</f>
        <v>0</v>
      </c>
      <c r="C959" s="22">
        <f>'Matrice EPRO Essentielle'!C945</f>
        <v>0</v>
      </c>
      <c r="D959" s="22">
        <f>'Matrice EPRO Essentielle'!D945</f>
        <v>0</v>
      </c>
      <c r="E959" s="22">
        <f>'Matrice EPRO Essentielle'!E945</f>
        <v>0</v>
      </c>
      <c r="F959" s="22">
        <f>'Matrice EPRO Essentielle'!G945</f>
        <v>0</v>
      </c>
      <c r="G959" s="22">
        <f>'Matrice EPRO Essentielle'!I945</f>
        <v>0</v>
      </c>
      <c r="H959" s="22">
        <f>'Matrice EPRO Essentielle'!J945</f>
        <v>0</v>
      </c>
      <c r="I959" s="22">
        <f>'Matrice EPRO Essentielle'!K945</f>
        <v>0</v>
      </c>
      <c r="J959" s="23"/>
      <c r="K959" s="22"/>
      <c r="L959" s="84">
        <f t="shared" si="10"/>
        <v>0</v>
      </c>
      <c r="M959" s="81" t="str">
        <f>'Matrice EPRO Essentielle'!M959</f>
        <v/>
      </c>
      <c r="N959" s="43"/>
      <c r="O959" s="44"/>
      <c r="P959" s="27"/>
      <c r="Q959" s="27"/>
      <c r="R959" s="27"/>
      <c r="S959" s="27"/>
      <c r="T959" s="27"/>
      <c r="U959" s="27"/>
      <c r="V959" s="45"/>
    </row>
    <row r="960" spans="2:22">
      <c r="B960" s="21">
        <f>'Matrice EPRO Essentielle'!B946</f>
        <v>0</v>
      </c>
      <c r="C960" s="22">
        <f>'Matrice EPRO Essentielle'!C946</f>
        <v>0</v>
      </c>
      <c r="D960" s="22">
        <f>'Matrice EPRO Essentielle'!D946</f>
        <v>0</v>
      </c>
      <c r="E960" s="22">
        <f>'Matrice EPRO Essentielle'!E946</f>
        <v>0</v>
      </c>
      <c r="F960" s="22">
        <f>'Matrice EPRO Essentielle'!G946</f>
        <v>0</v>
      </c>
      <c r="G960" s="22">
        <f>'Matrice EPRO Essentielle'!I946</f>
        <v>0</v>
      </c>
      <c r="H960" s="22">
        <f>'Matrice EPRO Essentielle'!J946</f>
        <v>0</v>
      </c>
      <c r="I960" s="22">
        <f>'Matrice EPRO Essentielle'!K946</f>
        <v>0</v>
      </c>
      <c r="J960" s="23"/>
      <c r="K960" s="22"/>
      <c r="L960" s="84">
        <f t="shared" si="10"/>
        <v>0</v>
      </c>
      <c r="M960" s="81" t="str">
        <f>'Matrice EPRO Essentielle'!M960</f>
        <v/>
      </c>
      <c r="N960" s="43"/>
      <c r="O960" s="44"/>
      <c r="P960" s="27"/>
      <c r="Q960" s="27"/>
      <c r="R960" s="27"/>
      <c r="S960" s="27"/>
      <c r="T960" s="27"/>
      <c r="U960" s="27"/>
      <c r="V960" s="45"/>
    </row>
    <row r="961" spans="2:22">
      <c r="B961" s="21">
        <f>'Matrice EPRO Essentielle'!B947</f>
        <v>0</v>
      </c>
      <c r="C961" s="22">
        <f>'Matrice EPRO Essentielle'!C947</f>
        <v>0</v>
      </c>
      <c r="D961" s="22">
        <f>'Matrice EPRO Essentielle'!D947</f>
        <v>0</v>
      </c>
      <c r="E961" s="22">
        <f>'Matrice EPRO Essentielle'!E947</f>
        <v>0</v>
      </c>
      <c r="F961" s="22">
        <f>'Matrice EPRO Essentielle'!G947</f>
        <v>0</v>
      </c>
      <c r="G961" s="22">
        <f>'Matrice EPRO Essentielle'!I947</f>
        <v>0</v>
      </c>
      <c r="H961" s="22">
        <f>'Matrice EPRO Essentielle'!J947</f>
        <v>0</v>
      </c>
      <c r="I961" s="22">
        <f>'Matrice EPRO Essentielle'!K947</f>
        <v>0</v>
      </c>
      <c r="J961" s="23"/>
      <c r="K961" s="22"/>
      <c r="L961" s="84">
        <f t="shared" si="10"/>
        <v>0</v>
      </c>
      <c r="M961" s="81" t="str">
        <f>'Matrice EPRO Essentielle'!M961</f>
        <v/>
      </c>
      <c r="N961" s="43"/>
      <c r="O961" s="44"/>
      <c r="P961" s="27"/>
      <c r="Q961" s="27"/>
      <c r="R961" s="27"/>
      <c r="S961" s="27"/>
      <c r="T961" s="27"/>
      <c r="U961" s="27"/>
      <c r="V961" s="45"/>
    </row>
    <row r="962" spans="2:22">
      <c r="B962" s="21">
        <f>'Matrice EPRO Essentielle'!B948</f>
        <v>0</v>
      </c>
      <c r="C962" s="22">
        <f>'Matrice EPRO Essentielle'!C948</f>
        <v>0</v>
      </c>
      <c r="D962" s="22">
        <f>'Matrice EPRO Essentielle'!D948</f>
        <v>0</v>
      </c>
      <c r="E962" s="22">
        <f>'Matrice EPRO Essentielle'!E948</f>
        <v>0</v>
      </c>
      <c r="F962" s="22">
        <f>'Matrice EPRO Essentielle'!G948</f>
        <v>0</v>
      </c>
      <c r="G962" s="22">
        <f>'Matrice EPRO Essentielle'!I948</f>
        <v>0</v>
      </c>
      <c r="H962" s="22">
        <f>'Matrice EPRO Essentielle'!J948</f>
        <v>0</v>
      </c>
      <c r="I962" s="22">
        <f>'Matrice EPRO Essentielle'!K948</f>
        <v>0</v>
      </c>
      <c r="J962" s="23"/>
      <c r="K962" s="22"/>
      <c r="L962" s="84">
        <f t="shared" si="10"/>
        <v>0</v>
      </c>
      <c r="M962" s="81" t="str">
        <f>'Matrice EPRO Essentielle'!M962</f>
        <v/>
      </c>
      <c r="N962" s="43"/>
      <c r="O962" s="44"/>
      <c r="P962" s="27"/>
      <c r="Q962" s="27"/>
      <c r="R962" s="27"/>
      <c r="S962" s="27"/>
      <c r="T962" s="27"/>
      <c r="U962" s="27"/>
      <c r="V962" s="45"/>
    </row>
    <row r="963" spans="2:22">
      <c r="B963" s="21">
        <f>'Matrice EPRO Essentielle'!B949</f>
        <v>0</v>
      </c>
      <c r="C963" s="22">
        <f>'Matrice EPRO Essentielle'!C949</f>
        <v>0</v>
      </c>
      <c r="D963" s="22">
        <f>'Matrice EPRO Essentielle'!D949</f>
        <v>0</v>
      </c>
      <c r="E963" s="22">
        <f>'Matrice EPRO Essentielle'!E949</f>
        <v>0</v>
      </c>
      <c r="F963" s="22">
        <f>'Matrice EPRO Essentielle'!G949</f>
        <v>0</v>
      </c>
      <c r="G963" s="22">
        <f>'Matrice EPRO Essentielle'!I949</f>
        <v>0</v>
      </c>
      <c r="H963" s="22">
        <f>'Matrice EPRO Essentielle'!J949</f>
        <v>0</v>
      </c>
      <c r="I963" s="22">
        <f>'Matrice EPRO Essentielle'!K949</f>
        <v>0</v>
      </c>
      <c r="J963" s="23"/>
      <c r="K963" s="22"/>
      <c r="L963" s="84">
        <f t="shared" si="10"/>
        <v>0</v>
      </c>
      <c r="M963" s="81" t="str">
        <f>'Matrice EPRO Essentielle'!M963</f>
        <v/>
      </c>
      <c r="N963" s="43"/>
      <c r="O963" s="44"/>
      <c r="P963" s="27"/>
      <c r="Q963" s="27"/>
      <c r="R963" s="27"/>
      <c r="S963" s="27"/>
      <c r="T963" s="27"/>
      <c r="U963" s="27"/>
      <c r="V963" s="45"/>
    </row>
    <row r="964" spans="2:22">
      <c r="B964" s="21">
        <f>'Matrice EPRO Essentielle'!B950</f>
        <v>0</v>
      </c>
      <c r="C964" s="22">
        <f>'Matrice EPRO Essentielle'!C950</f>
        <v>0</v>
      </c>
      <c r="D964" s="22">
        <f>'Matrice EPRO Essentielle'!D950</f>
        <v>0</v>
      </c>
      <c r="E964" s="22">
        <f>'Matrice EPRO Essentielle'!E950</f>
        <v>0</v>
      </c>
      <c r="F964" s="22">
        <f>'Matrice EPRO Essentielle'!G950</f>
        <v>0</v>
      </c>
      <c r="G964" s="22">
        <f>'Matrice EPRO Essentielle'!I950</f>
        <v>0</v>
      </c>
      <c r="H964" s="22">
        <f>'Matrice EPRO Essentielle'!J950</f>
        <v>0</v>
      </c>
      <c r="I964" s="22">
        <f>'Matrice EPRO Essentielle'!K950</f>
        <v>0</v>
      </c>
      <c r="J964" s="23"/>
      <c r="K964" s="22"/>
      <c r="L964" s="84">
        <f t="shared" si="10"/>
        <v>0</v>
      </c>
      <c r="M964" s="81" t="str">
        <f>'Matrice EPRO Essentielle'!M964</f>
        <v/>
      </c>
      <c r="N964" s="43"/>
      <c r="O964" s="44"/>
      <c r="P964" s="27"/>
      <c r="Q964" s="27"/>
      <c r="R964" s="27"/>
      <c r="S964" s="27"/>
      <c r="T964" s="27"/>
      <c r="U964" s="27"/>
      <c r="V964" s="45"/>
    </row>
    <row r="965" spans="2:22">
      <c r="B965" s="21">
        <f>'Matrice EPRO Essentielle'!B951</f>
        <v>0</v>
      </c>
      <c r="C965" s="22">
        <f>'Matrice EPRO Essentielle'!C951</f>
        <v>0</v>
      </c>
      <c r="D965" s="22">
        <f>'Matrice EPRO Essentielle'!D951</f>
        <v>0</v>
      </c>
      <c r="E965" s="22">
        <f>'Matrice EPRO Essentielle'!E951</f>
        <v>0</v>
      </c>
      <c r="F965" s="22">
        <f>'Matrice EPRO Essentielle'!G951</f>
        <v>0</v>
      </c>
      <c r="G965" s="22">
        <f>'Matrice EPRO Essentielle'!I951</f>
        <v>0</v>
      </c>
      <c r="H965" s="22">
        <f>'Matrice EPRO Essentielle'!J951</f>
        <v>0</v>
      </c>
      <c r="I965" s="22">
        <f>'Matrice EPRO Essentielle'!K951</f>
        <v>0</v>
      </c>
      <c r="J965" s="23"/>
      <c r="K965" s="22"/>
      <c r="L965" s="84">
        <f t="shared" ref="L965:L1000" si="11">H965*I965</f>
        <v>0</v>
      </c>
      <c r="M965" s="81" t="str">
        <f>'Matrice EPRO Essentielle'!M965</f>
        <v/>
      </c>
      <c r="N965" s="43"/>
      <c r="O965" s="44"/>
      <c r="P965" s="27"/>
      <c r="Q965" s="27"/>
      <c r="R965" s="27"/>
      <c r="S965" s="27"/>
      <c r="T965" s="27"/>
      <c r="U965" s="27"/>
      <c r="V965" s="45"/>
    </row>
    <row r="966" spans="2:22">
      <c r="B966" s="21">
        <f>'Matrice EPRO Essentielle'!B952</f>
        <v>0</v>
      </c>
      <c r="C966" s="22">
        <f>'Matrice EPRO Essentielle'!C952</f>
        <v>0</v>
      </c>
      <c r="D966" s="22">
        <f>'Matrice EPRO Essentielle'!D952</f>
        <v>0</v>
      </c>
      <c r="E966" s="22">
        <f>'Matrice EPRO Essentielle'!E952</f>
        <v>0</v>
      </c>
      <c r="F966" s="22">
        <f>'Matrice EPRO Essentielle'!G952</f>
        <v>0</v>
      </c>
      <c r="G966" s="22">
        <f>'Matrice EPRO Essentielle'!I952</f>
        <v>0</v>
      </c>
      <c r="H966" s="22">
        <f>'Matrice EPRO Essentielle'!J952</f>
        <v>0</v>
      </c>
      <c r="I966" s="22">
        <f>'Matrice EPRO Essentielle'!K952</f>
        <v>0</v>
      </c>
      <c r="J966" s="23"/>
      <c r="K966" s="22"/>
      <c r="L966" s="84">
        <f t="shared" si="11"/>
        <v>0</v>
      </c>
      <c r="M966" s="81" t="str">
        <f>'Matrice EPRO Essentielle'!M966</f>
        <v/>
      </c>
      <c r="N966" s="43"/>
      <c r="O966" s="44"/>
      <c r="P966" s="27"/>
      <c r="Q966" s="27"/>
      <c r="R966" s="27"/>
      <c r="S966" s="27"/>
      <c r="T966" s="27"/>
      <c r="U966" s="27"/>
      <c r="V966" s="45"/>
    </row>
    <row r="967" spans="2:22">
      <c r="B967" s="21">
        <f>'Matrice EPRO Essentielle'!B953</f>
        <v>0</v>
      </c>
      <c r="C967" s="22">
        <f>'Matrice EPRO Essentielle'!C953</f>
        <v>0</v>
      </c>
      <c r="D967" s="22">
        <f>'Matrice EPRO Essentielle'!D953</f>
        <v>0</v>
      </c>
      <c r="E967" s="22">
        <f>'Matrice EPRO Essentielle'!E953</f>
        <v>0</v>
      </c>
      <c r="F967" s="22">
        <f>'Matrice EPRO Essentielle'!G953</f>
        <v>0</v>
      </c>
      <c r="G967" s="22">
        <f>'Matrice EPRO Essentielle'!I953</f>
        <v>0</v>
      </c>
      <c r="H967" s="22">
        <f>'Matrice EPRO Essentielle'!J953</f>
        <v>0</v>
      </c>
      <c r="I967" s="22">
        <f>'Matrice EPRO Essentielle'!K953</f>
        <v>0</v>
      </c>
      <c r="J967" s="23"/>
      <c r="K967" s="22"/>
      <c r="L967" s="84">
        <f t="shared" si="11"/>
        <v>0</v>
      </c>
      <c r="M967" s="81" t="str">
        <f>'Matrice EPRO Essentielle'!M967</f>
        <v/>
      </c>
      <c r="N967" s="43"/>
      <c r="O967" s="44"/>
      <c r="P967" s="27"/>
      <c r="Q967" s="27"/>
      <c r="R967" s="27"/>
      <c r="S967" s="27"/>
      <c r="T967" s="27"/>
      <c r="U967" s="27"/>
      <c r="V967" s="45"/>
    </row>
    <row r="968" spans="2:22">
      <c r="B968" s="21">
        <f>'Matrice EPRO Essentielle'!B954</f>
        <v>0</v>
      </c>
      <c r="C968" s="22">
        <f>'Matrice EPRO Essentielle'!C954</f>
        <v>0</v>
      </c>
      <c r="D968" s="22">
        <f>'Matrice EPRO Essentielle'!D954</f>
        <v>0</v>
      </c>
      <c r="E968" s="22">
        <f>'Matrice EPRO Essentielle'!E954</f>
        <v>0</v>
      </c>
      <c r="F968" s="22">
        <f>'Matrice EPRO Essentielle'!G954</f>
        <v>0</v>
      </c>
      <c r="G968" s="22">
        <f>'Matrice EPRO Essentielle'!I954</f>
        <v>0</v>
      </c>
      <c r="H968" s="22">
        <f>'Matrice EPRO Essentielle'!J954</f>
        <v>0</v>
      </c>
      <c r="I968" s="22">
        <f>'Matrice EPRO Essentielle'!K954</f>
        <v>0</v>
      </c>
      <c r="J968" s="23"/>
      <c r="K968" s="22"/>
      <c r="L968" s="84">
        <f t="shared" si="11"/>
        <v>0</v>
      </c>
      <c r="M968" s="81" t="str">
        <f>'Matrice EPRO Essentielle'!M968</f>
        <v/>
      </c>
      <c r="N968" s="43"/>
      <c r="O968" s="44"/>
      <c r="P968" s="27"/>
      <c r="Q968" s="27"/>
      <c r="R968" s="27"/>
      <c r="S968" s="27"/>
      <c r="T968" s="27"/>
      <c r="U968" s="27"/>
      <c r="V968" s="45"/>
    </row>
    <row r="969" spans="2:22">
      <c r="B969" s="21">
        <f>'Matrice EPRO Essentielle'!B955</f>
        <v>0</v>
      </c>
      <c r="C969" s="22">
        <f>'Matrice EPRO Essentielle'!C955</f>
        <v>0</v>
      </c>
      <c r="D969" s="22">
        <f>'Matrice EPRO Essentielle'!D955</f>
        <v>0</v>
      </c>
      <c r="E969" s="22">
        <f>'Matrice EPRO Essentielle'!E955</f>
        <v>0</v>
      </c>
      <c r="F969" s="22">
        <f>'Matrice EPRO Essentielle'!G955</f>
        <v>0</v>
      </c>
      <c r="G969" s="22">
        <f>'Matrice EPRO Essentielle'!I955</f>
        <v>0</v>
      </c>
      <c r="H969" s="22">
        <f>'Matrice EPRO Essentielle'!J955</f>
        <v>0</v>
      </c>
      <c r="I969" s="22">
        <f>'Matrice EPRO Essentielle'!K955</f>
        <v>0</v>
      </c>
      <c r="J969" s="23"/>
      <c r="K969" s="22"/>
      <c r="L969" s="84">
        <f t="shared" si="11"/>
        <v>0</v>
      </c>
      <c r="M969" s="81" t="str">
        <f>'Matrice EPRO Essentielle'!M969</f>
        <v/>
      </c>
      <c r="N969" s="43"/>
      <c r="O969" s="44"/>
      <c r="P969" s="27"/>
      <c r="Q969" s="27"/>
      <c r="R969" s="27"/>
      <c r="S969" s="27"/>
      <c r="T969" s="27"/>
      <c r="U969" s="27"/>
      <c r="V969" s="45"/>
    </row>
    <row r="970" spans="2:22">
      <c r="B970" s="21">
        <f>'Matrice EPRO Essentielle'!B956</f>
        <v>0</v>
      </c>
      <c r="C970" s="22">
        <f>'Matrice EPRO Essentielle'!C956</f>
        <v>0</v>
      </c>
      <c r="D970" s="22">
        <f>'Matrice EPRO Essentielle'!D956</f>
        <v>0</v>
      </c>
      <c r="E970" s="22">
        <f>'Matrice EPRO Essentielle'!E956</f>
        <v>0</v>
      </c>
      <c r="F970" s="22">
        <f>'Matrice EPRO Essentielle'!G956</f>
        <v>0</v>
      </c>
      <c r="G970" s="22">
        <f>'Matrice EPRO Essentielle'!I956</f>
        <v>0</v>
      </c>
      <c r="H970" s="22">
        <f>'Matrice EPRO Essentielle'!J956</f>
        <v>0</v>
      </c>
      <c r="I970" s="22">
        <f>'Matrice EPRO Essentielle'!K956</f>
        <v>0</v>
      </c>
      <c r="J970" s="23"/>
      <c r="K970" s="22"/>
      <c r="L970" s="84">
        <f t="shared" si="11"/>
        <v>0</v>
      </c>
      <c r="M970" s="81" t="str">
        <f>'Matrice EPRO Essentielle'!M970</f>
        <v/>
      </c>
      <c r="N970" s="43"/>
      <c r="O970" s="44"/>
      <c r="P970" s="27"/>
      <c r="Q970" s="27"/>
      <c r="R970" s="27"/>
      <c r="S970" s="27"/>
      <c r="T970" s="27"/>
      <c r="U970" s="27"/>
      <c r="V970" s="45"/>
    </row>
    <row r="971" spans="2:22">
      <c r="B971" s="21">
        <f>'Matrice EPRO Essentielle'!B957</f>
        <v>0</v>
      </c>
      <c r="C971" s="22">
        <f>'Matrice EPRO Essentielle'!C957</f>
        <v>0</v>
      </c>
      <c r="D971" s="22">
        <f>'Matrice EPRO Essentielle'!D957</f>
        <v>0</v>
      </c>
      <c r="E971" s="22">
        <f>'Matrice EPRO Essentielle'!E957</f>
        <v>0</v>
      </c>
      <c r="F971" s="22">
        <f>'Matrice EPRO Essentielle'!G957</f>
        <v>0</v>
      </c>
      <c r="G971" s="22">
        <f>'Matrice EPRO Essentielle'!I957</f>
        <v>0</v>
      </c>
      <c r="H971" s="22">
        <f>'Matrice EPRO Essentielle'!J957</f>
        <v>0</v>
      </c>
      <c r="I971" s="22">
        <f>'Matrice EPRO Essentielle'!K957</f>
        <v>0</v>
      </c>
      <c r="J971" s="23"/>
      <c r="K971" s="22"/>
      <c r="L971" s="84">
        <f t="shared" si="11"/>
        <v>0</v>
      </c>
      <c r="M971" s="81" t="str">
        <f>'Matrice EPRO Essentielle'!M971</f>
        <v/>
      </c>
      <c r="N971" s="43"/>
      <c r="O971" s="44"/>
      <c r="P971" s="27"/>
      <c r="Q971" s="27"/>
      <c r="R971" s="27"/>
      <c r="S971" s="27"/>
      <c r="T971" s="27"/>
      <c r="U971" s="27"/>
      <c r="V971" s="45"/>
    </row>
    <row r="972" spans="2:22">
      <c r="B972" s="21">
        <f>'Matrice EPRO Essentielle'!B958</f>
        <v>0</v>
      </c>
      <c r="C972" s="22">
        <f>'Matrice EPRO Essentielle'!C958</f>
        <v>0</v>
      </c>
      <c r="D972" s="22">
        <f>'Matrice EPRO Essentielle'!D958</f>
        <v>0</v>
      </c>
      <c r="E972" s="22">
        <f>'Matrice EPRO Essentielle'!E958</f>
        <v>0</v>
      </c>
      <c r="F972" s="22">
        <f>'Matrice EPRO Essentielle'!G958</f>
        <v>0</v>
      </c>
      <c r="G972" s="22">
        <f>'Matrice EPRO Essentielle'!I958</f>
        <v>0</v>
      </c>
      <c r="H972" s="22">
        <f>'Matrice EPRO Essentielle'!J958</f>
        <v>0</v>
      </c>
      <c r="I972" s="22">
        <f>'Matrice EPRO Essentielle'!K958</f>
        <v>0</v>
      </c>
      <c r="J972" s="23"/>
      <c r="K972" s="22"/>
      <c r="L972" s="84">
        <f t="shared" si="11"/>
        <v>0</v>
      </c>
      <c r="M972" s="81" t="str">
        <f>'Matrice EPRO Essentielle'!M972</f>
        <v/>
      </c>
      <c r="N972" s="43"/>
      <c r="O972" s="44"/>
      <c r="P972" s="27"/>
      <c r="Q972" s="27"/>
      <c r="R972" s="27"/>
      <c r="S972" s="27"/>
      <c r="T972" s="27"/>
      <c r="U972" s="27"/>
      <c r="V972" s="45"/>
    </row>
    <row r="973" spans="2:22">
      <c r="B973" s="21">
        <f>'Matrice EPRO Essentielle'!B959</f>
        <v>0</v>
      </c>
      <c r="C973" s="22">
        <f>'Matrice EPRO Essentielle'!C959</f>
        <v>0</v>
      </c>
      <c r="D973" s="22">
        <f>'Matrice EPRO Essentielle'!D959</f>
        <v>0</v>
      </c>
      <c r="E973" s="22">
        <f>'Matrice EPRO Essentielle'!E959</f>
        <v>0</v>
      </c>
      <c r="F973" s="22">
        <f>'Matrice EPRO Essentielle'!G959</f>
        <v>0</v>
      </c>
      <c r="G973" s="22">
        <f>'Matrice EPRO Essentielle'!I959</f>
        <v>0</v>
      </c>
      <c r="H973" s="22">
        <f>'Matrice EPRO Essentielle'!J959</f>
        <v>0</v>
      </c>
      <c r="I973" s="22">
        <f>'Matrice EPRO Essentielle'!K959</f>
        <v>0</v>
      </c>
      <c r="J973" s="23"/>
      <c r="K973" s="22"/>
      <c r="L973" s="84">
        <f t="shared" si="11"/>
        <v>0</v>
      </c>
      <c r="M973" s="81" t="str">
        <f>'Matrice EPRO Essentielle'!M973</f>
        <v/>
      </c>
      <c r="N973" s="43"/>
      <c r="O973" s="44"/>
      <c r="P973" s="27"/>
      <c r="Q973" s="27"/>
      <c r="R973" s="27"/>
      <c r="S973" s="27"/>
      <c r="T973" s="27"/>
      <c r="U973" s="27"/>
      <c r="V973" s="45"/>
    </row>
    <row r="974" spans="2:22">
      <c r="B974" s="21">
        <f>'Matrice EPRO Essentielle'!B960</f>
        <v>0</v>
      </c>
      <c r="C974" s="22">
        <f>'Matrice EPRO Essentielle'!C960</f>
        <v>0</v>
      </c>
      <c r="D974" s="22">
        <f>'Matrice EPRO Essentielle'!D960</f>
        <v>0</v>
      </c>
      <c r="E974" s="22">
        <f>'Matrice EPRO Essentielle'!E960</f>
        <v>0</v>
      </c>
      <c r="F974" s="22">
        <f>'Matrice EPRO Essentielle'!G960</f>
        <v>0</v>
      </c>
      <c r="G974" s="22">
        <f>'Matrice EPRO Essentielle'!I960</f>
        <v>0</v>
      </c>
      <c r="H974" s="22">
        <f>'Matrice EPRO Essentielle'!J960</f>
        <v>0</v>
      </c>
      <c r="I974" s="22">
        <f>'Matrice EPRO Essentielle'!K960</f>
        <v>0</v>
      </c>
      <c r="J974" s="23"/>
      <c r="K974" s="22"/>
      <c r="L974" s="84">
        <f t="shared" si="11"/>
        <v>0</v>
      </c>
      <c r="M974" s="81" t="str">
        <f>'Matrice EPRO Essentielle'!M974</f>
        <v/>
      </c>
      <c r="N974" s="43"/>
      <c r="O974" s="44"/>
      <c r="P974" s="27"/>
      <c r="Q974" s="27"/>
      <c r="R974" s="27"/>
      <c r="S974" s="27"/>
      <c r="T974" s="27"/>
      <c r="U974" s="27"/>
      <c r="V974" s="45"/>
    </row>
    <row r="975" spans="2:22">
      <c r="B975" s="21">
        <f>'Matrice EPRO Essentielle'!B961</f>
        <v>0</v>
      </c>
      <c r="C975" s="22">
        <f>'Matrice EPRO Essentielle'!C961</f>
        <v>0</v>
      </c>
      <c r="D975" s="22">
        <f>'Matrice EPRO Essentielle'!D961</f>
        <v>0</v>
      </c>
      <c r="E975" s="22">
        <f>'Matrice EPRO Essentielle'!E961</f>
        <v>0</v>
      </c>
      <c r="F975" s="22">
        <f>'Matrice EPRO Essentielle'!G961</f>
        <v>0</v>
      </c>
      <c r="G975" s="22">
        <f>'Matrice EPRO Essentielle'!I961</f>
        <v>0</v>
      </c>
      <c r="H975" s="22">
        <f>'Matrice EPRO Essentielle'!J961</f>
        <v>0</v>
      </c>
      <c r="I975" s="22">
        <f>'Matrice EPRO Essentielle'!K961</f>
        <v>0</v>
      </c>
      <c r="J975" s="23"/>
      <c r="K975" s="22"/>
      <c r="L975" s="84">
        <f t="shared" si="11"/>
        <v>0</v>
      </c>
      <c r="M975" s="81" t="str">
        <f>'Matrice EPRO Essentielle'!M975</f>
        <v/>
      </c>
      <c r="N975" s="43"/>
      <c r="O975" s="44"/>
      <c r="P975" s="27"/>
      <c r="Q975" s="27"/>
      <c r="R975" s="27"/>
      <c r="S975" s="27"/>
      <c r="T975" s="27"/>
      <c r="U975" s="27"/>
      <c r="V975" s="45"/>
    </row>
    <row r="976" spans="2:22">
      <c r="B976" s="21">
        <f>'Matrice EPRO Essentielle'!B962</f>
        <v>0</v>
      </c>
      <c r="C976" s="22">
        <f>'Matrice EPRO Essentielle'!C962</f>
        <v>0</v>
      </c>
      <c r="D976" s="22">
        <f>'Matrice EPRO Essentielle'!D962</f>
        <v>0</v>
      </c>
      <c r="E976" s="22">
        <f>'Matrice EPRO Essentielle'!E962</f>
        <v>0</v>
      </c>
      <c r="F976" s="22">
        <f>'Matrice EPRO Essentielle'!G962</f>
        <v>0</v>
      </c>
      <c r="G976" s="22">
        <f>'Matrice EPRO Essentielle'!I962</f>
        <v>0</v>
      </c>
      <c r="H976" s="22">
        <f>'Matrice EPRO Essentielle'!J962</f>
        <v>0</v>
      </c>
      <c r="I976" s="22">
        <f>'Matrice EPRO Essentielle'!K962</f>
        <v>0</v>
      </c>
      <c r="J976" s="23"/>
      <c r="K976" s="22"/>
      <c r="L976" s="84">
        <f t="shared" si="11"/>
        <v>0</v>
      </c>
      <c r="M976" s="81" t="str">
        <f>'Matrice EPRO Essentielle'!M976</f>
        <v/>
      </c>
      <c r="N976" s="43"/>
      <c r="O976" s="44"/>
      <c r="P976" s="27"/>
      <c r="Q976" s="27"/>
      <c r="R976" s="27"/>
      <c r="S976" s="27"/>
      <c r="T976" s="27"/>
      <c r="U976" s="27"/>
      <c r="V976" s="45"/>
    </row>
    <row r="977" spans="2:22">
      <c r="B977" s="21">
        <f>'Matrice EPRO Essentielle'!B963</f>
        <v>0</v>
      </c>
      <c r="C977" s="22">
        <f>'Matrice EPRO Essentielle'!C963</f>
        <v>0</v>
      </c>
      <c r="D977" s="22">
        <f>'Matrice EPRO Essentielle'!D963</f>
        <v>0</v>
      </c>
      <c r="E977" s="22">
        <f>'Matrice EPRO Essentielle'!E963</f>
        <v>0</v>
      </c>
      <c r="F977" s="22">
        <f>'Matrice EPRO Essentielle'!G963</f>
        <v>0</v>
      </c>
      <c r="G977" s="22">
        <f>'Matrice EPRO Essentielle'!I963</f>
        <v>0</v>
      </c>
      <c r="H977" s="22">
        <f>'Matrice EPRO Essentielle'!J963</f>
        <v>0</v>
      </c>
      <c r="I977" s="22">
        <f>'Matrice EPRO Essentielle'!K963</f>
        <v>0</v>
      </c>
      <c r="J977" s="23"/>
      <c r="K977" s="22"/>
      <c r="L977" s="84">
        <f t="shared" si="11"/>
        <v>0</v>
      </c>
      <c r="M977" s="81" t="str">
        <f>'Matrice EPRO Essentielle'!M977</f>
        <v/>
      </c>
      <c r="N977" s="43"/>
      <c r="O977" s="44"/>
      <c r="P977" s="27"/>
      <c r="Q977" s="27"/>
      <c r="R977" s="27"/>
      <c r="S977" s="27"/>
      <c r="T977" s="27"/>
      <c r="U977" s="27"/>
      <c r="V977" s="45"/>
    </row>
    <row r="978" spans="2:22">
      <c r="B978" s="21">
        <f>'Matrice EPRO Essentielle'!B964</f>
        <v>0</v>
      </c>
      <c r="C978" s="22">
        <f>'Matrice EPRO Essentielle'!C964</f>
        <v>0</v>
      </c>
      <c r="D978" s="22">
        <f>'Matrice EPRO Essentielle'!D964</f>
        <v>0</v>
      </c>
      <c r="E978" s="22">
        <f>'Matrice EPRO Essentielle'!E964</f>
        <v>0</v>
      </c>
      <c r="F978" s="22">
        <f>'Matrice EPRO Essentielle'!G964</f>
        <v>0</v>
      </c>
      <c r="G978" s="22">
        <f>'Matrice EPRO Essentielle'!I964</f>
        <v>0</v>
      </c>
      <c r="H978" s="22">
        <f>'Matrice EPRO Essentielle'!J964</f>
        <v>0</v>
      </c>
      <c r="I978" s="22">
        <f>'Matrice EPRO Essentielle'!K964</f>
        <v>0</v>
      </c>
      <c r="J978" s="23"/>
      <c r="K978" s="22"/>
      <c r="L978" s="84">
        <f t="shared" si="11"/>
        <v>0</v>
      </c>
      <c r="M978" s="81" t="str">
        <f>'Matrice EPRO Essentielle'!M978</f>
        <v/>
      </c>
      <c r="N978" s="43"/>
      <c r="O978" s="44"/>
      <c r="P978" s="27"/>
      <c r="Q978" s="27"/>
      <c r="R978" s="27"/>
      <c r="S978" s="27"/>
      <c r="T978" s="27"/>
      <c r="U978" s="27"/>
      <c r="V978" s="45"/>
    </row>
    <row r="979" spans="2:22">
      <c r="B979" s="21">
        <f>'Matrice EPRO Essentielle'!B965</f>
        <v>0</v>
      </c>
      <c r="C979" s="22">
        <f>'Matrice EPRO Essentielle'!C965</f>
        <v>0</v>
      </c>
      <c r="D979" s="22">
        <f>'Matrice EPRO Essentielle'!D965</f>
        <v>0</v>
      </c>
      <c r="E979" s="22">
        <f>'Matrice EPRO Essentielle'!E965</f>
        <v>0</v>
      </c>
      <c r="F979" s="22">
        <f>'Matrice EPRO Essentielle'!G965</f>
        <v>0</v>
      </c>
      <c r="G979" s="22">
        <f>'Matrice EPRO Essentielle'!I965</f>
        <v>0</v>
      </c>
      <c r="H979" s="22">
        <f>'Matrice EPRO Essentielle'!J965</f>
        <v>0</v>
      </c>
      <c r="I979" s="22">
        <f>'Matrice EPRO Essentielle'!K965</f>
        <v>0</v>
      </c>
      <c r="J979" s="23"/>
      <c r="K979" s="22"/>
      <c r="L979" s="84">
        <f t="shared" si="11"/>
        <v>0</v>
      </c>
      <c r="M979" s="81" t="str">
        <f>'Matrice EPRO Essentielle'!M979</f>
        <v/>
      </c>
      <c r="N979" s="43"/>
      <c r="O979" s="44"/>
      <c r="P979" s="27"/>
      <c r="Q979" s="27"/>
      <c r="R979" s="27"/>
      <c r="S979" s="27"/>
      <c r="T979" s="27"/>
      <c r="U979" s="27"/>
      <c r="V979" s="45"/>
    </row>
    <row r="980" spans="2:22">
      <c r="B980" s="21">
        <f>'Matrice EPRO Essentielle'!B966</f>
        <v>0</v>
      </c>
      <c r="C980" s="22">
        <f>'Matrice EPRO Essentielle'!C966</f>
        <v>0</v>
      </c>
      <c r="D980" s="22">
        <f>'Matrice EPRO Essentielle'!D966</f>
        <v>0</v>
      </c>
      <c r="E980" s="22">
        <f>'Matrice EPRO Essentielle'!E966</f>
        <v>0</v>
      </c>
      <c r="F980" s="22">
        <f>'Matrice EPRO Essentielle'!G966</f>
        <v>0</v>
      </c>
      <c r="G980" s="22">
        <f>'Matrice EPRO Essentielle'!I966</f>
        <v>0</v>
      </c>
      <c r="H980" s="22">
        <f>'Matrice EPRO Essentielle'!J966</f>
        <v>0</v>
      </c>
      <c r="I980" s="22">
        <f>'Matrice EPRO Essentielle'!K966</f>
        <v>0</v>
      </c>
      <c r="J980" s="23"/>
      <c r="K980" s="22"/>
      <c r="L980" s="84">
        <f t="shared" si="11"/>
        <v>0</v>
      </c>
      <c r="M980" s="81" t="str">
        <f>'Matrice EPRO Essentielle'!M980</f>
        <v/>
      </c>
      <c r="N980" s="43"/>
      <c r="O980" s="44"/>
      <c r="P980" s="27"/>
      <c r="Q980" s="27"/>
      <c r="R980" s="27"/>
      <c r="S980" s="27"/>
      <c r="T980" s="27"/>
      <c r="U980" s="27"/>
      <c r="V980" s="45"/>
    </row>
    <row r="981" spans="2:22">
      <c r="B981" s="21">
        <f>'Matrice EPRO Essentielle'!B967</f>
        <v>0</v>
      </c>
      <c r="C981" s="22">
        <f>'Matrice EPRO Essentielle'!C967</f>
        <v>0</v>
      </c>
      <c r="D981" s="22">
        <f>'Matrice EPRO Essentielle'!D967</f>
        <v>0</v>
      </c>
      <c r="E981" s="22">
        <f>'Matrice EPRO Essentielle'!E967</f>
        <v>0</v>
      </c>
      <c r="F981" s="22">
        <f>'Matrice EPRO Essentielle'!G967</f>
        <v>0</v>
      </c>
      <c r="G981" s="22">
        <f>'Matrice EPRO Essentielle'!I967</f>
        <v>0</v>
      </c>
      <c r="H981" s="22">
        <f>'Matrice EPRO Essentielle'!J967</f>
        <v>0</v>
      </c>
      <c r="I981" s="22">
        <f>'Matrice EPRO Essentielle'!K967</f>
        <v>0</v>
      </c>
      <c r="J981" s="23"/>
      <c r="K981" s="22"/>
      <c r="L981" s="84">
        <f t="shared" si="11"/>
        <v>0</v>
      </c>
      <c r="M981" s="81" t="str">
        <f>'Matrice EPRO Essentielle'!M981</f>
        <v/>
      </c>
      <c r="N981" s="43"/>
      <c r="O981" s="44"/>
      <c r="P981" s="27"/>
      <c r="Q981" s="27"/>
      <c r="R981" s="27"/>
      <c r="S981" s="27"/>
      <c r="T981" s="27"/>
      <c r="U981" s="27"/>
      <c r="V981" s="45"/>
    </row>
    <row r="982" spans="2:22">
      <c r="B982" s="21">
        <f>'Matrice EPRO Essentielle'!B968</f>
        <v>0</v>
      </c>
      <c r="C982" s="22">
        <f>'Matrice EPRO Essentielle'!C968</f>
        <v>0</v>
      </c>
      <c r="D982" s="22">
        <f>'Matrice EPRO Essentielle'!D968</f>
        <v>0</v>
      </c>
      <c r="E982" s="22">
        <f>'Matrice EPRO Essentielle'!E968</f>
        <v>0</v>
      </c>
      <c r="F982" s="22">
        <f>'Matrice EPRO Essentielle'!G968</f>
        <v>0</v>
      </c>
      <c r="G982" s="22">
        <f>'Matrice EPRO Essentielle'!I968</f>
        <v>0</v>
      </c>
      <c r="H982" s="22">
        <f>'Matrice EPRO Essentielle'!J968</f>
        <v>0</v>
      </c>
      <c r="I982" s="22">
        <f>'Matrice EPRO Essentielle'!K968</f>
        <v>0</v>
      </c>
      <c r="J982" s="23"/>
      <c r="K982" s="22"/>
      <c r="L982" s="84">
        <f t="shared" si="11"/>
        <v>0</v>
      </c>
      <c r="M982" s="81" t="str">
        <f>'Matrice EPRO Essentielle'!M982</f>
        <v/>
      </c>
      <c r="N982" s="43"/>
      <c r="O982" s="44"/>
      <c r="P982" s="27"/>
      <c r="Q982" s="27"/>
      <c r="R982" s="27"/>
      <c r="S982" s="27"/>
      <c r="T982" s="27"/>
      <c r="U982" s="27"/>
      <c r="V982" s="45"/>
    </row>
    <row r="983" spans="2:22">
      <c r="B983" s="21">
        <f>'Matrice EPRO Essentielle'!B969</f>
        <v>0</v>
      </c>
      <c r="C983" s="22">
        <f>'Matrice EPRO Essentielle'!C969</f>
        <v>0</v>
      </c>
      <c r="D983" s="22">
        <f>'Matrice EPRO Essentielle'!D969</f>
        <v>0</v>
      </c>
      <c r="E983" s="22">
        <f>'Matrice EPRO Essentielle'!E969</f>
        <v>0</v>
      </c>
      <c r="F983" s="22">
        <f>'Matrice EPRO Essentielle'!G969</f>
        <v>0</v>
      </c>
      <c r="G983" s="22">
        <f>'Matrice EPRO Essentielle'!I969</f>
        <v>0</v>
      </c>
      <c r="H983" s="22">
        <f>'Matrice EPRO Essentielle'!J969</f>
        <v>0</v>
      </c>
      <c r="I983" s="22">
        <f>'Matrice EPRO Essentielle'!K969</f>
        <v>0</v>
      </c>
      <c r="J983" s="23"/>
      <c r="K983" s="22"/>
      <c r="L983" s="84">
        <f t="shared" si="11"/>
        <v>0</v>
      </c>
      <c r="M983" s="81" t="str">
        <f>'Matrice EPRO Essentielle'!M983</f>
        <v/>
      </c>
      <c r="N983" s="43"/>
      <c r="O983" s="44"/>
      <c r="P983" s="27"/>
      <c r="Q983" s="27"/>
      <c r="R983" s="27"/>
      <c r="S983" s="27"/>
      <c r="T983" s="27"/>
      <c r="U983" s="27"/>
      <c r="V983" s="45"/>
    </row>
    <row r="984" spans="2:22">
      <c r="B984" s="21">
        <f>'Matrice EPRO Essentielle'!B970</f>
        <v>0</v>
      </c>
      <c r="C984" s="22">
        <f>'Matrice EPRO Essentielle'!C970</f>
        <v>0</v>
      </c>
      <c r="D984" s="22">
        <f>'Matrice EPRO Essentielle'!D970</f>
        <v>0</v>
      </c>
      <c r="E984" s="22">
        <f>'Matrice EPRO Essentielle'!E970</f>
        <v>0</v>
      </c>
      <c r="F984" s="22">
        <f>'Matrice EPRO Essentielle'!G970</f>
        <v>0</v>
      </c>
      <c r="G984" s="22">
        <f>'Matrice EPRO Essentielle'!I970</f>
        <v>0</v>
      </c>
      <c r="H984" s="22">
        <f>'Matrice EPRO Essentielle'!J970</f>
        <v>0</v>
      </c>
      <c r="I984" s="22">
        <f>'Matrice EPRO Essentielle'!K970</f>
        <v>0</v>
      </c>
      <c r="J984" s="23"/>
      <c r="K984" s="22"/>
      <c r="L984" s="84">
        <f t="shared" si="11"/>
        <v>0</v>
      </c>
      <c r="M984" s="81" t="str">
        <f>'Matrice EPRO Essentielle'!M984</f>
        <v/>
      </c>
      <c r="N984" s="43"/>
      <c r="O984" s="44"/>
      <c r="P984" s="27"/>
      <c r="Q984" s="27"/>
      <c r="R984" s="27"/>
      <c r="S984" s="27"/>
      <c r="T984" s="27"/>
      <c r="U984" s="27"/>
      <c r="V984" s="45"/>
    </row>
    <row r="985" spans="2:22">
      <c r="B985" s="21">
        <f>'Matrice EPRO Essentielle'!B971</f>
        <v>0</v>
      </c>
      <c r="C985" s="22">
        <f>'Matrice EPRO Essentielle'!C971</f>
        <v>0</v>
      </c>
      <c r="D985" s="22">
        <f>'Matrice EPRO Essentielle'!D971</f>
        <v>0</v>
      </c>
      <c r="E985" s="22">
        <f>'Matrice EPRO Essentielle'!E971</f>
        <v>0</v>
      </c>
      <c r="F985" s="22">
        <f>'Matrice EPRO Essentielle'!G971</f>
        <v>0</v>
      </c>
      <c r="G985" s="22">
        <f>'Matrice EPRO Essentielle'!I971</f>
        <v>0</v>
      </c>
      <c r="H985" s="22">
        <f>'Matrice EPRO Essentielle'!J971</f>
        <v>0</v>
      </c>
      <c r="I985" s="22">
        <f>'Matrice EPRO Essentielle'!K971</f>
        <v>0</v>
      </c>
      <c r="J985" s="23"/>
      <c r="K985" s="22"/>
      <c r="L985" s="84">
        <f t="shared" si="11"/>
        <v>0</v>
      </c>
      <c r="M985" s="81" t="str">
        <f>'Matrice EPRO Essentielle'!M985</f>
        <v/>
      </c>
      <c r="N985" s="43"/>
      <c r="O985" s="44"/>
      <c r="P985" s="27"/>
      <c r="Q985" s="27"/>
      <c r="R985" s="27"/>
      <c r="S985" s="27"/>
      <c r="T985" s="27"/>
      <c r="U985" s="27"/>
      <c r="V985" s="45"/>
    </row>
    <row r="986" spans="2:22">
      <c r="B986" s="21">
        <f>'Matrice EPRO Essentielle'!B972</f>
        <v>0</v>
      </c>
      <c r="C986" s="22">
        <f>'Matrice EPRO Essentielle'!C972</f>
        <v>0</v>
      </c>
      <c r="D986" s="22">
        <f>'Matrice EPRO Essentielle'!D972</f>
        <v>0</v>
      </c>
      <c r="E986" s="22">
        <f>'Matrice EPRO Essentielle'!E972</f>
        <v>0</v>
      </c>
      <c r="F986" s="22">
        <f>'Matrice EPRO Essentielle'!G972</f>
        <v>0</v>
      </c>
      <c r="G986" s="22">
        <f>'Matrice EPRO Essentielle'!I972</f>
        <v>0</v>
      </c>
      <c r="H986" s="22">
        <f>'Matrice EPRO Essentielle'!J972</f>
        <v>0</v>
      </c>
      <c r="I986" s="22">
        <f>'Matrice EPRO Essentielle'!K972</f>
        <v>0</v>
      </c>
      <c r="J986" s="23"/>
      <c r="K986" s="22"/>
      <c r="L986" s="84">
        <f t="shared" si="11"/>
        <v>0</v>
      </c>
      <c r="M986" s="81" t="str">
        <f>'Matrice EPRO Essentielle'!M986</f>
        <v/>
      </c>
      <c r="N986" s="43"/>
      <c r="O986" s="44"/>
      <c r="P986" s="27"/>
      <c r="Q986" s="27"/>
      <c r="R986" s="27"/>
      <c r="S986" s="27"/>
      <c r="T986" s="27"/>
      <c r="U986" s="27"/>
      <c r="V986" s="45"/>
    </row>
    <row r="987" spans="2:22">
      <c r="B987" s="21">
        <f>'Matrice EPRO Essentielle'!B973</f>
        <v>0</v>
      </c>
      <c r="C987" s="22">
        <f>'Matrice EPRO Essentielle'!C973</f>
        <v>0</v>
      </c>
      <c r="D987" s="22">
        <f>'Matrice EPRO Essentielle'!D973</f>
        <v>0</v>
      </c>
      <c r="E987" s="22">
        <f>'Matrice EPRO Essentielle'!E973</f>
        <v>0</v>
      </c>
      <c r="F987" s="22">
        <f>'Matrice EPRO Essentielle'!G973</f>
        <v>0</v>
      </c>
      <c r="G987" s="22">
        <f>'Matrice EPRO Essentielle'!I973</f>
        <v>0</v>
      </c>
      <c r="H987" s="22">
        <f>'Matrice EPRO Essentielle'!J973</f>
        <v>0</v>
      </c>
      <c r="I987" s="22">
        <f>'Matrice EPRO Essentielle'!K973</f>
        <v>0</v>
      </c>
      <c r="J987" s="23"/>
      <c r="K987" s="22"/>
      <c r="L987" s="84">
        <f t="shared" si="11"/>
        <v>0</v>
      </c>
      <c r="M987" s="81" t="str">
        <f>'Matrice EPRO Essentielle'!M987</f>
        <v/>
      </c>
      <c r="N987" s="43"/>
      <c r="O987" s="44"/>
      <c r="P987" s="27"/>
      <c r="Q987" s="27"/>
      <c r="R987" s="27"/>
      <c r="S987" s="27"/>
      <c r="T987" s="27"/>
      <c r="U987" s="27"/>
      <c r="V987" s="45"/>
    </row>
    <row r="988" spans="2:22">
      <c r="B988" s="21">
        <f>'Matrice EPRO Essentielle'!B974</f>
        <v>0</v>
      </c>
      <c r="C988" s="22">
        <f>'Matrice EPRO Essentielle'!C974</f>
        <v>0</v>
      </c>
      <c r="D988" s="22">
        <f>'Matrice EPRO Essentielle'!D974</f>
        <v>0</v>
      </c>
      <c r="E988" s="22">
        <f>'Matrice EPRO Essentielle'!E974</f>
        <v>0</v>
      </c>
      <c r="F988" s="22">
        <f>'Matrice EPRO Essentielle'!G974</f>
        <v>0</v>
      </c>
      <c r="G988" s="22">
        <f>'Matrice EPRO Essentielle'!I974</f>
        <v>0</v>
      </c>
      <c r="H988" s="22">
        <f>'Matrice EPRO Essentielle'!J974</f>
        <v>0</v>
      </c>
      <c r="I988" s="22">
        <f>'Matrice EPRO Essentielle'!K974</f>
        <v>0</v>
      </c>
      <c r="J988" s="23"/>
      <c r="K988" s="22"/>
      <c r="L988" s="84">
        <f t="shared" si="11"/>
        <v>0</v>
      </c>
      <c r="M988" s="81" t="str">
        <f>'Matrice EPRO Essentielle'!M988</f>
        <v/>
      </c>
      <c r="N988" s="43"/>
      <c r="O988" s="44"/>
      <c r="P988" s="27"/>
      <c r="Q988" s="27"/>
      <c r="R988" s="27"/>
      <c r="S988" s="27"/>
      <c r="T988" s="27"/>
      <c r="U988" s="27"/>
      <c r="V988" s="45"/>
    </row>
    <row r="989" spans="2:22">
      <c r="B989" s="21">
        <f>'Matrice EPRO Essentielle'!B975</f>
        <v>0</v>
      </c>
      <c r="C989" s="22">
        <f>'Matrice EPRO Essentielle'!C975</f>
        <v>0</v>
      </c>
      <c r="D989" s="22">
        <f>'Matrice EPRO Essentielle'!D975</f>
        <v>0</v>
      </c>
      <c r="E989" s="22">
        <f>'Matrice EPRO Essentielle'!E975</f>
        <v>0</v>
      </c>
      <c r="F989" s="22">
        <f>'Matrice EPRO Essentielle'!G975</f>
        <v>0</v>
      </c>
      <c r="G989" s="22">
        <f>'Matrice EPRO Essentielle'!I975</f>
        <v>0</v>
      </c>
      <c r="H989" s="22">
        <f>'Matrice EPRO Essentielle'!J975</f>
        <v>0</v>
      </c>
      <c r="I989" s="22">
        <f>'Matrice EPRO Essentielle'!K975</f>
        <v>0</v>
      </c>
      <c r="J989" s="23"/>
      <c r="K989" s="22"/>
      <c r="L989" s="84">
        <f t="shared" si="11"/>
        <v>0</v>
      </c>
      <c r="M989" s="81" t="str">
        <f>'Matrice EPRO Essentielle'!M989</f>
        <v/>
      </c>
      <c r="N989" s="43"/>
      <c r="O989" s="44"/>
      <c r="P989" s="27"/>
      <c r="Q989" s="27"/>
      <c r="R989" s="27"/>
      <c r="S989" s="27"/>
      <c r="T989" s="27"/>
      <c r="U989" s="27"/>
      <c r="V989" s="45"/>
    </row>
    <row r="990" spans="2:22">
      <c r="B990" s="21">
        <f>'Matrice EPRO Essentielle'!B976</f>
        <v>0</v>
      </c>
      <c r="C990" s="22">
        <f>'Matrice EPRO Essentielle'!C976</f>
        <v>0</v>
      </c>
      <c r="D990" s="22">
        <f>'Matrice EPRO Essentielle'!D976</f>
        <v>0</v>
      </c>
      <c r="E990" s="22">
        <f>'Matrice EPRO Essentielle'!E976</f>
        <v>0</v>
      </c>
      <c r="F990" s="22">
        <f>'Matrice EPRO Essentielle'!G976</f>
        <v>0</v>
      </c>
      <c r="G990" s="22">
        <f>'Matrice EPRO Essentielle'!I976</f>
        <v>0</v>
      </c>
      <c r="H990" s="22">
        <f>'Matrice EPRO Essentielle'!J976</f>
        <v>0</v>
      </c>
      <c r="I990" s="22">
        <f>'Matrice EPRO Essentielle'!K976</f>
        <v>0</v>
      </c>
      <c r="J990" s="23"/>
      <c r="K990" s="22"/>
      <c r="L990" s="84">
        <f t="shared" si="11"/>
        <v>0</v>
      </c>
      <c r="M990" s="81" t="str">
        <f>'Matrice EPRO Essentielle'!M990</f>
        <v/>
      </c>
      <c r="N990" s="43"/>
      <c r="O990" s="44"/>
      <c r="P990" s="27"/>
      <c r="Q990" s="27"/>
      <c r="R990" s="27"/>
      <c r="S990" s="27"/>
      <c r="T990" s="27"/>
      <c r="U990" s="27"/>
      <c r="V990" s="45"/>
    </row>
    <row r="991" spans="2:22">
      <c r="B991" s="21">
        <f>'Matrice EPRO Essentielle'!B977</f>
        <v>0</v>
      </c>
      <c r="C991" s="22">
        <f>'Matrice EPRO Essentielle'!C977</f>
        <v>0</v>
      </c>
      <c r="D991" s="22">
        <f>'Matrice EPRO Essentielle'!D977</f>
        <v>0</v>
      </c>
      <c r="E991" s="22">
        <f>'Matrice EPRO Essentielle'!E977</f>
        <v>0</v>
      </c>
      <c r="F991" s="22">
        <f>'Matrice EPRO Essentielle'!G977</f>
        <v>0</v>
      </c>
      <c r="G991" s="22">
        <f>'Matrice EPRO Essentielle'!I977</f>
        <v>0</v>
      </c>
      <c r="H991" s="22">
        <f>'Matrice EPRO Essentielle'!J977</f>
        <v>0</v>
      </c>
      <c r="I991" s="22">
        <f>'Matrice EPRO Essentielle'!K977</f>
        <v>0</v>
      </c>
      <c r="J991" s="23"/>
      <c r="K991" s="22"/>
      <c r="L991" s="84">
        <f t="shared" si="11"/>
        <v>0</v>
      </c>
      <c r="M991" s="81" t="str">
        <f>'Matrice EPRO Essentielle'!M991</f>
        <v/>
      </c>
      <c r="N991" s="43"/>
      <c r="O991" s="44"/>
      <c r="P991" s="27"/>
      <c r="Q991" s="27"/>
      <c r="R991" s="27"/>
      <c r="S991" s="27"/>
      <c r="T991" s="27"/>
      <c r="U991" s="27"/>
      <c r="V991" s="45"/>
    </row>
    <row r="992" spans="2:22">
      <c r="B992" s="21">
        <f>'Matrice EPRO Essentielle'!B978</f>
        <v>0</v>
      </c>
      <c r="C992" s="22">
        <f>'Matrice EPRO Essentielle'!C978</f>
        <v>0</v>
      </c>
      <c r="D992" s="22">
        <f>'Matrice EPRO Essentielle'!D978</f>
        <v>0</v>
      </c>
      <c r="E992" s="22">
        <f>'Matrice EPRO Essentielle'!E978</f>
        <v>0</v>
      </c>
      <c r="F992" s="22">
        <f>'Matrice EPRO Essentielle'!G978</f>
        <v>0</v>
      </c>
      <c r="G992" s="22">
        <f>'Matrice EPRO Essentielle'!I978</f>
        <v>0</v>
      </c>
      <c r="H992" s="22">
        <f>'Matrice EPRO Essentielle'!J978</f>
        <v>0</v>
      </c>
      <c r="I992" s="22">
        <f>'Matrice EPRO Essentielle'!K978</f>
        <v>0</v>
      </c>
      <c r="J992" s="23"/>
      <c r="K992" s="22"/>
      <c r="L992" s="84">
        <f t="shared" si="11"/>
        <v>0</v>
      </c>
      <c r="M992" s="81" t="str">
        <f>'Matrice EPRO Essentielle'!M992</f>
        <v/>
      </c>
      <c r="N992" s="43"/>
      <c r="O992" s="44"/>
      <c r="P992" s="27"/>
      <c r="Q992" s="27"/>
      <c r="R992" s="27"/>
      <c r="S992" s="27"/>
      <c r="T992" s="27"/>
      <c r="U992" s="27"/>
      <c r="V992" s="45"/>
    </row>
    <row r="993" spans="2:22">
      <c r="B993" s="21">
        <f>'Matrice EPRO Essentielle'!B979</f>
        <v>0</v>
      </c>
      <c r="C993" s="22">
        <f>'Matrice EPRO Essentielle'!C979</f>
        <v>0</v>
      </c>
      <c r="D993" s="22">
        <f>'Matrice EPRO Essentielle'!D979</f>
        <v>0</v>
      </c>
      <c r="E993" s="22">
        <f>'Matrice EPRO Essentielle'!E979</f>
        <v>0</v>
      </c>
      <c r="F993" s="22">
        <f>'Matrice EPRO Essentielle'!G979</f>
        <v>0</v>
      </c>
      <c r="G993" s="22">
        <f>'Matrice EPRO Essentielle'!I979</f>
        <v>0</v>
      </c>
      <c r="H993" s="22">
        <f>'Matrice EPRO Essentielle'!J979</f>
        <v>0</v>
      </c>
      <c r="I993" s="22">
        <f>'Matrice EPRO Essentielle'!K979</f>
        <v>0</v>
      </c>
      <c r="J993" s="23"/>
      <c r="K993" s="22"/>
      <c r="L993" s="84">
        <f t="shared" si="11"/>
        <v>0</v>
      </c>
      <c r="M993" s="81" t="str">
        <f>'Matrice EPRO Essentielle'!M993</f>
        <v/>
      </c>
      <c r="N993" s="43"/>
      <c r="O993" s="44"/>
      <c r="P993" s="27"/>
      <c r="Q993" s="27"/>
      <c r="R993" s="27"/>
      <c r="S993" s="27"/>
      <c r="T993" s="27"/>
      <c r="U993" s="27"/>
      <c r="V993" s="45"/>
    </row>
    <row r="994" spans="2:22">
      <c r="B994" s="21">
        <f>'Matrice EPRO Essentielle'!B980</f>
        <v>0</v>
      </c>
      <c r="C994" s="22">
        <f>'Matrice EPRO Essentielle'!C980</f>
        <v>0</v>
      </c>
      <c r="D994" s="22">
        <f>'Matrice EPRO Essentielle'!D980</f>
        <v>0</v>
      </c>
      <c r="E994" s="22">
        <f>'Matrice EPRO Essentielle'!E980</f>
        <v>0</v>
      </c>
      <c r="F994" s="22">
        <f>'Matrice EPRO Essentielle'!G980</f>
        <v>0</v>
      </c>
      <c r="G994" s="22">
        <f>'Matrice EPRO Essentielle'!I980</f>
        <v>0</v>
      </c>
      <c r="H994" s="22">
        <f>'Matrice EPRO Essentielle'!J980</f>
        <v>0</v>
      </c>
      <c r="I994" s="22">
        <f>'Matrice EPRO Essentielle'!K980</f>
        <v>0</v>
      </c>
      <c r="J994" s="23"/>
      <c r="K994" s="22"/>
      <c r="L994" s="84">
        <f t="shared" si="11"/>
        <v>0</v>
      </c>
      <c r="M994" s="81" t="str">
        <f>'Matrice EPRO Essentielle'!M994</f>
        <v/>
      </c>
      <c r="N994" s="43"/>
      <c r="O994" s="44"/>
      <c r="P994" s="27"/>
      <c r="Q994" s="27"/>
      <c r="R994" s="27"/>
      <c r="S994" s="27"/>
      <c r="T994" s="27"/>
      <c r="U994" s="27"/>
      <c r="V994" s="45"/>
    </row>
    <row r="995" spans="2:22">
      <c r="B995" s="21">
        <f>'Matrice EPRO Essentielle'!B981</f>
        <v>0</v>
      </c>
      <c r="C995" s="22">
        <f>'Matrice EPRO Essentielle'!C981</f>
        <v>0</v>
      </c>
      <c r="D995" s="22">
        <f>'Matrice EPRO Essentielle'!D981</f>
        <v>0</v>
      </c>
      <c r="E995" s="22">
        <f>'Matrice EPRO Essentielle'!E981</f>
        <v>0</v>
      </c>
      <c r="F995" s="22">
        <f>'Matrice EPRO Essentielle'!G981</f>
        <v>0</v>
      </c>
      <c r="G995" s="22">
        <f>'Matrice EPRO Essentielle'!I981</f>
        <v>0</v>
      </c>
      <c r="H995" s="22">
        <f>'Matrice EPRO Essentielle'!J981</f>
        <v>0</v>
      </c>
      <c r="I995" s="22">
        <f>'Matrice EPRO Essentielle'!K981</f>
        <v>0</v>
      </c>
      <c r="J995" s="23"/>
      <c r="K995" s="22"/>
      <c r="L995" s="84">
        <f t="shared" si="11"/>
        <v>0</v>
      </c>
      <c r="M995" s="81" t="str">
        <f>'Matrice EPRO Essentielle'!M995</f>
        <v/>
      </c>
      <c r="N995" s="43"/>
      <c r="O995" s="44"/>
      <c r="P995" s="27"/>
      <c r="Q995" s="27"/>
      <c r="R995" s="27"/>
      <c r="S995" s="27"/>
      <c r="T995" s="27"/>
      <c r="U995" s="27"/>
      <c r="V995" s="45"/>
    </row>
    <row r="996" spans="2:22">
      <c r="B996" s="21">
        <f>'Matrice EPRO Essentielle'!B982</f>
        <v>0</v>
      </c>
      <c r="C996" s="22">
        <f>'Matrice EPRO Essentielle'!C982</f>
        <v>0</v>
      </c>
      <c r="D996" s="22">
        <f>'Matrice EPRO Essentielle'!D982</f>
        <v>0</v>
      </c>
      <c r="E996" s="22">
        <f>'Matrice EPRO Essentielle'!E982</f>
        <v>0</v>
      </c>
      <c r="F996" s="22">
        <f>'Matrice EPRO Essentielle'!G982</f>
        <v>0</v>
      </c>
      <c r="G996" s="22">
        <f>'Matrice EPRO Essentielle'!I982</f>
        <v>0</v>
      </c>
      <c r="H996" s="22">
        <f>'Matrice EPRO Essentielle'!J982</f>
        <v>0</v>
      </c>
      <c r="I996" s="22">
        <f>'Matrice EPRO Essentielle'!K982</f>
        <v>0</v>
      </c>
      <c r="J996" s="23"/>
      <c r="K996" s="22"/>
      <c r="L996" s="84">
        <f t="shared" si="11"/>
        <v>0</v>
      </c>
      <c r="M996" s="81" t="str">
        <f>'Matrice EPRO Essentielle'!M996</f>
        <v/>
      </c>
      <c r="N996" s="43"/>
      <c r="O996" s="44"/>
      <c r="P996" s="27"/>
      <c r="Q996" s="27"/>
      <c r="R996" s="27"/>
      <c r="S996" s="27"/>
      <c r="T996" s="27"/>
      <c r="U996" s="27"/>
      <c r="V996" s="45"/>
    </row>
    <row r="997" spans="2:22">
      <c r="B997" s="21">
        <f>'Matrice EPRO Essentielle'!B983</f>
        <v>0</v>
      </c>
      <c r="C997" s="22">
        <f>'Matrice EPRO Essentielle'!C983</f>
        <v>0</v>
      </c>
      <c r="D997" s="22">
        <f>'Matrice EPRO Essentielle'!D983</f>
        <v>0</v>
      </c>
      <c r="E997" s="22">
        <f>'Matrice EPRO Essentielle'!E983</f>
        <v>0</v>
      </c>
      <c r="F997" s="22">
        <f>'Matrice EPRO Essentielle'!G983</f>
        <v>0</v>
      </c>
      <c r="G997" s="22">
        <f>'Matrice EPRO Essentielle'!I983</f>
        <v>0</v>
      </c>
      <c r="H997" s="22">
        <f>'Matrice EPRO Essentielle'!J983</f>
        <v>0</v>
      </c>
      <c r="I997" s="22">
        <f>'Matrice EPRO Essentielle'!K983</f>
        <v>0</v>
      </c>
      <c r="J997" s="23"/>
      <c r="K997" s="22"/>
      <c r="L997" s="84">
        <f t="shared" si="11"/>
        <v>0</v>
      </c>
      <c r="M997" s="81" t="str">
        <f>'Matrice EPRO Essentielle'!M997</f>
        <v/>
      </c>
      <c r="N997" s="43"/>
      <c r="O997" s="44"/>
      <c r="P997" s="27"/>
      <c r="Q997" s="27"/>
      <c r="R997" s="27"/>
      <c r="S997" s="27"/>
      <c r="T997" s="27"/>
      <c r="U997" s="27"/>
      <c r="V997" s="45"/>
    </row>
    <row r="998" spans="2:22">
      <c r="B998" s="21">
        <f>'Matrice EPRO Essentielle'!B984</f>
        <v>0</v>
      </c>
      <c r="C998" s="22">
        <f>'Matrice EPRO Essentielle'!C984</f>
        <v>0</v>
      </c>
      <c r="D998" s="22">
        <f>'Matrice EPRO Essentielle'!D984</f>
        <v>0</v>
      </c>
      <c r="E998" s="22">
        <f>'Matrice EPRO Essentielle'!E984</f>
        <v>0</v>
      </c>
      <c r="F998" s="22">
        <f>'Matrice EPRO Essentielle'!G984</f>
        <v>0</v>
      </c>
      <c r="G998" s="22">
        <f>'Matrice EPRO Essentielle'!I984</f>
        <v>0</v>
      </c>
      <c r="H998" s="22">
        <f>'Matrice EPRO Essentielle'!J984</f>
        <v>0</v>
      </c>
      <c r="I998" s="22">
        <f>'Matrice EPRO Essentielle'!K984</f>
        <v>0</v>
      </c>
      <c r="J998" s="23"/>
      <c r="K998" s="22"/>
      <c r="L998" s="84">
        <f t="shared" si="11"/>
        <v>0</v>
      </c>
      <c r="M998" s="81" t="str">
        <f>'Matrice EPRO Essentielle'!M998</f>
        <v/>
      </c>
      <c r="N998" s="43"/>
      <c r="O998" s="44"/>
      <c r="P998" s="27"/>
      <c r="Q998" s="27"/>
      <c r="R998" s="27"/>
      <c r="S998" s="27"/>
      <c r="T998" s="27"/>
      <c r="U998" s="27"/>
      <c r="V998" s="45"/>
    </row>
    <row r="999" spans="2:22">
      <c r="B999" s="21">
        <f>'Matrice EPRO Essentielle'!B985</f>
        <v>0</v>
      </c>
      <c r="C999" s="22">
        <f>'Matrice EPRO Essentielle'!C985</f>
        <v>0</v>
      </c>
      <c r="D999" s="22">
        <f>'Matrice EPRO Essentielle'!D985</f>
        <v>0</v>
      </c>
      <c r="E999" s="22">
        <f>'Matrice EPRO Essentielle'!E985</f>
        <v>0</v>
      </c>
      <c r="F999" s="22">
        <f>'Matrice EPRO Essentielle'!G985</f>
        <v>0</v>
      </c>
      <c r="G999" s="22">
        <f>'Matrice EPRO Essentielle'!I985</f>
        <v>0</v>
      </c>
      <c r="H999" s="22">
        <f>'Matrice EPRO Essentielle'!J985</f>
        <v>0</v>
      </c>
      <c r="I999" s="22">
        <f>'Matrice EPRO Essentielle'!K985</f>
        <v>0</v>
      </c>
      <c r="J999" s="23"/>
      <c r="K999" s="22"/>
      <c r="L999" s="84">
        <f t="shared" si="11"/>
        <v>0</v>
      </c>
      <c r="M999" s="81" t="str">
        <f>'Matrice EPRO Essentielle'!M999</f>
        <v/>
      </c>
      <c r="N999" s="43"/>
      <c r="O999" s="44"/>
      <c r="P999" s="27"/>
      <c r="Q999" s="27"/>
      <c r="R999" s="27"/>
      <c r="S999" s="27"/>
      <c r="T999" s="27"/>
      <c r="U999" s="27"/>
      <c r="V999" s="45"/>
    </row>
    <row r="1000" spans="2:22">
      <c r="B1000" s="21">
        <f>'Matrice EPRO Essentielle'!B986</f>
        <v>0</v>
      </c>
      <c r="C1000" s="22">
        <f>'Matrice EPRO Essentielle'!C986</f>
        <v>0</v>
      </c>
      <c r="D1000" s="22">
        <f>'Matrice EPRO Essentielle'!D986</f>
        <v>0</v>
      </c>
      <c r="E1000" s="22">
        <f>'Matrice EPRO Essentielle'!E986</f>
        <v>0</v>
      </c>
      <c r="F1000" s="22">
        <f>'Matrice EPRO Essentielle'!G986</f>
        <v>0</v>
      </c>
      <c r="G1000" s="22">
        <f>'Matrice EPRO Essentielle'!I986</f>
        <v>0</v>
      </c>
      <c r="H1000" s="22">
        <f>'Matrice EPRO Essentielle'!J986</f>
        <v>0</v>
      </c>
      <c r="I1000" s="22">
        <f>'Matrice EPRO Essentielle'!K986</f>
        <v>0</v>
      </c>
      <c r="J1000" s="23"/>
      <c r="K1000" s="22"/>
      <c r="L1000" s="84">
        <f t="shared" si="11"/>
        <v>0</v>
      </c>
      <c r="M1000" s="81" t="str">
        <f>'Matrice EPRO Essentielle'!M1000</f>
        <v/>
      </c>
      <c r="N1000" s="43"/>
      <c r="O1000" s="44"/>
      <c r="P1000" s="27"/>
      <c r="Q1000" s="27"/>
      <c r="R1000" s="27"/>
      <c r="S1000" s="27"/>
      <c r="T1000" s="27"/>
      <c r="U1000" s="27"/>
      <c r="V1000" s="45"/>
    </row>
  </sheetData>
  <autoFilter ref="B3:V3" xr:uid="{80B13B3C-E9B4-4925-999D-A8A87DF6BEE0}"/>
  <mergeCells count="2">
    <mergeCell ref="B1:L1"/>
    <mergeCell ref="B2:G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0A176-F4A8-43C3-9E83-77A1F357905D}">
  <sheetPr codeName="Feuil5">
    <tabColor theme="9" tint="0.79998168889431442"/>
  </sheetPr>
  <dimension ref="A1:C1501"/>
  <sheetViews>
    <sheetView zoomScale="85" zoomScaleNormal="85" workbookViewId="0">
      <selection activeCell="C2" sqref="C2"/>
    </sheetView>
  </sheetViews>
  <sheetFormatPr defaultColWidth="11" defaultRowHeight="14.1"/>
  <cols>
    <col min="1" max="1" width="23" bestFit="1" customWidth="1"/>
    <col min="2" max="2" width="13.125" style="77" bestFit="1" customWidth="1"/>
    <col min="3" max="3" width="12.125" style="80" bestFit="1" customWidth="1"/>
  </cols>
  <sheetData>
    <row r="1" spans="1:3" ht="30.95">
      <c r="A1" s="90" t="s">
        <v>21</v>
      </c>
      <c r="B1" s="89" t="s">
        <v>151</v>
      </c>
      <c r="C1" s="78" t="s">
        <v>152</v>
      </c>
    </row>
    <row r="2" spans="1:3">
      <c r="A2" s="75" t="str">
        <f>IF('Référentiel unitaire'!$AF$3&gt;0,IF(ISBLANK(INDEX('Matrice EPRO Essentielle'!$E$4:$E$1003,'Référentiel unitaire'!$AF$3)),"",LEFT(INDEX('Matrice EPRO Essentielle'!$E$4:$E$1003,'Référentiel unitaire'!$AF$3),1)&amp;LEFT(INDEX('Matrice EPRO Essentielle'!$F$4:$F$1003,'Référentiel unitaire'!$AF$3),2)&amp;LEFT(INDEX('Matrice EPRO Essentielle'!$G$4:$G$1003,'Référentiel unitaire'!$AF$3),1)&amp;LEFT(INDEX('Matrice EPRO Essentielle'!$H$4:$H$1003,'Référentiel unitaire'!$AF$3),1)&amp;LEFT(INDEX('Matrice EPRO Essentielle'!$I$4:$I$1003,'Référentiel unitaire'!$AF$3),2)),IF('Référentiel unitaire'!$AG$3&gt;0,INDEX('Matrice EPRO Unitaire'!$P$4:$P$503,'Référentiel unitaire'!$AG$3),""))</f>
        <v>1421000</v>
      </c>
      <c r="B2" s="76">
        <f>IF('Référentiel unitaire'!$AF$3&gt;0,IF(ISBLANK(INDEX('Matrice EPRO Essentielle'!$K$4:$K$1003,'Référentiel unitaire'!$AF$3)),"",INDEX('Matrice EPRO Essentielle'!$L$4:$L$1003,'Référentiel unitaire'!$AF$3)),IF('Référentiel unitaire'!$AG$3&gt;0,IF(INDEX('Matrice EPRO Unitaire'!$E$4:$E$503,'Référentiel unitaire'!$AG$3)="IBC / GRV","",INDEX('Matrice EPRO Unitaire'!$M$4:$M$503,'Référentiel unitaire'!$AG$3)),""))</f>
        <v>500</v>
      </c>
      <c r="C2" s="79">
        <f>IF('Référentiel unitaire'!$AF$3&gt;0,IF(ISBLANK(INDEX('Matrice EPRO Essentielle'!$K$4:$K$1003,'Référentiel unitaire'!$AF$3)),"",INDEX('Matrice EPRO Essentielle'!$K$4:$K$1003,'Référentiel unitaire'!$AF$3)),IF('Référentiel unitaire'!$AG$3&gt;0,INDEX('Matrice EPRO Unitaire'!$J$4:$J$503,'Référentiel unitaire'!$AG$3),""))</f>
        <v>500</v>
      </c>
    </row>
    <row r="3" spans="1:3">
      <c r="A3" s="75" t="str">
        <f>IF('Référentiel unitaire'!$AF$4&gt;0,IF(ISBLANK(INDEX('Matrice EPRO Essentielle'!$E$4:$E$1003,'Référentiel unitaire'!$AF$4)),"",LEFT(INDEX('Matrice EPRO Essentielle'!$E$4:$E$1003,'Référentiel unitaire'!$AF$4),1)&amp;LEFT(INDEX('Matrice EPRO Essentielle'!$F$4:$F$1003,'Référentiel unitaire'!$AF$4),2)&amp;LEFT(INDEX('Matrice EPRO Essentielle'!$G$4:$G$1003,'Référentiel unitaire'!$AF$4),1)&amp;LEFT(INDEX('Matrice EPRO Essentielle'!$H$4:$H$1003,'Référentiel unitaire'!$AF$4),1)&amp;LEFT(INDEX('Matrice EPRO Essentielle'!$I$4:$I$1003,'Référentiel unitaire'!$AF$4),2)),IF('Référentiel unitaire'!$AG$4&gt;0,INDEX('Matrice EPRO Unitaire'!$P$4:$P$503,'Référentiel unitaire'!$AG$4),""))</f>
        <v>2621000</v>
      </c>
      <c r="B3" s="76">
        <f>IF('Référentiel unitaire'!$AF$4&gt;0,IF(ISBLANK(INDEX('Matrice EPRO Essentielle'!$K$4:$K$1003,'Référentiel unitaire'!$AF$4)),"",INDEX('Matrice EPRO Essentielle'!$L$4:$L$1003,'Référentiel unitaire'!$AF$4)),IF('Référentiel unitaire'!$AG$4&gt;0,IF(INDEX('Matrice EPRO Unitaire'!$E$4:$E$503,'Référentiel unitaire'!$AG$4)="IBC / GRV","",INDEX('Matrice EPRO Unitaire'!$M$4:$M$503,'Référentiel unitaire'!$AG$4)),""))</f>
        <v>300</v>
      </c>
      <c r="C3" s="79">
        <f>IF('Référentiel unitaire'!$AF$4&gt;0,IF(ISBLANK(INDEX('Matrice EPRO Essentielle'!$K$4:$K$1003,'Référentiel unitaire'!$AF$4)),"",INDEX('Matrice EPRO Essentielle'!$K$4:$K$1003,'Référentiel unitaire'!$AF$4)),IF('Référentiel unitaire'!$AG$4&gt;0,INDEX('Matrice EPRO Unitaire'!$J$4:$J$503,'Référentiel unitaire'!$AG$4),""))</f>
        <v>1000</v>
      </c>
    </row>
    <row r="4" spans="1:3">
      <c r="A4" s="75" t="str">
        <f>IF('Référentiel unitaire'!$AF$5&gt;0,IF(ISBLANK(INDEX('Matrice EPRO Essentielle'!$E$4:$E$1003,'Référentiel unitaire'!$AF$5)),"",LEFT(INDEX('Matrice EPRO Essentielle'!$E$4:$E$1003,'Référentiel unitaire'!$AF$5),1)&amp;LEFT(INDEX('Matrice EPRO Essentielle'!$F$4:$F$1003,'Référentiel unitaire'!$AF$5),2)&amp;LEFT(INDEX('Matrice EPRO Essentielle'!$G$4:$G$1003,'Référentiel unitaire'!$AF$5),1)&amp;LEFT(INDEX('Matrice EPRO Essentielle'!$H$4:$H$1003,'Référentiel unitaire'!$AF$5),1)&amp;LEFT(INDEX('Matrice EPRO Essentielle'!$I$4:$I$1003,'Référentiel unitaire'!$AF$5),2)),IF('Référentiel unitaire'!$AG$5&gt;0,INDEX('Matrice EPRO Unitaire'!$P$4:$P$503,'Référentiel unitaire'!$AG$5),""))</f>
        <v>2621000</v>
      </c>
      <c r="B4" s="76">
        <f>IF('Référentiel unitaire'!$AF$5&gt;0,IF(ISBLANK(INDEX('Matrice EPRO Essentielle'!$K$4:$K$1003,'Référentiel unitaire'!$AF$5)),"",INDEX('Matrice EPRO Essentielle'!$L$4:$L$1003,'Référentiel unitaire'!$AF$5)),IF('Référentiel unitaire'!$AG$5&gt;0,IF(INDEX('Matrice EPRO Unitaire'!$E$4:$E$503,'Référentiel unitaire'!$AG$5)="IBC / GRV","",INDEX('Matrice EPRO Unitaire'!$M$4:$M$503,'Référentiel unitaire'!$AG$5)),""))</f>
        <v>100</v>
      </c>
      <c r="C4" s="79">
        <f>IF('Référentiel unitaire'!$AF$5&gt;0,IF(ISBLANK(INDEX('Matrice EPRO Essentielle'!$K$4:$K$1003,'Référentiel unitaire'!$AF$5)),"",INDEX('Matrice EPRO Essentielle'!$K$4:$K$1003,'Référentiel unitaire'!$AF$5)),IF('Référentiel unitaire'!$AG$5&gt;0,INDEX('Matrice EPRO Unitaire'!$J$4:$J$503,'Référentiel unitaire'!$AG$5),""))</f>
        <v>100</v>
      </c>
    </row>
    <row r="5" spans="1:3">
      <c r="A5" s="75" t="str">
        <f>IF('Référentiel unitaire'!$AF$6&gt;0,IF(ISBLANK(INDEX('Matrice EPRO Essentielle'!$E$4:$E$1003,'Référentiel unitaire'!$AF$6)),"",LEFT(INDEX('Matrice EPRO Essentielle'!$E$4:$E$1003,'Référentiel unitaire'!$AF$6),1)&amp;LEFT(INDEX('Matrice EPRO Essentielle'!$F$4:$F$1003,'Référentiel unitaire'!$AF$6),2)&amp;LEFT(INDEX('Matrice EPRO Essentielle'!$G$4:$G$1003,'Référentiel unitaire'!$AF$6),1)&amp;LEFT(INDEX('Matrice EPRO Essentielle'!$H$4:$H$1003,'Référentiel unitaire'!$AF$6),1)&amp;LEFT(INDEX('Matrice EPRO Essentielle'!$I$4:$I$1003,'Référentiel unitaire'!$AF$6),2)),IF('Référentiel unitaire'!$AG$6&gt;0,INDEX('Matrice EPRO Unitaire'!$P$4:$P$503,'Référentiel unitaire'!$AG$6),""))</f>
        <v>2421000</v>
      </c>
      <c r="B5" s="76">
        <f>IF('Référentiel unitaire'!$AF$6&gt;0,IF(ISBLANK(INDEX('Matrice EPRO Essentielle'!$K$4:$K$1003,'Référentiel unitaire'!$AF$6)),"",INDEX('Matrice EPRO Essentielle'!$L$4:$L$1003,'Référentiel unitaire'!$AF$6)),IF('Référentiel unitaire'!$AG$6&gt;0,IF(INDEX('Matrice EPRO Unitaire'!$E$4:$E$503,'Référentiel unitaire'!$AG$6)="IBC / GRV","",INDEX('Matrice EPRO Unitaire'!$M$4:$M$503,'Référentiel unitaire'!$AG$6)),""))</f>
        <v>50</v>
      </c>
      <c r="C5" s="79">
        <f>IF('Référentiel unitaire'!$AF$6&gt;0,IF(ISBLANK(INDEX('Matrice EPRO Essentielle'!$K$4:$K$1003,'Référentiel unitaire'!$AF$6)),"",INDEX('Matrice EPRO Essentielle'!$K$4:$K$1003,'Référentiel unitaire'!$AF$6)),IF('Référentiel unitaire'!$AG$6&gt;0,INDEX('Matrice EPRO Unitaire'!$J$4:$J$503,'Référentiel unitaire'!$AG$6),""))</f>
        <v>50</v>
      </c>
    </row>
    <row r="6" spans="1:3">
      <c r="A6" s="75" t="str">
        <f>IF('Référentiel unitaire'!$AF$7&gt;0,IF(ISBLANK(INDEX('Matrice EPRO Essentielle'!$E$4:$E$1003,'Référentiel unitaire'!$AF$7)),"",LEFT(INDEX('Matrice EPRO Essentielle'!$E$4:$E$1003,'Référentiel unitaire'!$AF$7),1)&amp;LEFT(INDEX('Matrice EPRO Essentielle'!$F$4:$F$1003,'Référentiel unitaire'!$AF$7),2)&amp;LEFT(INDEX('Matrice EPRO Essentielle'!$G$4:$G$1003,'Référentiel unitaire'!$AF$7),1)&amp;LEFT(INDEX('Matrice EPRO Essentielle'!$H$4:$H$1003,'Référentiel unitaire'!$AF$7),1)&amp;LEFT(INDEX('Matrice EPRO Essentielle'!$I$4:$I$1003,'Référentiel unitaire'!$AF$7),2)),IF('Référentiel unitaire'!$AG$7&gt;0,INDEX('Matrice EPRO Unitaire'!$P$4:$P$503,'Référentiel unitaire'!$AG$7),""))</f>
        <v>2661000</v>
      </c>
      <c r="B6" s="76">
        <f>IF('Référentiel unitaire'!$AF$7&gt;0,IF(ISBLANK(INDEX('Matrice EPRO Essentielle'!$K$4:$K$1003,'Référentiel unitaire'!$AF$7)),"",INDEX('Matrice EPRO Essentielle'!$L$4:$L$1003,'Référentiel unitaire'!$AF$7)),IF('Référentiel unitaire'!$AG$7&gt;0,IF(INDEX('Matrice EPRO Unitaire'!$E$4:$E$503,'Référentiel unitaire'!$AG$7)="IBC / GRV","",INDEX('Matrice EPRO Unitaire'!$M$4:$M$503,'Référentiel unitaire'!$AG$7)),""))</f>
        <v>250</v>
      </c>
      <c r="C6" s="79">
        <f>IF('Référentiel unitaire'!$AF$7&gt;0,IF(ISBLANK(INDEX('Matrice EPRO Essentielle'!$K$4:$K$1003,'Référentiel unitaire'!$AF$7)),"",INDEX('Matrice EPRO Essentielle'!$K$4:$K$1003,'Référentiel unitaire'!$AF$7)),IF('Référentiel unitaire'!$AG$7&gt;0,INDEX('Matrice EPRO Unitaire'!$J$4:$J$503,'Référentiel unitaire'!$AG$7),""))</f>
        <v>50</v>
      </c>
    </row>
    <row r="7" spans="1:3">
      <c r="A7" s="75" t="str">
        <f>IF('Référentiel unitaire'!$AF$8&gt;0,IF(ISBLANK(INDEX('Matrice EPRO Essentielle'!$E$4:$E$1003,'Référentiel unitaire'!$AF$8)),"",LEFT(INDEX('Matrice EPRO Essentielle'!$E$4:$E$1003,'Référentiel unitaire'!$AF$8),1)&amp;LEFT(INDEX('Matrice EPRO Essentielle'!$F$4:$F$1003,'Référentiel unitaire'!$AF$8),2)&amp;LEFT(INDEX('Matrice EPRO Essentielle'!$G$4:$G$1003,'Référentiel unitaire'!$AF$8),1)&amp;LEFT(INDEX('Matrice EPRO Essentielle'!$H$4:$H$1003,'Référentiel unitaire'!$AF$8),1)&amp;LEFT(INDEX('Matrice EPRO Essentielle'!$I$4:$I$1003,'Référentiel unitaire'!$AF$8),2)),IF('Référentiel unitaire'!$AG$8&gt;0,INDEX('Matrice EPRO Unitaire'!$P$4:$P$503,'Référentiel unitaire'!$AG$8),""))</f>
        <v>2201000</v>
      </c>
      <c r="B7" s="76">
        <f>IF('Référentiel unitaire'!$AF$8&gt;0,IF(ISBLANK(INDEX('Matrice EPRO Essentielle'!$K$4:$K$1003,'Référentiel unitaire'!$AF$8)),"",INDEX('Matrice EPRO Essentielle'!$L$4:$L$1003,'Référentiel unitaire'!$AF$8)),IF('Référentiel unitaire'!$AG$8&gt;0,IF(INDEX('Matrice EPRO Unitaire'!$E$4:$E$503,'Référentiel unitaire'!$AG$8)="IBC / GRV","",INDEX('Matrice EPRO Unitaire'!$M$4:$M$503,'Référentiel unitaire'!$AG$8)),""))</f>
        <v>300</v>
      </c>
      <c r="C7" s="79">
        <f>IF('Référentiel unitaire'!$AF$8&gt;0,IF(ISBLANK(INDEX('Matrice EPRO Essentielle'!$K$4:$K$1003,'Référentiel unitaire'!$AF$8)),"",INDEX('Matrice EPRO Essentielle'!$K$4:$K$1003,'Référentiel unitaire'!$AF$8)),IF('Référentiel unitaire'!$AG$8&gt;0,INDEX('Matrice EPRO Unitaire'!$J$4:$J$503,'Référentiel unitaire'!$AG$8),""))</f>
        <v>50</v>
      </c>
    </row>
    <row r="8" spans="1:3">
      <c r="A8" s="75" t="str">
        <f>IF('Référentiel unitaire'!$AF$9&gt;0,IF(ISBLANK(INDEX('Matrice EPRO Essentielle'!$E$4:$E$1003,'Référentiel unitaire'!$AF$9)),"",LEFT(INDEX('Matrice EPRO Essentielle'!$E$4:$E$1003,'Référentiel unitaire'!$AF$9),1)&amp;LEFT(INDEX('Matrice EPRO Essentielle'!$F$4:$F$1003,'Référentiel unitaire'!$AF$9),2)&amp;LEFT(INDEX('Matrice EPRO Essentielle'!$G$4:$G$1003,'Référentiel unitaire'!$AF$9),1)&amp;LEFT(INDEX('Matrice EPRO Essentielle'!$H$4:$H$1003,'Référentiel unitaire'!$AF$9),1)&amp;LEFT(INDEX('Matrice EPRO Essentielle'!$I$4:$I$1003,'Référentiel unitaire'!$AF$9),2)),IF('Référentiel unitaire'!$AG$9&gt;0,INDEX('Matrice EPRO Unitaire'!$P$4:$P$503,'Référentiel unitaire'!$AG$9),""))</f>
        <v>1671000</v>
      </c>
      <c r="B8" s="76">
        <f>IF('Référentiel unitaire'!$AF$9&gt;0,IF(ISBLANK(INDEX('Matrice EPRO Essentielle'!$K$4:$K$1003,'Référentiel unitaire'!$AF$9)),"",INDEX('Matrice EPRO Essentielle'!$L$4:$L$1003,'Référentiel unitaire'!$AF$9)),IF('Référentiel unitaire'!$AG$9&gt;0,IF(INDEX('Matrice EPRO Unitaire'!$E$4:$E$503,'Référentiel unitaire'!$AG$9)="IBC / GRV","",INDEX('Matrice EPRO Unitaire'!$M$4:$M$503,'Référentiel unitaire'!$AG$9)),""))</f>
        <v>350</v>
      </c>
      <c r="C8" s="79">
        <f>IF('Référentiel unitaire'!$AF$9&gt;0,IF(ISBLANK(INDEX('Matrice EPRO Essentielle'!$K$4:$K$1003,'Référentiel unitaire'!$AF$9)),"",INDEX('Matrice EPRO Essentielle'!$K$4:$K$1003,'Référentiel unitaire'!$AF$9)),IF('Référentiel unitaire'!$AG$9&gt;0,INDEX('Matrice EPRO Unitaire'!$J$4:$J$503,'Référentiel unitaire'!$AG$9),""))</f>
        <v>50</v>
      </c>
    </row>
    <row r="9" spans="1:3">
      <c r="A9" s="75" t="str">
        <f>IF('Référentiel unitaire'!$AF$10&gt;0,IF(ISBLANK(INDEX('Matrice EPRO Essentielle'!$E$4:$E$1003,'Référentiel unitaire'!$AF$10)),"",LEFT(INDEX('Matrice EPRO Essentielle'!$E$4:$E$1003,'Référentiel unitaire'!$AF$10),1)&amp;LEFT(INDEX('Matrice EPRO Essentielle'!$F$4:$F$1003,'Référentiel unitaire'!$AF$10),2)&amp;LEFT(INDEX('Matrice EPRO Essentielle'!$G$4:$G$1003,'Référentiel unitaire'!$AF$10),1)&amp;LEFT(INDEX('Matrice EPRO Essentielle'!$H$4:$H$1003,'Référentiel unitaire'!$AF$10),1)&amp;LEFT(INDEX('Matrice EPRO Essentielle'!$I$4:$I$1003,'Référentiel unitaire'!$AF$10),2)),IF('Référentiel unitaire'!$AG$10&gt;0,INDEX('Matrice EPRO Unitaire'!$P$4:$P$503,'Référentiel unitaire'!$AG$10),""))</f>
        <v>2301000</v>
      </c>
      <c r="B9" s="76">
        <f>IF('Référentiel unitaire'!$AF$10&gt;0,IF(ISBLANK(INDEX('Matrice EPRO Essentielle'!$K$4:$K$1003,'Référentiel unitaire'!$AF$10)),"",INDEX('Matrice EPRO Essentielle'!$L$4:$L$1003,'Référentiel unitaire'!$AF$10)),IF('Référentiel unitaire'!$AG$10&gt;0,IF(INDEX('Matrice EPRO Unitaire'!$E$4:$E$503,'Référentiel unitaire'!$AG$10)="IBC / GRV","",INDEX('Matrice EPRO Unitaire'!$M$4:$M$503,'Référentiel unitaire'!$AG$10)),""))</f>
        <v>400</v>
      </c>
      <c r="C9" s="79">
        <f>IF('Référentiel unitaire'!$AF$10&gt;0,IF(ISBLANK(INDEX('Matrice EPRO Essentielle'!$K$4:$K$1003,'Référentiel unitaire'!$AF$10)),"",INDEX('Matrice EPRO Essentielle'!$K$4:$K$1003,'Référentiel unitaire'!$AF$10)),IF('Référentiel unitaire'!$AG$10&gt;0,INDEX('Matrice EPRO Unitaire'!$J$4:$J$503,'Référentiel unitaire'!$AG$10),""))</f>
        <v>50</v>
      </c>
    </row>
    <row r="10" spans="1:3">
      <c r="A10" s="75" t="str">
        <f>IF('Référentiel unitaire'!$AF$11&gt;0,IF(ISBLANK(INDEX('Matrice EPRO Essentielle'!$E$4:$E$1003,'Référentiel unitaire'!$AF$11)),"",LEFT(INDEX('Matrice EPRO Essentielle'!$E$4:$E$1003,'Référentiel unitaire'!$AF$11),1)&amp;LEFT(INDEX('Matrice EPRO Essentielle'!$F$4:$F$1003,'Référentiel unitaire'!$AF$11),2)&amp;LEFT(INDEX('Matrice EPRO Essentielle'!$G$4:$G$1003,'Référentiel unitaire'!$AF$11),1)&amp;LEFT(INDEX('Matrice EPRO Essentielle'!$H$4:$H$1003,'Référentiel unitaire'!$AF$11),1)&amp;LEFT(INDEX('Matrice EPRO Essentielle'!$I$4:$I$1003,'Référentiel unitaire'!$AF$11),2)),IF('Référentiel unitaire'!$AG$11&gt;0,INDEX('Matrice EPRO Unitaire'!$P$4:$P$503,'Référentiel unitaire'!$AG$11),""))</f>
        <v>2501000</v>
      </c>
      <c r="B10" s="76">
        <f>IF('Référentiel unitaire'!$AF$11&gt;0,IF(ISBLANK(INDEX('Matrice EPRO Essentielle'!$K$4:$K$1003,'Référentiel unitaire'!$AF$11)),"",INDEX('Matrice EPRO Essentielle'!$L$4:$L$1003,'Référentiel unitaire'!$AF$11)),IF('Référentiel unitaire'!$AG$11&gt;0,IF(INDEX('Matrice EPRO Unitaire'!$E$4:$E$503,'Référentiel unitaire'!$AG$11)="IBC / GRV","",INDEX('Matrice EPRO Unitaire'!$M$4:$M$503,'Référentiel unitaire'!$AG$11)),""))</f>
        <v>450</v>
      </c>
      <c r="C10" s="79">
        <f>IF('Référentiel unitaire'!$AF$11&gt;0,IF(ISBLANK(INDEX('Matrice EPRO Essentielle'!$K$4:$K$1003,'Référentiel unitaire'!$AF$11)),"",INDEX('Matrice EPRO Essentielle'!$K$4:$K$1003,'Référentiel unitaire'!$AF$11)),IF('Référentiel unitaire'!$AG$11&gt;0,INDEX('Matrice EPRO Unitaire'!$J$4:$J$503,'Référentiel unitaire'!$AG$11),""))</f>
        <v>50</v>
      </c>
    </row>
    <row r="11" spans="1:3">
      <c r="A11" s="75" t="str">
        <f>IF('Référentiel unitaire'!$AF$12&gt;0,IF(ISBLANK(INDEX('Matrice EPRO Essentielle'!$E$4:$E$1003,'Référentiel unitaire'!$AF$12)),"",LEFT(INDEX('Matrice EPRO Essentielle'!$E$4:$E$1003,'Référentiel unitaire'!$AF$12),1)&amp;LEFT(INDEX('Matrice EPRO Essentielle'!$F$4:$F$1003,'Référentiel unitaire'!$AF$12),2)&amp;LEFT(INDEX('Matrice EPRO Essentielle'!$G$4:$G$1003,'Référentiel unitaire'!$AF$12),1)&amp;LEFT(INDEX('Matrice EPRO Essentielle'!$H$4:$H$1003,'Référentiel unitaire'!$AF$12),1)&amp;LEFT(INDEX('Matrice EPRO Essentielle'!$I$4:$I$1003,'Référentiel unitaire'!$AF$12),2)),IF('Référentiel unitaire'!$AG$12&gt;0,INDEX('Matrice EPRO Unitaire'!$P$4:$P$503,'Référentiel unitaire'!$AG$12),""))</f>
        <v>2301000</v>
      </c>
      <c r="B11" s="76">
        <f>IF('Référentiel unitaire'!$AF$12&gt;0,IF(ISBLANK(INDEX('Matrice EPRO Essentielle'!$K$4:$K$1003,'Référentiel unitaire'!$AF$12)),"",INDEX('Matrice EPRO Essentielle'!$L$4:$L$1003,'Référentiel unitaire'!$AF$12)),IF('Référentiel unitaire'!$AG$12&gt;0,IF(INDEX('Matrice EPRO Unitaire'!$E$4:$E$503,'Référentiel unitaire'!$AG$12)="IBC / GRV","",INDEX('Matrice EPRO Unitaire'!$M$4:$M$503,'Référentiel unitaire'!$AG$12)),""))</f>
        <v>500</v>
      </c>
      <c r="C11" s="79">
        <f>IF('Référentiel unitaire'!$AF$12&gt;0,IF(ISBLANK(INDEX('Matrice EPRO Essentielle'!$K$4:$K$1003,'Référentiel unitaire'!$AF$12)),"",INDEX('Matrice EPRO Essentielle'!$K$4:$K$1003,'Référentiel unitaire'!$AF$12)),IF('Référentiel unitaire'!$AG$12&gt;0,INDEX('Matrice EPRO Unitaire'!$J$4:$J$503,'Référentiel unitaire'!$AG$12),""))</f>
        <v>50</v>
      </c>
    </row>
    <row r="12" spans="1:3">
      <c r="A12" s="75" t="str">
        <f>IF('Référentiel unitaire'!$AF$13&gt;0,IF(ISBLANK(INDEX('Matrice EPRO Essentielle'!$E$4:$E$1003,'Référentiel unitaire'!$AF$13)),"",LEFT(INDEX('Matrice EPRO Essentielle'!$E$4:$E$1003,'Référentiel unitaire'!$AF$13),1)&amp;LEFT(INDEX('Matrice EPRO Essentielle'!$F$4:$F$1003,'Référentiel unitaire'!$AF$13),2)&amp;LEFT(INDEX('Matrice EPRO Essentielle'!$G$4:$G$1003,'Référentiel unitaire'!$AF$13),1)&amp;LEFT(INDEX('Matrice EPRO Essentielle'!$H$4:$H$1003,'Référentiel unitaire'!$AF$13),1)&amp;LEFT(INDEX('Matrice EPRO Essentielle'!$I$4:$I$1003,'Référentiel unitaire'!$AF$13),2)),IF('Référentiel unitaire'!$AG$13&gt;0,INDEX('Matrice EPRO Unitaire'!$P$4:$P$503,'Référentiel unitaire'!$AG$13),""))</f>
        <v>2102000</v>
      </c>
      <c r="B12" s="76">
        <f>IF('Référentiel unitaire'!$AF$13&gt;0,IF(ISBLANK(INDEX('Matrice EPRO Essentielle'!$K$4:$K$1003,'Référentiel unitaire'!$AF$13)),"",INDEX('Matrice EPRO Essentielle'!$L$4:$L$1003,'Référentiel unitaire'!$AF$13)),IF('Référentiel unitaire'!$AG$13&gt;0,IF(INDEX('Matrice EPRO Unitaire'!$E$4:$E$503,'Référentiel unitaire'!$AG$13)="IBC / GRV","",INDEX('Matrice EPRO Unitaire'!$M$4:$M$503,'Référentiel unitaire'!$AG$13)),""))</f>
        <v>550</v>
      </c>
      <c r="C12" s="79">
        <f>IF('Référentiel unitaire'!$AF$13&gt;0,IF(ISBLANK(INDEX('Matrice EPRO Essentielle'!$K$4:$K$1003,'Référentiel unitaire'!$AF$13)),"",INDEX('Matrice EPRO Essentielle'!$K$4:$K$1003,'Référentiel unitaire'!$AF$13)),IF('Référentiel unitaire'!$AG$13&gt;0,INDEX('Matrice EPRO Unitaire'!$J$4:$J$503,'Référentiel unitaire'!$AG$13),""))</f>
        <v>50</v>
      </c>
    </row>
    <row r="13" spans="1:3">
      <c r="A13" s="75" t="str">
        <f>IF('Référentiel unitaire'!$AF$14&gt;0,IF(ISBLANK(INDEX('Matrice EPRO Essentielle'!$E$4:$E$1003,'Référentiel unitaire'!$AF$14)),"",LEFT(INDEX('Matrice EPRO Essentielle'!$E$4:$E$1003,'Référentiel unitaire'!$AF$14),1)&amp;LEFT(INDEX('Matrice EPRO Essentielle'!$F$4:$F$1003,'Référentiel unitaire'!$AF$14),2)&amp;LEFT(INDEX('Matrice EPRO Essentielle'!$G$4:$G$1003,'Référentiel unitaire'!$AF$14),1)&amp;LEFT(INDEX('Matrice EPRO Essentielle'!$H$4:$H$1003,'Référentiel unitaire'!$AF$14),1)&amp;LEFT(INDEX('Matrice EPRO Essentielle'!$I$4:$I$1003,'Référentiel unitaire'!$AF$14),2)),IF('Référentiel unitaire'!$AG$14&gt;0,INDEX('Matrice EPRO Unitaire'!$P$4:$P$503,'Référentiel unitaire'!$AG$14),""))</f>
        <v>2651000</v>
      </c>
      <c r="B13" s="76">
        <f>IF('Référentiel unitaire'!$AF$14&gt;0,IF(ISBLANK(INDEX('Matrice EPRO Essentielle'!$K$4:$K$1003,'Référentiel unitaire'!$AF$14)),"",INDEX('Matrice EPRO Essentielle'!$L$4:$L$1003,'Référentiel unitaire'!$AF$14)),IF('Référentiel unitaire'!$AG$14&gt;0,IF(INDEX('Matrice EPRO Unitaire'!$E$4:$E$503,'Référentiel unitaire'!$AG$14)="IBC / GRV","",INDEX('Matrice EPRO Unitaire'!$M$4:$M$503,'Référentiel unitaire'!$AG$14)),""))</f>
        <v>1000</v>
      </c>
      <c r="C13" s="79">
        <f>IF('Référentiel unitaire'!$AF$14&gt;0,IF(ISBLANK(INDEX('Matrice EPRO Essentielle'!$K$4:$K$1003,'Référentiel unitaire'!$AF$14)),"",INDEX('Matrice EPRO Essentielle'!$K$4:$K$1003,'Référentiel unitaire'!$AF$14)),IF('Référentiel unitaire'!$AG$14&gt;0,INDEX('Matrice EPRO Unitaire'!$J$4:$J$503,'Référentiel unitaire'!$AG$14),""))</f>
        <v>100</v>
      </c>
    </row>
    <row r="14" spans="1:3">
      <c r="A14" s="75" t="str">
        <f>IF('Référentiel unitaire'!$AF$15&gt;0,IF(ISBLANK(INDEX('Matrice EPRO Essentielle'!$E$4:$E$1003,'Référentiel unitaire'!$AF$15)),"",LEFT(INDEX('Matrice EPRO Essentielle'!$E$4:$E$1003,'Référentiel unitaire'!$AF$15),1)&amp;LEFT(INDEX('Matrice EPRO Essentielle'!$F$4:$F$1003,'Référentiel unitaire'!$AF$15),2)&amp;LEFT(INDEX('Matrice EPRO Essentielle'!$G$4:$G$1003,'Référentiel unitaire'!$AF$15),1)&amp;LEFT(INDEX('Matrice EPRO Essentielle'!$H$4:$H$1003,'Référentiel unitaire'!$AF$15),1)&amp;LEFT(INDEX('Matrice EPRO Essentielle'!$I$4:$I$1003,'Référentiel unitaire'!$AF$15),2)),IF('Référentiel unitaire'!$AG$15&gt;0,INDEX('Matrice EPRO Unitaire'!$P$4:$P$503,'Référentiel unitaire'!$AG$15),""))</f>
        <v>2632000</v>
      </c>
      <c r="B14" s="76">
        <f>IF('Référentiel unitaire'!$AF$15&gt;0,IF(ISBLANK(INDEX('Matrice EPRO Essentielle'!$K$4:$K$1003,'Référentiel unitaire'!$AF$15)),"",INDEX('Matrice EPRO Essentielle'!$L$4:$L$1003,'Référentiel unitaire'!$AF$15)),IF('Référentiel unitaire'!$AG$15&gt;0,IF(INDEX('Matrice EPRO Unitaire'!$E$4:$E$503,'Référentiel unitaire'!$AG$15)="IBC / GRV","",INDEX('Matrice EPRO Unitaire'!$M$4:$M$503,'Référentiel unitaire'!$AG$15)),""))</f>
        <v>650</v>
      </c>
      <c r="C14" s="79">
        <f>IF('Référentiel unitaire'!$AF$15&gt;0,IF(ISBLANK(INDEX('Matrice EPRO Essentielle'!$K$4:$K$1003,'Référentiel unitaire'!$AF$15)),"",INDEX('Matrice EPRO Essentielle'!$K$4:$K$1003,'Référentiel unitaire'!$AF$15)),IF('Référentiel unitaire'!$AG$15&gt;0,INDEX('Matrice EPRO Unitaire'!$J$4:$J$503,'Référentiel unitaire'!$AG$15),""))</f>
        <v>50</v>
      </c>
    </row>
    <row r="15" spans="1:3">
      <c r="A15" s="75" t="str">
        <f>IF('Référentiel unitaire'!$AF$16&gt;0,IF(ISBLANK(INDEX('Matrice EPRO Essentielle'!$E$4:$E$1003,'Référentiel unitaire'!$AF$16)),"",LEFT(INDEX('Matrice EPRO Essentielle'!$E$4:$E$1003,'Référentiel unitaire'!$AF$16),1)&amp;LEFT(INDEX('Matrice EPRO Essentielle'!$F$4:$F$1003,'Référentiel unitaire'!$AF$16),2)&amp;LEFT(INDEX('Matrice EPRO Essentielle'!$G$4:$G$1003,'Référentiel unitaire'!$AF$16),1)&amp;LEFT(INDEX('Matrice EPRO Essentielle'!$H$4:$H$1003,'Référentiel unitaire'!$AF$16),1)&amp;LEFT(INDEX('Matrice EPRO Essentielle'!$I$4:$I$1003,'Référentiel unitaire'!$AF$16),2)),IF('Référentiel unitaire'!$AG$16&gt;0,INDEX('Matrice EPRO Unitaire'!$P$4:$P$503,'Référentiel unitaire'!$AG$16),""))</f>
        <v>2642000</v>
      </c>
      <c r="B15" s="76">
        <f>IF('Référentiel unitaire'!$AF$16&gt;0,IF(ISBLANK(INDEX('Matrice EPRO Essentielle'!$K$4:$K$1003,'Référentiel unitaire'!$AF$16)),"",INDEX('Matrice EPRO Essentielle'!$L$4:$L$1003,'Référentiel unitaire'!$AF$16)),IF('Référentiel unitaire'!$AG$16&gt;0,IF(INDEX('Matrice EPRO Unitaire'!$E$4:$E$503,'Référentiel unitaire'!$AG$16)="IBC / GRV","",INDEX('Matrice EPRO Unitaire'!$M$4:$M$503,'Référentiel unitaire'!$AG$16)),""))</f>
        <v>700</v>
      </c>
      <c r="C15" s="79">
        <f>IF('Référentiel unitaire'!$AF$16&gt;0,IF(ISBLANK(INDEX('Matrice EPRO Essentielle'!$K$4:$K$1003,'Référentiel unitaire'!$AF$16)),"",INDEX('Matrice EPRO Essentielle'!$K$4:$K$1003,'Référentiel unitaire'!$AF$16)),IF('Référentiel unitaire'!$AG$16&gt;0,INDEX('Matrice EPRO Unitaire'!$J$4:$J$503,'Référentiel unitaire'!$AG$16),""))</f>
        <v>50</v>
      </c>
    </row>
    <row r="16" spans="1:3">
      <c r="A16" s="75" t="str">
        <f>IF('Référentiel unitaire'!$AF$17&gt;0,IF(ISBLANK(INDEX('Matrice EPRO Essentielle'!$E$4:$E$1003,'Référentiel unitaire'!$AF$17)),"",LEFT(INDEX('Matrice EPRO Essentielle'!$E$4:$E$1003,'Référentiel unitaire'!$AF$17),1)&amp;LEFT(INDEX('Matrice EPRO Essentielle'!$F$4:$F$1003,'Référentiel unitaire'!$AF$17),2)&amp;LEFT(INDEX('Matrice EPRO Essentielle'!$G$4:$G$1003,'Référentiel unitaire'!$AF$17),1)&amp;LEFT(INDEX('Matrice EPRO Essentielle'!$H$4:$H$1003,'Référentiel unitaire'!$AF$17),1)&amp;LEFT(INDEX('Matrice EPRO Essentielle'!$I$4:$I$1003,'Référentiel unitaire'!$AF$17),2)),IF('Référentiel unitaire'!$AG$17&gt;0,INDEX('Matrice EPRO Unitaire'!$P$4:$P$503,'Référentiel unitaire'!$AG$17),""))</f>
        <v>2662000</v>
      </c>
      <c r="B16" s="76">
        <f>IF('Référentiel unitaire'!$AF$17&gt;0,IF(ISBLANK(INDEX('Matrice EPRO Essentielle'!$K$4:$K$1003,'Référentiel unitaire'!$AF$17)),"",INDEX('Matrice EPRO Essentielle'!$L$4:$L$1003,'Référentiel unitaire'!$AF$17)),IF('Référentiel unitaire'!$AG$17&gt;0,IF(INDEX('Matrice EPRO Unitaire'!$E$4:$E$503,'Référentiel unitaire'!$AG$17)="IBC / GRV","",INDEX('Matrice EPRO Unitaire'!$M$4:$M$503,'Référentiel unitaire'!$AG$17)),""))</f>
        <v>750</v>
      </c>
      <c r="C16" s="79">
        <f>IF('Référentiel unitaire'!$AF$17&gt;0,IF(ISBLANK(INDEX('Matrice EPRO Essentielle'!$K$4:$K$1003,'Référentiel unitaire'!$AF$17)),"",INDEX('Matrice EPRO Essentielle'!$K$4:$K$1003,'Référentiel unitaire'!$AF$17)),IF('Référentiel unitaire'!$AG$17&gt;0,INDEX('Matrice EPRO Unitaire'!$J$4:$J$503,'Référentiel unitaire'!$AG$17),""))</f>
        <v>50</v>
      </c>
    </row>
    <row r="17" spans="1:3">
      <c r="A17" s="75" t="str">
        <f>IF('Référentiel unitaire'!$AF$18&gt;0,IF(ISBLANK(INDEX('Matrice EPRO Essentielle'!$E$4:$E$1003,'Référentiel unitaire'!$AF$18)),"",LEFT(INDEX('Matrice EPRO Essentielle'!$E$4:$E$1003,'Référentiel unitaire'!$AF$18),1)&amp;LEFT(INDEX('Matrice EPRO Essentielle'!$F$4:$F$1003,'Référentiel unitaire'!$AF$18),2)&amp;LEFT(INDEX('Matrice EPRO Essentielle'!$G$4:$G$1003,'Référentiel unitaire'!$AF$18),1)&amp;LEFT(INDEX('Matrice EPRO Essentielle'!$H$4:$H$1003,'Référentiel unitaire'!$AF$18),1)&amp;LEFT(INDEX('Matrice EPRO Essentielle'!$I$4:$I$1003,'Référentiel unitaire'!$AF$18),2)),IF('Référentiel unitaire'!$AG$18&gt;0,INDEX('Matrice EPRO Unitaire'!$P$4:$P$503,'Référentiel unitaire'!$AG$18),""))</f>
        <v>2202000</v>
      </c>
      <c r="B17" s="76">
        <f>IF('Référentiel unitaire'!$AF$18&gt;0,IF(ISBLANK(INDEX('Matrice EPRO Essentielle'!$K$4:$K$1003,'Référentiel unitaire'!$AF$18)),"",INDEX('Matrice EPRO Essentielle'!$L$4:$L$1003,'Référentiel unitaire'!$AF$18)),IF('Référentiel unitaire'!$AG$18&gt;0,IF(INDEX('Matrice EPRO Unitaire'!$E$4:$E$503,'Référentiel unitaire'!$AG$18)="IBC / GRV","",INDEX('Matrice EPRO Unitaire'!$M$4:$M$503,'Référentiel unitaire'!$AG$18)),""))</f>
        <v>800</v>
      </c>
      <c r="C17" s="79">
        <f>IF('Référentiel unitaire'!$AF$18&gt;0,IF(ISBLANK(INDEX('Matrice EPRO Essentielle'!$K$4:$K$1003,'Référentiel unitaire'!$AF$18)),"",INDEX('Matrice EPRO Essentielle'!$K$4:$K$1003,'Référentiel unitaire'!$AF$18)),IF('Référentiel unitaire'!$AG$18&gt;0,INDEX('Matrice EPRO Unitaire'!$J$4:$J$503,'Référentiel unitaire'!$AG$18),""))</f>
        <v>50</v>
      </c>
    </row>
    <row r="18" spans="1:3">
      <c r="A18" s="75" t="str">
        <f>IF('Référentiel unitaire'!$AF$19&gt;0,IF(ISBLANK(INDEX('Matrice EPRO Essentielle'!$E$4:$E$1003,'Référentiel unitaire'!$AF$19)),"",LEFT(INDEX('Matrice EPRO Essentielle'!$E$4:$E$1003,'Référentiel unitaire'!$AF$19),1)&amp;LEFT(INDEX('Matrice EPRO Essentielle'!$F$4:$F$1003,'Référentiel unitaire'!$AF$19),2)&amp;LEFT(INDEX('Matrice EPRO Essentielle'!$G$4:$G$1003,'Référentiel unitaire'!$AF$19),1)&amp;LEFT(INDEX('Matrice EPRO Essentielle'!$H$4:$H$1003,'Référentiel unitaire'!$AF$19),1)&amp;LEFT(INDEX('Matrice EPRO Essentielle'!$I$4:$I$1003,'Référentiel unitaire'!$AF$19),2)),IF('Référentiel unitaire'!$AG$19&gt;0,INDEX('Matrice EPRO Unitaire'!$P$4:$P$503,'Référentiel unitaire'!$AG$19),""))</f>
        <v>1601000</v>
      </c>
      <c r="B18" s="76">
        <f>IF('Référentiel unitaire'!$AF$19&gt;0,IF(ISBLANK(INDEX('Matrice EPRO Essentielle'!$K$4:$K$1003,'Référentiel unitaire'!$AF$19)),"",INDEX('Matrice EPRO Essentielle'!$L$4:$L$1003,'Référentiel unitaire'!$AF$19)),IF('Référentiel unitaire'!$AG$19&gt;0,IF(INDEX('Matrice EPRO Unitaire'!$E$4:$E$503,'Référentiel unitaire'!$AG$19)="IBC / GRV","",INDEX('Matrice EPRO Unitaire'!$M$4:$M$503,'Référentiel unitaire'!$AG$19)),""))</f>
        <v>50000</v>
      </c>
      <c r="C18" s="79">
        <f>IF('Référentiel unitaire'!$AF$19&gt;0,IF(ISBLANK(INDEX('Matrice EPRO Essentielle'!$K$4:$K$1003,'Référentiel unitaire'!$AF$19)),"",INDEX('Matrice EPRO Essentielle'!$K$4:$K$1003,'Référentiel unitaire'!$AF$19)),IF('Référentiel unitaire'!$AG$19&gt;0,INDEX('Matrice EPRO Unitaire'!$J$4:$J$503,'Référentiel unitaire'!$AG$19),""))</f>
        <v>5000</v>
      </c>
    </row>
    <row r="19" spans="1:3">
      <c r="A19" s="75" t="str">
        <f>IF('Référentiel unitaire'!$AF$20&gt;0,IF(ISBLANK(INDEX('Matrice EPRO Essentielle'!$E$4:$E$1003,'Référentiel unitaire'!$AF$20)),"",LEFT(INDEX('Matrice EPRO Essentielle'!$E$4:$E$1003,'Référentiel unitaire'!$AF$20),1)&amp;LEFT(INDEX('Matrice EPRO Essentielle'!$F$4:$F$1003,'Référentiel unitaire'!$AF$20),2)&amp;LEFT(INDEX('Matrice EPRO Essentielle'!$G$4:$G$1003,'Référentiel unitaire'!$AF$20),1)&amp;LEFT(INDEX('Matrice EPRO Essentielle'!$H$4:$H$1003,'Référentiel unitaire'!$AF$20),1)&amp;LEFT(INDEX('Matrice EPRO Essentielle'!$I$4:$I$1003,'Référentiel unitaire'!$AF$20),2)),IF('Référentiel unitaire'!$AG$20&gt;0,INDEX('Matrice EPRO Unitaire'!$P$4:$P$503,'Référentiel unitaire'!$AG$20),""))</f>
        <v>1681000</v>
      </c>
      <c r="B19" s="76" t="str">
        <f>IF('Référentiel unitaire'!$AF$20&gt;0,IF(ISBLANK(INDEX('Matrice EPRO Essentielle'!$K$4:$K$1003,'Référentiel unitaire'!$AF$20)),"",INDEX('Matrice EPRO Essentielle'!$L$4:$L$1003,'Référentiel unitaire'!$AF$20)),IF('Référentiel unitaire'!$AG$20&gt;0,IF(INDEX('Matrice EPRO Unitaire'!$E$4:$E$503,'Référentiel unitaire'!$AG$20)="IBC / GRV","",INDEX('Matrice EPRO Unitaire'!$M$4:$M$503,'Référentiel unitaire'!$AG$20)),""))</f>
        <v/>
      </c>
      <c r="C19" s="79">
        <f>IF('Référentiel unitaire'!$AF$20&gt;0,IF(ISBLANK(INDEX('Matrice EPRO Essentielle'!$K$4:$K$1003,'Référentiel unitaire'!$AF$20)),"",INDEX('Matrice EPRO Essentielle'!$K$4:$K$1003,'Référentiel unitaire'!$AF$20)),IF('Référentiel unitaire'!$AG$20&gt;0,INDEX('Matrice EPRO Unitaire'!$J$4:$J$503,'Référentiel unitaire'!$AG$20),""))</f>
        <v>100</v>
      </c>
    </row>
    <row r="20" spans="1:3">
      <c r="A20" s="75" t="str">
        <f>IF('Référentiel unitaire'!$AF$21&gt;0,IF(ISBLANK(INDEX('Matrice EPRO Essentielle'!$E$4:$E$1003,'Référentiel unitaire'!$AF$21)),"",LEFT(INDEX('Matrice EPRO Essentielle'!$E$4:$E$1003,'Référentiel unitaire'!$AF$21),1)&amp;LEFT(INDEX('Matrice EPRO Essentielle'!$F$4:$F$1003,'Référentiel unitaire'!$AF$21),2)&amp;LEFT(INDEX('Matrice EPRO Essentielle'!$G$4:$G$1003,'Référentiel unitaire'!$AF$21),1)&amp;LEFT(INDEX('Matrice EPRO Essentielle'!$H$4:$H$1003,'Référentiel unitaire'!$AF$21),1)&amp;LEFT(INDEX('Matrice EPRO Essentielle'!$I$4:$I$1003,'Référentiel unitaire'!$AF$21),2)),IF('Référentiel unitaire'!$AG$21&gt;0,INDEX('Matrice EPRO Unitaire'!$P$4:$P$503,'Référentiel unitaire'!$AG$21),""))</f>
        <v>1682100</v>
      </c>
      <c r="B20" s="76" t="str">
        <f>IF('Référentiel unitaire'!$AF$21&gt;0,IF(ISBLANK(INDEX('Matrice EPRO Essentielle'!$K$4:$K$1003,'Référentiel unitaire'!$AF$21)),"",INDEX('Matrice EPRO Essentielle'!$L$4:$L$1003,'Référentiel unitaire'!$AF$21)),IF('Référentiel unitaire'!$AG$21&gt;0,IF(INDEX('Matrice EPRO Unitaire'!$E$4:$E$503,'Référentiel unitaire'!$AG$21)="IBC / GRV","",INDEX('Matrice EPRO Unitaire'!$M$4:$M$503,'Référentiel unitaire'!$AG$21)),""))</f>
        <v/>
      </c>
      <c r="C20" s="79">
        <f>IF('Référentiel unitaire'!$AF$21&gt;0,IF(ISBLANK(INDEX('Matrice EPRO Essentielle'!$K$4:$K$1003,'Référentiel unitaire'!$AF$21)),"",INDEX('Matrice EPRO Essentielle'!$K$4:$K$1003,'Référentiel unitaire'!$AF$21)),IF('Référentiel unitaire'!$AG$21&gt;0,INDEX('Matrice EPRO Unitaire'!$J$4:$J$503,'Référentiel unitaire'!$AG$21),""))</f>
        <v>40</v>
      </c>
    </row>
    <row r="21" spans="1:3">
      <c r="A21" s="75" t="str">
        <f>IF('Référentiel unitaire'!$AF$22&gt;0,IF(ISBLANK(INDEX('Matrice EPRO Essentielle'!$E$4:$E$1003,'Référentiel unitaire'!$AF$22)),"",LEFT(INDEX('Matrice EPRO Essentielle'!$E$4:$E$1003,'Référentiel unitaire'!$AF$22),1)&amp;LEFT(INDEX('Matrice EPRO Essentielle'!$F$4:$F$1003,'Référentiel unitaire'!$AF$22),2)&amp;LEFT(INDEX('Matrice EPRO Essentielle'!$G$4:$G$1003,'Référentiel unitaire'!$AF$22),1)&amp;LEFT(INDEX('Matrice EPRO Essentielle'!$H$4:$H$1003,'Référentiel unitaire'!$AF$22),1)&amp;LEFT(INDEX('Matrice EPRO Essentielle'!$I$4:$I$1003,'Référentiel unitaire'!$AF$22),2)),IF('Référentiel unitaire'!$AG$22&gt;0,INDEX('Matrice EPRO Unitaire'!$P$4:$P$503,'Référentiel unitaire'!$AG$22),""))</f>
        <v>1691000</v>
      </c>
      <c r="B21" s="76" t="str">
        <f>IF('Référentiel unitaire'!$AF$22&gt;0,IF(ISBLANK(INDEX('Matrice EPRO Essentielle'!$K$4:$K$1003,'Référentiel unitaire'!$AF$22)),"",INDEX('Matrice EPRO Essentielle'!$L$4:$L$1003,'Référentiel unitaire'!$AF$22)),IF('Référentiel unitaire'!$AG$22&gt;0,IF(INDEX('Matrice EPRO Unitaire'!$E$4:$E$503,'Référentiel unitaire'!$AG$22)="IBC / GRV","",INDEX('Matrice EPRO Unitaire'!$M$4:$M$503,'Référentiel unitaire'!$AG$22)),""))</f>
        <v/>
      </c>
      <c r="C21" s="79">
        <f>IF('Référentiel unitaire'!$AF$22&gt;0,IF(ISBLANK(INDEX('Matrice EPRO Essentielle'!$K$4:$K$1003,'Référentiel unitaire'!$AF$22)),"",INDEX('Matrice EPRO Essentielle'!$K$4:$K$1003,'Référentiel unitaire'!$AF$22)),IF('Référentiel unitaire'!$AG$22&gt;0,INDEX('Matrice EPRO Unitaire'!$J$4:$J$503,'Référentiel unitaire'!$AG$22),""))</f>
        <v>20</v>
      </c>
    </row>
    <row r="22" spans="1:3">
      <c r="A22" s="75" t="str">
        <f>IF('Référentiel unitaire'!$AF$23&gt;0,IF(ISBLANK(INDEX('Matrice EPRO Essentielle'!$E$4:$E$1003,'Référentiel unitaire'!$AF$23)),"",LEFT(INDEX('Matrice EPRO Essentielle'!$E$4:$E$1003,'Référentiel unitaire'!$AF$23),1)&amp;LEFT(INDEX('Matrice EPRO Essentielle'!$F$4:$F$1003,'Référentiel unitaire'!$AF$23),2)&amp;LEFT(INDEX('Matrice EPRO Essentielle'!$G$4:$G$1003,'Référentiel unitaire'!$AF$23),1)&amp;LEFT(INDEX('Matrice EPRO Essentielle'!$H$4:$H$1003,'Référentiel unitaire'!$AF$23),1)&amp;LEFT(INDEX('Matrice EPRO Essentielle'!$I$4:$I$1003,'Référentiel unitaire'!$AF$23),2)),IF('Référentiel unitaire'!$AG$23&gt;0,INDEX('Matrice EPRO Unitaire'!$P$4:$P$503,'Référentiel unitaire'!$AG$23),""))</f>
        <v>1911000</v>
      </c>
      <c r="B22" s="76">
        <f>IF('Référentiel unitaire'!$AF$23&gt;0,IF(ISBLANK(INDEX('Matrice EPRO Essentielle'!$K$4:$K$1003,'Référentiel unitaire'!$AF$23)),"",INDEX('Matrice EPRO Essentielle'!$L$4:$L$1003,'Référentiel unitaire'!$AF$23)),IF('Référentiel unitaire'!$AG$23&gt;0,IF(INDEX('Matrice EPRO Unitaire'!$E$4:$E$503,'Référentiel unitaire'!$AG$23)="IBC / GRV","",INDEX('Matrice EPRO Unitaire'!$M$4:$M$503,'Référentiel unitaire'!$AG$23)),""))</f>
        <v>800</v>
      </c>
      <c r="C22" s="79">
        <f>IF('Référentiel unitaire'!$AF$23&gt;0,IF(ISBLANK(INDEX('Matrice EPRO Essentielle'!$K$4:$K$1003,'Référentiel unitaire'!$AF$23)),"",INDEX('Matrice EPRO Essentielle'!$K$4:$K$1003,'Référentiel unitaire'!$AF$23)),IF('Référentiel unitaire'!$AG$23&gt;0,INDEX('Matrice EPRO Unitaire'!$J$4:$J$503,'Référentiel unitaire'!$AG$23),""))</f>
        <v>1000</v>
      </c>
    </row>
    <row r="23" spans="1:3">
      <c r="A23" s="75" t="str">
        <f>IF('Référentiel unitaire'!$AF$24&gt;0,IF(ISBLANK(INDEX('Matrice EPRO Essentielle'!$E$4:$E$1003,'Référentiel unitaire'!$AF$24)),"",LEFT(INDEX('Matrice EPRO Essentielle'!$E$4:$E$1003,'Référentiel unitaire'!$AF$24),1)&amp;LEFT(INDEX('Matrice EPRO Essentielle'!$F$4:$F$1003,'Référentiel unitaire'!$AF$24),2)&amp;LEFT(INDEX('Matrice EPRO Essentielle'!$G$4:$G$1003,'Référentiel unitaire'!$AF$24),1)&amp;LEFT(INDEX('Matrice EPRO Essentielle'!$H$4:$H$1003,'Référentiel unitaire'!$AF$24),1)&amp;LEFT(INDEX('Matrice EPRO Essentielle'!$I$4:$I$1003,'Référentiel unitaire'!$AF$24),2)),IF('Référentiel unitaire'!$AG$24&gt;0,INDEX('Matrice EPRO Unitaire'!$P$4:$P$503,'Référentiel unitaire'!$AG$24),""))</f>
        <v>1961000</v>
      </c>
      <c r="B23" s="76">
        <f>IF('Référentiel unitaire'!$AF$24&gt;0,IF(ISBLANK(INDEX('Matrice EPRO Essentielle'!$K$4:$K$1003,'Référentiel unitaire'!$AF$24)),"",INDEX('Matrice EPRO Essentielle'!$L$4:$L$1003,'Référentiel unitaire'!$AF$24)),IF('Référentiel unitaire'!$AG$24&gt;0,IF(INDEX('Matrice EPRO Unitaire'!$E$4:$E$503,'Référentiel unitaire'!$AG$24)="IBC / GRV","",INDEX('Matrice EPRO Unitaire'!$M$4:$M$503,'Référentiel unitaire'!$AG$24)),""))</f>
        <v>1450</v>
      </c>
      <c r="C23" s="79">
        <f>IF('Référentiel unitaire'!$AF$24&gt;0,IF(ISBLANK(INDEX('Matrice EPRO Essentielle'!$K$4:$K$1003,'Référentiel unitaire'!$AF$24)),"",INDEX('Matrice EPRO Essentielle'!$K$4:$K$1003,'Référentiel unitaire'!$AF$24)),IF('Référentiel unitaire'!$AG$24&gt;0,INDEX('Matrice EPRO Unitaire'!$J$4:$J$503,'Référentiel unitaire'!$AG$24),""))</f>
        <v>500</v>
      </c>
    </row>
    <row r="24" spans="1:3">
      <c r="A24" s="75" t="str">
        <f>IF('Référentiel unitaire'!$AF$25&gt;0,IF(ISBLANK(INDEX('Matrice EPRO Essentielle'!$E$4:$E$1003,'Référentiel unitaire'!$AF$25)),"",LEFT(INDEX('Matrice EPRO Essentielle'!$E$4:$E$1003,'Référentiel unitaire'!$AF$25),1)&amp;LEFT(INDEX('Matrice EPRO Essentielle'!$F$4:$F$1003,'Référentiel unitaire'!$AF$25),2)&amp;LEFT(INDEX('Matrice EPRO Essentielle'!$G$4:$G$1003,'Référentiel unitaire'!$AF$25),1)&amp;LEFT(INDEX('Matrice EPRO Essentielle'!$H$4:$H$1003,'Référentiel unitaire'!$AF$25),1)&amp;LEFT(INDEX('Matrice EPRO Essentielle'!$I$4:$I$1003,'Référentiel unitaire'!$AF$25),2)),IF('Référentiel unitaire'!$AG$25&gt;0,INDEX('Matrice EPRO Unitaire'!$P$4:$P$503,'Référentiel unitaire'!$AG$25),""))</f>
        <v>1932000</v>
      </c>
      <c r="B24" s="76">
        <f>IF('Référentiel unitaire'!$AF$25&gt;0,IF(ISBLANK(INDEX('Matrice EPRO Essentielle'!$K$4:$K$1003,'Référentiel unitaire'!$AF$25)),"",INDEX('Matrice EPRO Essentielle'!$L$4:$L$1003,'Référentiel unitaire'!$AF$25)),IF('Référentiel unitaire'!$AG$25&gt;0,IF(INDEX('Matrice EPRO Unitaire'!$E$4:$E$503,'Référentiel unitaire'!$AG$25)="IBC / GRV","",INDEX('Matrice EPRO Unitaire'!$M$4:$M$503,'Référentiel unitaire'!$AG$25)),""))</f>
        <v>300</v>
      </c>
      <c r="C24" s="79">
        <f>IF('Référentiel unitaire'!$AF$25&gt;0,IF(ISBLANK(INDEX('Matrice EPRO Essentielle'!$K$4:$K$1003,'Référentiel unitaire'!$AF$25)),"",INDEX('Matrice EPRO Essentielle'!$K$4:$K$1003,'Référentiel unitaire'!$AF$25)),IF('Référentiel unitaire'!$AG$25&gt;0,INDEX('Matrice EPRO Unitaire'!$J$4:$J$503,'Référentiel unitaire'!$AG$25),""))</f>
        <v>200</v>
      </c>
    </row>
    <row r="25" spans="1:3">
      <c r="A25" s="75" t="str">
        <f>IF('Référentiel unitaire'!$AF$26&gt;0,IF(ISBLANK(INDEX('Matrice EPRO Essentielle'!$E$4:$E$1003,'Référentiel unitaire'!$AF$26)),"",LEFT(INDEX('Matrice EPRO Essentielle'!$E$4:$E$1003,'Référentiel unitaire'!$AF$26),1)&amp;LEFT(INDEX('Matrice EPRO Essentielle'!$F$4:$F$1003,'Référentiel unitaire'!$AF$26),2)&amp;LEFT(INDEX('Matrice EPRO Essentielle'!$G$4:$G$1003,'Référentiel unitaire'!$AF$26),1)&amp;LEFT(INDEX('Matrice EPRO Essentielle'!$H$4:$H$1003,'Référentiel unitaire'!$AF$26),1)&amp;LEFT(INDEX('Matrice EPRO Essentielle'!$I$4:$I$1003,'Référentiel unitaire'!$AF$26),2)),IF('Référentiel unitaire'!$AG$26&gt;0,INDEX('Matrice EPRO Unitaire'!$P$4:$P$503,'Référentiel unitaire'!$AG$26),""))</f>
        <v>1973000</v>
      </c>
      <c r="B25" s="76">
        <f>IF('Référentiel unitaire'!$AF$26&gt;0,IF(ISBLANK(INDEX('Matrice EPRO Essentielle'!$K$4:$K$1003,'Référentiel unitaire'!$AF$26)),"",INDEX('Matrice EPRO Essentielle'!$L$4:$L$1003,'Référentiel unitaire'!$AF$26)),IF('Référentiel unitaire'!$AG$26&gt;0,IF(INDEX('Matrice EPRO Unitaire'!$E$4:$E$503,'Référentiel unitaire'!$AG$26)="IBC / GRV","",INDEX('Matrice EPRO Unitaire'!$M$4:$M$503,'Référentiel unitaire'!$AG$26)),""))</f>
        <v>120</v>
      </c>
      <c r="C25" s="79">
        <f>IF('Référentiel unitaire'!$AF$26&gt;0,IF(ISBLANK(INDEX('Matrice EPRO Essentielle'!$K$4:$K$1003,'Référentiel unitaire'!$AF$26)),"",INDEX('Matrice EPRO Essentielle'!$K$4:$K$1003,'Référentiel unitaire'!$AF$26)),IF('Référentiel unitaire'!$AG$26&gt;0,INDEX('Matrice EPRO Unitaire'!$J$4:$J$503,'Référentiel unitaire'!$AG$26),""))</f>
        <v>50</v>
      </c>
    </row>
    <row r="26" spans="1:3">
      <c r="A26" s="75" t="str">
        <f>IF('Référentiel unitaire'!$AF$27&gt;0,IF(ISBLANK(INDEX('Matrice EPRO Essentielle'!$E$4:$E$1003,'Référentiel unitaire'!$AF$27)),"",LEFT(INDEX('Matrice EPRO Essentielle'!$E$4:$E$1003,'Référentiel unitaire'!$AF$27),1)&amp;LEFT(INDEX('Matrice EPRO Essentielle'!$F$4:$F$1003,'Référentiel unitaire'!$AF$27),2)&amp;LEFT(INDEX('Matrice EPRO Essentielle'!$G$4:$G$1003,'Référentiel unitaire'!$AF$27),1)&amp;LEFT(INDEX('Matrice EPRO Essentielle'!$H$4:$H$1003,'Référentiel unitaire'!$AF$27),1)&amp;LEFT(INDEX('Matrice EPRO Essentielle'!$I$4:$I$1003,'Référentiel unitaire'!$AF$27),2)),IF('Référentiel unitaire'!$AG$27&gt;0,INDEX('Matrice EPRO Unitaire'!$P$4:$P$503,'Référentiel unitaire'!$AG$27),""))</f>
        <v>2121400</v>
      </c>
      <c r="B26" s="76">
        <f>IF('Référentiel unitaire'!$AF$27&gt;0,IF(ISBLANK(INDEX('Matrice EPRO Essentielle'!$K$4:$K$1003,'Référentiel unitaire'!$AF$27)),"",INDEX('Matrice EPRO Essentielle'!$L$4:$L$1003,'Référentiel unitaire'!$AF$27)),IF('Référentiel unitaire'!$AG$27&gt;0,IF(INDEX('Matrice EPRO Unitaire'!$E$4:$E$503,'Référentiel unitaire'!$AG$27)="IBC / GRV","",INDEX('Matrice EPRO Unitaire'!$M$4:$M$503,'Référentiel unitaire'!$AG$27)),""))</f>
        <v>25000</v>
      </c>
      <c r="C26" s="79">
        <f>IF('Référentiel unitaire'!$AF$27&gt;0,IF(ISBLANK(INDEX('Matrice EPRO Essentielle'!$K$4:$K$1003,'Référentiel unitaire'!$AF$27)),"",INDEX('Matrice EPRO Essentielle'!$K$4:$K$1003,'Référentiel unitaire'!$AF$27)),IF('Référentiel unitaire'!$AG$27&gt;0,INDEX('Matrice EPRO Unitaire'!$J$4:$J$503,'Référentiel unitaire'!$AG$27),""))</f>
        <v>1000</v>
      </c>
    </row>
    <row r="27" spans="1:3">
      <c r="A27" s="75" t="str">
        <f>IF('Référentiel unitaire'!$AF$28&gt;0,IF(ISBLANK(INDEX('Matrice EPRO Essentielle'!$E$4:$E$1003,'Référentiel unitaire'!$AF$28)),"",LEFT(INDEX('Matrice EPRO Essentielle'!$E$4:$E$1003,'Référentiel unitaire'!$AF$28),1)&amp;LEFT(INDEX('Matrice EPRO Essentielle'!$F$4:$F$1003,'Référentiel unitaire'!$AF$28),2)&amp;LEFT(INDEX('Matrice EPRO Essentielle'!$G$4:$G$1003,'Référentiel unitaire'!$AF$28),1)&amp;LEFT(INDEX('Matrice EPRO Essentielle'!$H$4:$H$1003,'Référentiel unitaire'!$AF$28),1)&amp;LEFT(INDEX('Matrice EPRO Essentielle'!$I$4:$I$1003,'Référentiel unitaire'!$AF$28),2)),IF('Référentiel unitaire'!$AG$28&gt;0,INDEX('Matrice EPRO Unitaire'!$P$4:$P$503,'Référentiel unitaire'!$AG$28),""))</f>
        <v>2121411</v>
      </c>
      <c r="B27" s="76">
        <f>IF('Référentiel unitaire'!$AF$28&gt;0,IF(ISBLANK(INDEX('Matrice EPRO Essentielle'!$K$4:$K$1003,'Référentiel unitaire'!$AF$28)),"",INDEX('Matrice EPRO Essentielle'!$L$4:$L$1003,'Référentiel unitaire'!$AF$28)),IF('Référentiel unitaire'!$AG$28&gt;0,IF(INDEX('Matrice EPRO Unitaire'!$E$4:$E$503,'Référentiel unitaire'!$AG$28)="IBC / GRV","",INDEX('Matrice EPRO Unitaire'!$M$4:$M$503,'Référentiel unitaire'!$AG$28)),""))</f>
        <v>3500</v>
      </c>
      <c r="C27" s="79">
        <f>IF('Référentiel unitaire'!$AF$28&gt;0,IF(ISBLANK(INDEX('Matrice EPRO Essentielle'!$K$4:$K$1003,'Référentiel unitaire'!$AF$28)),"",INDEX('Matrice EPRO Essentielle'!$K$4:$K$1003,'Référentiel unitaire'!$AF$28)),IF('Référentiel unitaire'!$AG$28&gt;0,INDEX('Matrice EPRO Unitaire'!$J$4:$J$503,'Référentiel unitaire'!$AG$28),""))</f>
        <v>100</v>
      </c>
    </row>
    <row r="28" spans="1:3">
      <c r="A28" s="75" t="str">
        <f>IF('Référentiel unitaire'!$AF$29&gt;0,IF(ISBLANK(INDEX('Matrice EPRO Essentielle'!$E$4:$E$1003,'Référentiel unitaire'!$AF$29)),"",LEFT(INDEX('Matrice EPRO Essentielle'!$E$4:$E$1003,'Référentiel unitaire'!$AF$29),1)&amp;LEFT(INDEX('Matrice EPRO Essentielle'!$F$4:$F$1003,'Référentiel unitaire'!$AF$29),2)&amp;LEFT(INDEX('Matrice EPRO Essentielle'!$G$4:$G$1003,'Référentiel unitaire'!$AF$29),1)&amp;LEFT(INDEX('Matrice EPRO Essentielle'!$H$4:$H$1003,'Référentiel unitaire'!$AF$29),1)&amp;LEFT(INDEX('Matrice EPRO Essentielle'!$I$4:$I$1003,'Référentiel unitaire'!$AF$29),2)),IF('Référentiel unitaire'!$AG$29&gt;0,INDEX('Matrice EPRO Unitaire'!$P$4:$P$503,'Référentiel unitaire'!$AG$29),""))</f>
        <v>2152600</v>
      </c>
      <c r="B28" s="76">
        <f>IF('Référentiel unitaire'!$AF$29&gt;0,IF(ISBLANK(INDEX('Matrice EPRO Essentielle'!$K$4:$K$1003,'Référentiel unitaire'!$AF$29)),"",INDEX('Matrice EPRO Essentielle'!$L$4:$L$1003,'Référentiel unitaire'!$AF$29)),IF('Référentiel unitaire'!$AG$29&gt;0,IF(INDEX('Matrice EPRO Unitaire'!$E$4:$E$503,'Référentiel unitaire'!$AG$29)="IBC / GRV","",INDEX('Matrice EPRO Unitaire'!$M$4:$M$503,'Référentiel unitaire'!$AG$29)),""))</f>
        <v>13500</v>
      </c>
      <c r="C28" s="79">
        <f>IF('Référentiel unitaire'!$AF$29&gt;0,IF(ISBLANK(INDEX('Matrice EPRO Essentielle'!$K$4:$K$1003,'Référentiel unitaire'!$AF$29)),"",INDEX('Matrice EPRO Essentielle'!$K$4:$K$1003,'Référentiel unitaire'!$AF$29)),IF('Référentiel unitaire'!$AG$29&gt;0,INDEX('Matrice EPRO Unitaire'!$J$4:$J$503,'Référentiel unitaire'!$AG$29),""))</f>
        <v>300</v>
      </c>
    </row>
    <row r="29" spans="1:3">
      <c r="A29" s="75" t="str">
        <f>IF('Référentiel unitaire'!$AF$30&gt;0,IF(ISBLANK(INDEX('Matrice EPRO Essentielle'!$E$4:$E$1003,'Référentiel unitaire'!$AF$30)),"",LEFT(INDEX('Matrice EPRO Essentielle'!$E$4:$E$1003,'Référentiel unitaire'!$AF$30),1)&amp;LEFT(INDEX('Matrice EPRO Essentielle'!$F$4:$F$1003,'Référentiel unitaire'!$AF$30),2)&amp;LEFT(INDEX('Matrice EPRO Essentielle'!$G$4:$G$1003,'Référentiel unitaire'!$AF$30),1)&amp;LEFT(INDEX('Matrice EPRO Essentielle'!$H$4:$H$1003,'Référentiel unitaire'!$AF$30),1)&amp;LEFT(INDEX('Matrice EPRO Essentielle'!$I$4:$I$1003,'Référentiel unitaire'!$AF$30),2)),IF('Référentiel unitaire'!$AG$30&gt;0,INDEX('Matrice EPRO Unitaire'!$P$4:$P$503,'Référentiel unitaire'!$AG$30),""))</f>
        <v/>
      </c>
      <c r="B29" s="76" t="str">
        <f>IF('Référentiel unitaire'!$AF$30&gt;0,IF(ISBLANK(INDEX('Matrice EPRO Essentielle'!$K$4:$K$1003,'Référentiel unitaire'!$AF$30)),"",INDEX('Matrice EPRO Essentielle'!$L$4:$L$1003,'Référentiel unitaire'!$AF$30)),IF('Référentiel unitaire'!$AG$30&gt;0,IF(INDEX('Matrice EPRO Unitaire'!$E$4:$E$503,'Référentiel unitaire'!$AG$30)="IBC / GRV","",INDEX('Matrice EPRO Unitaire'!$M$4:$M$503,'Référentiel unitaire'!$AG$30)),""))</f>
        <v/>
      </c>
      <c r="C29" s="79" t="str">
        <f>IF('Référentiel unitaire'!$AF$30&gt;0,IF(ISBLANK(INDEX('Matrice EPRO Essentielle'!$K$4:$K$1003,'Référentiel unitaire'!$AF$30)),"",INDEX('Matrice EPRO Essentielle'!$K$4:$K$1003,'Référentiel unitaire'!$AF$30)),IF('Référentiel unitaire'!$AG$30&gt;0,INDEX('Matrice EPRO Unitaire'!$J$4:$J$503,'Référentiel unitaire'!$AG$30),""))</f>
        <v/>
      </c>
    </row>
    <row r="30" spans="1:3">
      <c r="A30" s="75" t="str">
        <f>IF('Référentiel unitaire'!$AF$31&gt;0,IF(ISBLANK(INDEX('Matrice EPRO Essentielle'!$E$4:$E$1003,'Référentiel unitaire'!$AF$31)),"",LEFT(INDEX('Matrice EPRO Essentielle'!$E$4:$E$1003,'Référentiel unitaire'!$AF$31),1)&amp;LEFT(INDEX('Matrice EPRO Essentielle'!$F$4:$F$1003,'Référentiel unitaire'!$AF$31),2)&amp;LEFT(INDEX('Matrice EPRO Essentielle'!$G$4:$G$1003,'Référentiel unitaire'!$AF$31),1)&amp;LEFT(INDEX('Matrice EPRO Essentielle'!$H$4:$H$1003,'Référentiel unitaire'!$AF$31),1)&amp;LEFT(INDEX('Matrice EPRO Essentielle'!$I$4:$I$1003,'Référentiel unitaire'!$AF$31),2)),IF('Référentiel unitaire'!$AG$31&gt;0,INDEX('Matrice EPRO Unitaire'!$P$4:$P$503,'Référentiel unitaire'!$AG$31),""))</f>
        <v/>
      </c>
      <c r="B30" s="76" t="str">
        <f>IF('Référentiel unitaire'!$AF$31&gt;0,IF(ISBLANK(INDEX('Matrice EPRO Essentielle'!$K$4:$K$1003,'Référentiel unitaire'!$AF$31)),"",INDEX('Matrice EPRO Essentielle'!$L$4:$L$1003,'Référentiel unitaire'!$AF$31)),IF('Référentiel unitaire'!$AG$31&gt;0,IF(INDEX('Matrice EPRO Unitaire'!$E$4:$E$503,'Référentiel unitaire'!$AG$31)="IBC / GRV","",INDEX('Matrice EPRO Unitaire'!$M$4:$M$503,'Référentiel unitaire'!$AG$31)),""))</f>
        <v/>
      </c>
      <c r="C30" s="79" t="str">
        <f>IF('Référentiel unitaire'!$AF$31&gt;0,IF(ISBLANK(INDEX('Matrice EPRO Essentielle'!$K$4:$K$1003,'Référentiel unitaire'!$AF$31)),"",INDEX('Matrice EPRO Essentielle'!$K$4:$K$1003,'Référentiel unitaire'!$AF$31)),IF('Référentiel unitaire'!$AG$31&gt;0,INDEX('Matrice EPRO Unitaire'!$J$4:$J$503,'Référentiel unitaire'!$AG$31),""))</f>
        <v/>
      </c>
    </row>
    <row r="31" spans="1:3">
      <c r="A31" s="75" t="str">
        <f>IF('Référentiel unitaire'!$AF$32&gt;0,IF(ISBLANK(INDEX('Matrice EPRO Essentielle'!$E$4:$E$1003,'Référentiel unitaire'!$AF$32)),"",LEFT(INDEX('Matrice EPRO Essentielle'!$E$4:$E$1003,'Référentiel unitaire'!$AF$32),1)&amp;LEFT(INDEX('Matrice EPRO Essentielle'!$F$4:$F$1003,'Référentiel unitaire'!$AF$32),2)&amp;LEFT(INDEX('Matrice EPRO Essentielle'!$G$4:$G$1003,'Référentiel unitaire'!$AF$32),1)&amp;LEFT(INDEX('Matrice EPRO Essentielle'!$H$4:$H$1003,'Référentiel unitaire'!$AF$32),1)&amp;LEFT(INDEX('Matrice EPRO Essentielle'!$I$4:$I$1003,'Référentiel unitaire'!$AF$32),2)),IF('Référentiel unitaire'!$AG$32&gt;0,INDEX('Matrice EPRO Unitaire'!$P$4:$P$503,'Référentiel unitaire'!$AG$32),""))</f>
        <v/>
      </c>
      <c r="B31" s="76" t="str">
        <f>IF('Référentiel unitaire'!$AF$32&gt;0,IF(ISBLANK(INDEX('Matrice EPRO Essentielle'!$K$4:$K$1003,'Référentiel unitaire'!$AF$32)),"",INDEX('Matrice EPRO Essentielle'!$L$4:$L$1003,'Référentiel unitaire'!$AF$32)),IF('Référentiel unitaire'!$AG$32&gt;0,IF(INDEX('Matrice EPRO Unitaire'!$E$4:$E$503,'Référentiel unitaire'!$AG$32)="IBC / GRV","",INDEX('Matrice EPRO Unitaire'!$M$4:$M$503,'Référentiel unitaire'!$AG$32)),""))</f>
        <v/>
      </c>
      <c r="C31" s="79" t="str">
        <f>IF('Référentiel unitaire'!$AF$32&gt;0,IF(ISBLANK(INDEX('Matrice EPRO Essentielle'!$K$4:$K$1003,'Référentiel unitaire'!$AF$32)),"",INDEX('Matrice EPRO Essentielle'!$K$4:$K$1003,'Référentiel unitaire'!$AF$32)),IF('Référentiel unitaire'!$AG$32&gt;0,INDEX('Matrice EPRO Unitaire'!$J$4:$J$503,'Référentiel unitaire'!$AG$32),""))</f>
        <v/>
      </c>
    </row>
    <row r="32" spans="1:3">
      <c r="A32" s="75" t="str">
        <f>IF('Référentiel unitaire'!$AF$33&gt;0,IF(ISBLANK(INDEX('Matrice EPRO Essentielle'!$E$4:$E$1003,'Référentiel unitaire'!$AF$33)),"",LEFT(INDEX('Matrice EPRO Essentielle'!$E$4:$E$1003,'Référentiel unitaire'!$AF$33),1)&amp;LEFT(INDEX('Matrice EPRO Essentielle'!$F$4:$F$1003,'Référentiel unitaire'!$AF$33),2)&amp;LEFT(INDEX('Matrice EPRO Essentielle'!$G$4:$G$1003,'Référentiel unitaire'!$AF$33),1)&amp;LEFT(INDEX('Matrice EPRO Essentielle'!$H$4:$H$1003,'Référentiel unitaire'!$AF$33),1)&amp;LEFT(INDEX('Matrice EPRO Essentielle'!$I$4:$I$1003,'Référentiel unitaire'!$AF$33),2)),IF('Référentiel unitaire'!$AG$33&gt;0,INDEX('Matrice EPRO Unitaire'!$P$4:$P$503,'Référentiel unitaire'!$AG$33),""))</f>
        <v/>
      </c>
      <c r="B32" s="76" t="str">
        <f>IF('Référentiel unitaire'!$AF$33&gt;0,IF(ISBLANK(INDEX('Matrice EPRO Essentielle'!$K$4:$K$1003,'Référentiel unitaire'!$AF$33)),"",INDEX('Matrice EPRO Essentielle'!$L$4:$L$1003,'Référentiel unitaire'!$AF$33)),IF('Référentiel unitaire'!$AG$33&gt;0,IF(INDEX('Matrice EPRO Unitaire'!$E$4:$E$503,'Référentiel unitaire'!$AG$33)="IBC / GRV","",INDEX('Matrice EPRO Unitaire'!$M$4:$M$503,'Référentiel unitaire'!$AG$33)),""))</f>
        <v/>
      </c>
      <c r="C32" s="79" t="str">
        <f>IF('Référentiel unitaire'!$AF$33&gt;0,IF(ISBLANK(INDEX('Matrice EPRO Essentielle'!$K$4:$K$1003,'Référentiel unitaire'!$AF$33)),"",INDEX('Matrice EPRO Essentielle'!$K$4:$K$1003,'Référentiel unitaire'!$AF$33)),IF('Référentiel unitaire'!$AG$33&gt;0,INDEX('Matrice EPRO Unitaire'!$J$4:$J$503,'Référentiel unitaire'!$AG$33),""))</f>
        <v/>
      </c>
    </row>
    <row r="33" spans="1:3">
      <c r="A33" s="75" t="str">
        <f>IF('Référentiel unitaire'!$AF$34&gt;0,IF(ISBLANK(INDEX('Matrice EPRO Essentielle'!$E$4:$E$1003,'Référentiel unitaire'!$AF$34)),"",LEFT(INDEX('Matrice EPRO Essentielle'!$E$4:$E$1003,'Référentiel unitaire'!$AF$34),1)&amp;LEFT(INDEX('Matrice EPRO Essentielle'!$F$4:$F$1003,'Référentiel unitaire'!$AF$34),2)&amp;LEFT(INDEX('Matrice EPRO Essentielle'!$G$4:$G$1003,'Référentiel unitaire'!$AF$34),1)&amp;LEFT(INDEX('Matrice EPRO Essentielle'!$H$4:$H$1003,'Référentiel unitaire'!$AF$34),1)&amp;LEFT(INDEX('Matrice EPRO Essentielle'!$I$4:$I$1003,'Référentiel unitaire'!$AF$34),2)),IF('Référentiel unitaire'!$AG$34&gt;0,INDEX('Matrice EPRO Unitaire'!$P$4:$P$503,'Référentiel unitaire'!$AG$34),""))</f>
        <v/>
      </c>
      <c r="B33" s="76" t="str">
        <f>IF('Référentiel unitaire'!$AF$34&gt;0,IF(ISBLANK(INDEX('Matrice EPRO Essentielle'!$K$4:$K$1003,'Référentiel unitaire'!$AF$34)),"",INDEX('Matrice EPRO Essentielle'!$L$4:$L$1003,'Référentiel unitaire'!$AF$34)),IF('Référentiel unitaire'!$AG$34&gt;0,IF(INDEX('Matrice EPRO Unitaire'!$E$4:$E$503,'Référentiel unitaire'!$AG$34)="IBC / GRV","",INDEX('Matrice EPRO Unitaire'!$M$4:$M$503,'Référentiel unitaire'!$AG$34)),""))</f>
        <v/>
      </c>
      <c r="C33" s="79" t="str">
        <f>IF('Référentiel unitaire'!$AF$34&gt;0,IF(ISBLANK(INDEX('Matrice EPRO Essentielle'!$K$4:$K$1003,'Référentiel unitaire'!$AF$34)),"",INDEX('Matrice EPRO Essentielle'!$K$4:$K$1003,'Référentiel unitaire'!$AF$34)),IF('Référentiel unitaire'!$AG$34&gt;0,INDEX('Matrice EPRO Unitaire'!$J$4:$J$503,'Référentiel unitaire'!$AG$34),""))</f>
        <v/>
      </c>
    </row>
    <row r="34" spans="1:3">
      <c r="A34" s="75" t="str">
        <f>IF('Référentiel unitaire'!$AF$35&gt;0,IF(ISBLANK(INDEX('Matrice EPRO Essentielle'!$E$4:$E$1003,'Référentiel unitaire'!$AF$35)),"",LEFT(INDEX('Matrice EPRO Essentielle'!$E$4:$E$1003,'Référentiel unitaire'!$AF$35),1)&amp;LEFT(INDEX('Matrice EPRO Essentielle'!$F$4:$F$1003,'Référentiel unitaire'!$AF$35),2)&amp;LEFT(INDEX('Matrice EPRO Essentielle'!$G$4:$G$1003,'Référentiel unitaire'!$AF$35),1)&amp;LEFT(INDEX('Matrice EPRO Essentielle'!$H$4:$H$1003,'Référentiel unitaire'!$AF$35),1)&amp;LEFT(INDEX('Matrice EPRO Essentielle'!$I$4:$I$1003,'Référentiel unitaire'!$AF$35),2)),IF('Référentiel unitaire'!$AG$35&gt;0,INDEX('Matrice EPRO Unitaire'!$P$4:$P$503,'Référentiel unitaire'!$AG$35),""))</f>
        <v/>
      </c>
      <c r="B34" s="76" t="str">
        <f>IF('Référentiel unitaire'!$AF$35&gt;0,IF(ISBLANK(INDEX('Matrice EPRO Essentielle'!$K$4:$K$1003,'Référentiel unitaire'!$AF$35)),"",INDEX('Matrice EPRO Essentielle'!$L$4:$L$1003,'Référentiel unitaire'!$AF$35)),IF('Référentiel unitaire'!$AG$35&gt;0,IF(INDEX('Matrice EPRO Unitaire'!$E$4:$E$503,'Référentiel unitaire'!$AG$35)="IBC / GRV","",INDEX('Matrice EPRO Unitaire'!$M$4:$M$503,'Référentiel unitaire'!$AG$35)),""))</f>
        <v/>
      </c>
      <c r="C34" s="79" t="str">
        <f>IF('Référentiel unitaire'!$AF$35&gt;0,IF(ISBLANK(INDEX('Matrice EPRO Essentielle'!$K$4:$K$1003,'Référentiel unitaire'!$AF$35)),"",INDEX('Matrice EPRO Essentielle'!$K$4:$K$1003,'Référentiel unitaire'!$AF$35)),IF('Référentiel unitaire'!$AG$35&gt;0,INDEX('Matrice EPRO Unitaire'!$J$4:$J$503,'Référentiel unitaire'!$AG$35),""))</f>
        <v/>
      </c>
    </row>
    <row r="35" spans="1:3">
      <c r="A35" s="75" t="str">
        <f>IF('Référentiel unitaire'!$AF$36&gt;0,IF(ISBLANK(INDEX('Matrice EPRO Essentielle'!$E$4:$E$1003,'Référentiel unitaire'!$AF$36)),"",LEFT(INDEX('Matrice EPRO Essentielle'!$E$4:$E$1003,'Référentiel unitaire'!$AF$36),1)&amp;LEFT(INDEX('Matrice EPRO Essentielle'!$F$4:$F$1003,'Référentiel unitaire'!$AF$36),2)&amp;LEFT(INDEX('Matrice EPRO Essentielle'!$G$4:$G$1003,'Référentiel unitaire'!$AF$36),1)&amp;LEFT(INDEX('Matrice EPRO Essentielle'!$H$4:$H$1003,'Référentiel unitaire'!$AF$36),1)&amp;LEFT(INDEX('Matrice EPRO Essentielle'!$I$4:$I$1003,'Référentiel unitaire'!$AF$36),2)),IF('Référentiel unitaire'!$AG$36&gt;0,INDEX('Matrice EPRO Unitaire'!$P$4:$P$503,'Référentiel unitaire'!$AG$36),""))</f>
        <v/>
      </c>
      <c r="B35" s="76" t="str">
        <f>IF('Référentiel unitaire'!$AF$36&gt;0,IF(ISBLANK(INDEX('Matrice EPRO Essentielle'!$K$4:$K$1003,'Référentiel unitaire'!$AF$36)),"",INDEX('Matrice EPRO Essentielle'!$L$4:$L$1003,'Référentiel unitaire'!$AF$36)),IF('Référentiel unitaire'!$AG$36&gt;0,IF(INDEX('Matrice EPRO Unitaire'!$E$4:$E$503,'Référentiel unitaire'!$AG$36)="IBC / GRV","",INDEX('Matrice EPRO Unitaire'!$M$4:$M$503,'Référentiel unitaire'!$AG$36)),""))</f>
        <v/>
      </c>
      <c r="C35" s="79" t="str">
        <f>IF('Référentiel unitaire'!$AF$36&gt;0,IF(ISBLANK(INDEX('Matrice EPRO Essentielle'!$K$4:$K$1003,'Référentiel unitaire'!$AF$36)),"",INDEX('Matrice EPRO Essentielle'!$K$4:$K$1003,'Référentiel unitaire'!$AF$36)),IF('Référentiel unitaire'!$AG$36&gt;0,INDEX('Matrice EPRO Unitaire'!$J$4:$J$503,'Référentiel unitaire'!$AG$36),""))</f>
        <v/>
      </c>
    </row>
    <row r="36" spans="1:3">
      <c r="A36" s="75" t="str">
        <f>IF('Référentiel unitaire'!$AF$37&gt;0,IF(ISBLANK(INDEX('Matrice EPRO Essentielle'!$E$4:$E$1003,'Référentiel unitaire'!$AF$37)),"",LEFT(INDEX('Matrice EPRO Essentielle'!$E$4:$E$1003,'Référentiel unitaire'!$AF$37),1)&amp;LEFT(INDEX('Matrice EPRO Essentielle'!$F$4:$F$1003,'Référentiel unitaire'!$AF$37),2)&amp;LEFT(INDEX('Matrice EPRO Essentielle'!$G$4:$G$1003,'Référentiel unitaire'!$AF$37),1)&amp;LEFT(INDEX('Matrice EPRO Essentielle'!$H$4:$H$1003,'Référentiel unitaire'!$AF$37),1)&amp;LEFT(INDEX('Matrice EPRO Essentielle'!$I$4:$I$1003,'Référentiel unitaire'!$AF$37),2)),IF('Référentiel unitaire'!$AG$37&gt;0,INDEX('Matrice EPRO Unitaire'!$P$4:$P$503,'Référentiel unitaire'!$AG$37),""))</f>
        <v/>
      </c>
      <c r="B36" s="76" t="str">
        <f>IF('Référentiel unitaire'!$AF$37&gt;0,IF(ISBLANK(INDEX('Matrice EPRO Essentielle'!$K$4:$K$1003,'Référentiel unitaire'!$AF$37)),"",INDEX('Matrice EPRO Essentielle'!$L$4:$L$1003,'Référentiel unitaire'!$AF$37)),IF('Référentiel unitaire'!$AG$37&gt;0,IF(INDEX('Matrice EPRO Unitaire'!$E$4:$E$503,'Référentiel unitaire'!$AG$37)="IBC / GRV","",INDEX('Matrice EPRO Unitaire'!$M$4:$M$503,'Référentiel unitaire'!$AG$37)),""))</f>
        <v/>
      </c>
      <c r="C36" s="79" t="str">
        <f>IF('Référentiel unitaire'!$AF$37&gt;0,IF(ISBLANK(INDEX('Matrice EPRO Essentielle'!$K$4:$K$1003,'Référentiel unitaire'!$AF$37)),"",INDEX('Matrice EPRO Essentielle'!$K$4:$K$1003,'Référentiel unitaire'!$AF$37)),IF('Référentiel unitaire'!$AG$37&gt;0,INDEX('Matrice EPRO Unitaire'!$J$4:$J$503,'Référentiel unitaire'!$AG$37),""))</f>
        <v/>
      </c>
    </row>
    <row r="37" spans="1:3">
      <c r="A37" s="75" t="str">
        <f>IF('Référentiel unitaire'!$AF$38&gt;0,IF(ISBLANK(INDEX('Matrice EPRO Essentielle'!$E$4:$E$1003,'Référentiel unitaire'!$AF$38)),"",LEFT(INDEX('Matrice EPRO Essentielle'!$E$4:$E$1003,'Référentiel unitaire'!$AF$38),1)&amp;LEFT(INDEX('Matrice EPRO Essentielle'!$F$4:$F$1003,'Référentiel unitaire'!$AF$38),2)&amp;LEFT(INDEX('Matrice EPRO Essentielle'!$G$4:$G$1003,'Référentiel unitaire'!$AF$38),1)&amp;LEFT(INDEX('Matrice EPRO Essentielle'!$H$4:$H$1003,'Référentiel unitaire'!$AF$38),1)&amp;LEFT(INDEX('Matrice EPRO Essentielle'!$I$4:$I$1003,'Référentiel unitaire'!$AF$38),2)),IF('Référentiel unitaire'!$AG$38&gt;0,INDEX('Matrice EPRO Unitaire'!$P$4:$P$503,'Référentiel unitaire'!$AG$38),""))</f>
        <v/>
      </c>
      <c r="B37" s="76" t="str">
        <f>IF('Référentiel unitaire'!$AF$38&gt;0,IF(ISBLANK(INDEX('Matrice EPRO Essentielle'!$K$4:$K$1003,'Référentiel unitaire'!$AF$38)),"",INDEX('Matrice EPRO Essentielle'!$L$4:$L$1003,'Référentiel unitaire'!$AF$38)),IF('Référentiel unitaire'!$AG$38&gt;0,IF(INDEX('Matrice EPRO Unitaire'!$E$4:$E$503,'Référentiel unitaire'!$AG$38)="IBC / GRV","",INDEX('Matrice EPRO Unitaire'!$M$4:$M$503,'Référentiel unitaire'!$AG$38)),""))</f>
        <v/>
      </c>
      <c r="C37" s="79" t="str">
        <f>IF('Référentiel unitaire'!$AF$38&gt;0,IF(ISBLANK(INDEX('Matrice EPRO Essentielle'!$K$4:$K$1003,'Référentiel unitaire'!$AF$38)),"",INDEX('Matrice EPRO Essentielle'!$K$4:$K$1003,'Référentiel unitaire'!$AF$38)),IF('Référentiel unitaire'!$AG$38&gt;0,INDEX('Matrice EPRO Unitaire'!$J$4:$J$503,'Référentiel unitaire'!$AG$38),""))</f>
        <v/>
      </c>
    </row>
    <row r="38" spans="1:3">
      <c r="A38" s="75" t="str">
        <f>IF('Référentiel unitaire'!$AF$39&gt;0,IF(ISBLANK(INDEX('Matrice EPRO Essentielle'!$E$4:$E$1003,'Référentiel unitaire'!$AF$39)),"",LEFT(INDEX('Matrice EPRO Essentielle'!$E$4:$E$1003,'Référentiel unitaire'!$AF$39),1)&amp;LEFT(INDEX('Matrice EPRO Essentielle'!$F$4:$F$1003,'Référentiel unitaire'!$AF$39),2)&amp;LEFT(INDEX('Matrice EPRO Essentielle'!$G$4:$G$1003,'Référentiel unitaire'!$AF$39),1)&amp;LEFT(INDEX('Matrice EPRO Essentielle'!$H$4:$H$1003,'Référentiel unitaire'!$AF$39),1)&amp;LEFT(INDEX('Matrice EPRO Essentielle'!$I$4:$I$1003,'Référentiel unitaire'!$AF$39),2)),IF('Référentiel unitaire'!$AG$39&gt;0,INDEX('Matrice EPRO Unitaire'!$P$4:$P$503,'Référentiel unitaire'!$AG$39),""))</f>
        <v/>
      </c>
      <c r="B38" s="76" t="str">
        <f>IF('Référentiel unitaire'!$AF$39&gt;0,IF(ISBLANK(INDEX('Matrice EPRO Essentielle'!$K$4:$K$1003,'Référentiel unitaire'!$AF$39)),"",INDEX('Matrice EPRO Essentielle'!$L$4:$L$1003,'Référentiel unitaire'!$AF$39)),IF('Référentiel unitaire'!$AG$39&gt;0,IF(INDEX('Matrice EPRO Unitaire'!$E$4:$E$503,'Référentiel unitaire'!$AG$39)="IBC / GRV","",INDEX('Matrice EPRO Unitaire'!$M$4:$M$503,'Référentiel unitaire'!$AG$39)),""))</f>
        <v/>
      </c>
      <c r="C38" s="79" t="str">
        <f>IF('Référentiel unitaire'!$AF$39&gt;0,IF(ISBLANK(INDEX('Matrice EPRO Essentielle'!$K$4:$K$1003,'Référentiel unitaire'!$AF$39)),"",INDEX('Matrice EPRO Essentielle'!$K$4:$K$1003,'Référentiel unitaire'!$AF$39)),IF('Référentiel unitaire'!$AG$39&gt;0,INDEX('Matrice EPRO Unitaire'!$J$4:$J$503,'Référentiel unitaire'!$AG$39),""))</f>
        <v/>
      </c>
    </row>
    <row r="39" spans="1:3">
      <c r="A39" s="75" t="str">
        <f>IF('Référentiel unitaire'!$AF$40&gt;0,IF(ISBLANK(INDEX('Matrice EPRO Essentielle'!$E$4:$E$1003,'Référentiel unitaire'!$AF$40)),"",LEFT(INDEX('Matrice EPRO Essentielle'!$E$4:$E$1003,'Référentiel unitaire'!$AF$40),1)&amp;LEFT(INDEX('Matrice EPRO Essentielle'!$F$4:$F$1003,'Référentiel unitaire'!$AF$40),2)&amp;LEFT(INDEX('Matrice EPRO Essentielle'!$G$4:$G$1003,'Référentiel unitaire'!$AF$40),1)&amp;LEFT(INDEX('Matrice EPRO Essentielle'!$H$4:$H$1003,'Référentiel unitaire'!$AF$40),1)&amp;LEFT(INDEX('Matrice EPRO Essentielle'!$I$4:$I$1003,'Référentiel unitaire'!$AF$40),2)),IF('Référentiel unitaire'!$AG$40&gt;0,INDEX('Matrice EPRO Unitaire'!$P$4:$P$503,'Référentiel unitaire'!$AG$40),""))</f>
        <v/>
      </c>
      <c r="B39" s="76" t="str">
        <f>IF('Référentiel unitaire'!$AF$40&gt;0,IF(ISBLANK(INDEX('Matrice EPRO Essentielle'!$K$4:$K$1003,'Référentiel unitaire'!$AF$40)),"",INDEX('Matrice EPRO Essentielle'!$L$4:$L$1003,'Référentiel unitaire'!$AF$40)),IF('Référentiel unitaire'!$AG$40&gt;0,IF(INDEX('Matrice EPRO Unitaire'!$E$4:$E$503,'Référentiel unitaire'!$AG$40)="IBC / GRV","",INDEX('Matrice EPRO Unitaire'!$M$4:$M$503,'Référentiel unitaire'!$AG$40)),""))</f>
        <v/>
      </c>
      <c r="C39" s="79" t="str">
        <f>IF('Référentiel unitaire'!$AF$40&gt;0,IF(ISBLANK(INDEX('Matrice EPRO Essentielle'!$K$4:$K$1003,'Référentiel unitaire'!$AF$40)),"",INDEX('Matrice EPRO Essentielle'!$K$4:$K$1003,'Référentiel unitaire'!$AF$40)),IF('Référentiel unitaire'!$AG$40&gt;0,INDEX('Matrice EPRO Unitaire'!$J$4:$J$503,'Référentiel unitaire'!$AG$40),""))</f>
        <v/>
      </c>
    </row>
    <row r="40" spans="1:3">
      <c r="A40" s="75" t="str">
        <f>IF('Référentiel unitaire'!$AF$41&gt;0,IF(ISBLANK(INDEX('Matrice EPRO Essentielle'!$E$4:$E$1003,'Référentiel unitaire'!$AF$41)),"",LEFT(INDEX('Matrice EPRO Essentielle'!$E$4:$E$1003,'Référentiel unitaire'!$AF$41),1)&amp;LEFT(INDEX('Matrice EPRO Essentielle'!$F$4:$F$1003,'Référentiel unitaire'!$AF$41),2)&amp;LEFT(INDEX('Matrice EPRO Essentielle'!$G$4:$G$1003,'Référentiel unitaire'!$AF$41),1)&amp;LEFT(INDEX('Matrice EPRO Essentielle'!$H$4:$H$1003,'Référentiel unitaire'!$AF$41),1)&amp;LEFT(INDEX('Matrice EPRO Essentielle'!$I$4:$I$1003,'Référentiel unitaire'!$AF$41),2)),IF('Référentiel unitaire'!$AG$41&gt;0,INDEX('Matrice EPRO Unitaire'!$P$4:$P$503,'Référentiel unitaire'!$AG$41),""))</f>
        <v/>
      </c>
      <c r="B40" s="76" t="str">
        <f>IF('Référentiel unitaire'!$AF$41&gt;0,IF(ISBLANK(INDEX('Matrice EPRO Essentielle'!$K$4:$K$1003,'Référentiel unitaire'!$AF$41)),"",INDEX('Matrice EPRO Essentielle'!$L$4:$L$1003,'Référentiel unitaire'!$AF$41)),IF('Référentiel unitaire'!$AG$41&gt;0,IF(INDEX('Matrice EPRO Unitaire'!$E$4:$E$503,'Référentiel unitaire'!$AG$41)="IBC / GRV","",INDEX('Matrice EPRO Unitaire'!$M$4:$M$503,'Référentiel unitaire'!$AG$41)),""))</f>
        <v/>
      </c>
      <c r="C40" s="79" t="str">
        <f>IF('Référentiel unitaire'!$AF$41&gt;0,IF(ISBLANK(INDEX('Matrice EPRO Essentielle'!$K$4:$K$1003,'Référentiel unitaire'!$AF$41)),"",INDEX('Matrice EPRO Essentielle'!$K$4:$K$1003,'Référentiel unitaire'!$AF$41)),IF('Référentiel unitaire'!$AG$41&gt;0,INDEX('Matrice EPRO Unitaire'!$J$4:$J$503,'Référentiel unitaire'!$AG$41),""))</f>
        <v/>
      </c>
    </row>
    <row r="41" spans="1:3">
      <c r="A41" s="75" t="str">
        <f>IF('Référentiel unitaire'!$AF$42&gt;0,IF(ISBLANK(INDEX('Matrice EPRO Essentielle'!$E$4:$E$1003,'Référentiel unitaire'!$AF$42)),"",LEFT(INDEX('Matrice EPRO Essentielle'!$E$4:$E$1003,'Référentiel unitaire'!$AF$42),1)&amp;LEFT(INDEX('Matrice EPRO Essentielle'!$F$4:$F$1003,'Référentiel unitaire'!$AF$42),2)&amp;LEFT(INDEX('Matrice EPRO Essentielle'!$G$4:$G$1003,'Référentiel unitaire'!$AF$42),1)&amp;LEFT(INDEX('Matrice EPRO Essentielle'!$H$4:$H$1003,'Référentiel unitaire'!$AF$42),1)&amp;LEFT(INDEX('Matrice EPRO Essentielle'!$I$4:$I$1003,'Référentiel unitaire'!$AF$42),2)),IF('Référentiel unitaire'!$AG$42&gt;0,INDEX('Matrice EPRO Unitaire'!$P$4:$P$503,'Référentiel unitaire'!$AG$42),""))</f>
        <v/>
      </c>
      <c r="B41" s="76" t="str">
        <f>IF('Référentiel unitaire'!$AF$42&gt;0,IF(ISBLANK(INDEX('Matrice EPRO Essentielle'!$K$4:$K$1003,'Référentiel unitaire'!$AF$42)),"",INDEX('Matrice EPRO Essentielle'!$L$4:$L$1003,'Référentiel unitaire'!$AF$42)),IF('Référentiel unitaire'!$AG$42&gt;0,IF(INDEX('Matrice EPRO Unitaire'!$E$4:$E$503,'Référentiel unitaire'!$AG$42)="IBC / GRV","",INDEX('Matrice EPRO Unitaire'!$M$4:$M$503,'Référentiel unitaire'!$AG$42)),""))</f>
        <v/>
      </c>
      <c r="C41" s="79" t="str">
        <f>IF('Référentiel unitaire'!$AF$42&gt;0,IF(ISBLANK(INDEX('Matrice EPRO Essentielle'!$K$4:$K$1003,'Référentiel unitaire'!$AF$42)),"",INDEX('Matrice EPRO Essentielle'!$K$4:$K$1003,'Référentiel unitaire'!$AF$42)),IF('Référentiel unitaire'!$AG$42&gt;0,INDEX('Matrice EPRO Unitaire'!$J$4:$J$503,'Référentiel unitaire'!$AG$42),""))</f>
        <v/>
      </c>
    </row>
    <row r="42" spans="1:3">
      <c r="A42" s="75" t="str">
        <f>IF('Référentiel unitaire'!$AF$43&gt;0,IF(ISBLANK(INDEX('Matrice EPRO Essentielle'!$E$4:$E$1003,'Référentiel unitaire'!$AF$43)),"",LEFT(INDEX('Matrice EPRO Essentielle'!$E$4:$E$1003,'Référentiel unitaire'!$AF$43),1)&amp;LEFT(INDEX('Matrice EPRO Essentielle'!$F$4:$F$1003,'Référentiel unitaire'!$AF$43),2)&amp;LEFT(INDEX('Matrice EPRO Essentielle'!$G$4:$G$1003,'Référentiel unitaire'!$AF$43),1)&amp;LEFT(INDEX('Matrice EPRO Essentielle'!$H$4:$H$1003,'Référentiel unitaire'!$AF$43),1)&amp;LEFT(INDEX('Matrice EPRO Essentielle'!$I$4:$I$1003,'Référentiel unitaire'!$AF$43),2)),IF('Référentiel unitaire'!$AG$43&gt;0,INDEX('Matrice EPRO Unitaire'!$P$4:$P$503,'Référentiel unitaire'!$AG$43),""))</f>
        <v/>
      </c>
      <c r="B42" s="76" t="str">
        <f>IF('Référentiel unitaire'!$AF$43&gt;0,IF(ISBLANK(INDEX('Matrice EPRO Essentielle'!$K$4:$K$1003,'Référentiel unitaire'!$AF$43)),"",INDEX('Matrice EPRO Essentielle'!$L$4:$L$1003,'Référentiel unitaire'!$AF$43)),IF('Référentiel unitaire'!$AG$43&gt;0,IF(INDEX('Matrice EPRO Unitaire'!$E$4:$E$503,'Référentiel unitaire'!$AG$43)="IBC / GRV","",INDEX('Matrice EPRO Unitaire'!$M$4:$M$503,'Référentiel unitaire'!$AG$43)),""))</f>
        <v/>
      </c>
      <c r="C42" s="79" t="str">
        <f>IF('Référentiel unitaire'!$AF$43&gt;0,IF(ISBLANK(INDEX('Matrice EPRO Essentielle'!$K$4:$K$1003,'Référentiel unitaire'!$AF$43)),"",INDEX('Matrice EPRO Essentielle'!$K$4:$K$1003,'Référentiel unitaire'!$AF$43)),IF('Référentiel unitaire'!$AG$43&gt;0,INDEX('Matrice EPRO Unitaire'!$J$4:$J$503,'Référentiel unitaire'!$AG$43),""))</f>
        <v/>
      </c>
    </row>
    <row r="43" spans="1:3">
      <c r="A43" s="75" t="str">
        <f>IF('Référentiel unitaire'!$AF$44&gt;0,IF(ISBLANK(INDEX('Matrice EPRO Essentielle'!$E$4:$E$1003,'Référentiel unitaire'!$AF$44)),"",LEFT(INDEX('Matrice EPRO Essentielle'!$E$4:$E$1003,'Référentiel unitaire'!$AF$44),1)&amp;LEFT(INDEX('Matrice EPRO Essentielle'!$F$4:$F$1003,'Référentiel unitaire'!$AF$44),2)&amp;LEFT(INDEX('Matrice EPRO Essentielle'!$G$4:$G$1003,'Référentiel unitaire'!$AF$44),1)&amp;LEFT(INDEX('Matrice EPRO Essentielle'!$H$4:$H$1003,'Référentiel unitaire'!$AF$44),1)&amp;LEFT(INDEX('Matrice EPRO Essentielle'!$I$4:$I$1003,'Référentiel unitaire'!$AF$44),2)),IF('Référentiel unitaire'!$AG$44&gt;0,INDEX('Matrice EPRO Unitaire'!$P$4:$P$503,'Référentiel unitaire'!$AG$44),""))</f>
        <v/>
      </c>
      <c r="B43" s="76" t="str">
        <f>IF('Référentiel unitaire'!$AF$44&gt;0,IF(ISBLANK(INDEX('Matrice EPRO Essentielle'!$K$4:$K$1003,'Référentiel unitaire'!$AF$44)),"",INDEX('Matrice EPRO Essentielle'!$L$4:$L$1003,'Référentiel unitaire'!$AF$44)),IF('Référentiel unitaire'!$AG$44&gt;0,IF(INDEX('Matrice EPRO Unitaire'!$E$4:$E$503,'Référentiel unitaire'!$AG$44)="IBC / GRV","",INDEX('Matrice EPRO Unitaire'!$M$4:$M$503,'Référentiel unitaire'!$AG$44)),""))</f>
        <v/>
      </c>
      <c r="C43" s="79" t="str">
        <f>IF('Référentiel unitaire'!$AF$44&gt;0,IF(ISBLANK(INDEX('Matrice EPRO Essentielle'!$K$4:$K$1003,'Référentiel unitaire'!$AF$44)),"",INDEX('Matrice EPRO Essentielle'!$K$4:$K$1003,'Référentiel unitaire'!$AF$44)),IF('Référentiel unitaire'!$AG$44&gt;0,INDEX('Matrice EPRO Unitaire'!$J$4:$J$503,'Référentiel unitaire'!$AG$44),""))</f>
        <v/>
      </c>
    </row>
    <row r="44" spans="1:3">
      <c r="A44" s="75" t="str">
        <f>IF('Référentiel unitaire'!$AF$45&gt;0,IF(ISBLANK(INDEX('Matrice EPRO Essentielle'!$E$4:$E$1003,'Référentiel unitaire'!$AF$45)),"",LEFT(INDEX('Matrice EPRO Essentielle'!$E$4:$E$1003,'Référentiel unitaire'!$AF$45),1)&amp;LEFT(INDEX('Matrice EPRO Essentielle'!$F$4:$F$1003,'Référentiel unitaire'!$AF$45),2)&amp;LEFT(INDEX('Matrice EPRO Essentielle'!$G$4:$G$1003,'Référentiel unitaire'!$AF$45),1)&amp;LEFT(INDEX('Matrice EPRO Essentielle'!$H$4:$H$1003,'Référentiel unitaire'!$AF$45),1)&amp;LEFT(INDEX('Matrice EPRO Essentielle'!$I$4:$I$1003,'Référentiel unitaire'!$AF$45),2)),IF('Référentiel unitaire'!$AG$45&gt;0,INDEX('Matrice EPRO Unitaire'!$P$4:$P$503,'Référentiel unitaire'!$AG$45),""))</f>
        <v/>
      </c>
      <c r="B44" s="76" t="str">
        <f>IF('Référentiel unitaire'!$AF$45&gt;0,IF(ISBLANK(INDEX('Matrice EPRO Essentielle'!$K$4:$K$1003,'Référentiel unitaire'!$AF$45)),"",INDEX('Matrice EPRO Essentielle'!$L$4:$L$1003,'Référentiel unitaire'!$AF$45)),IF('Référentiel unitaire'!$AG$45&gt;0,IF(INDEX('Matrice EPRO Unitaire'!$E$4:$E$503,'Référentiel unitaire'!$AG$45)="IBC / GRV","",INDEX('Matrice EPRO Unitaire'!$M$4:$M$503,'Référentiel unitaire'!$AG$45)),""))</f>
        <v/>
      </c>
      <c r="C44" s="79" t="str">
        <f>IF('Référentiel unitaire'!$AF$45&gt;0,IF(ISBLANK(INDEX('Matrice EPRO Essentielle'!$K$4:$K$1003,'Référentiel unitaire'!$AF$45)),"",INDEX('Matrice EPRO Essentielle'!$K$4:$K$1003,'Référentiel unitaire'!$AF$45)),IF('Référentiel unitaire'!$AG$45&gt;0,INDEX('Matrice EPRO Unitaire'!$J$4:$J$503,'Référentiel unitaire'!$AG$45),""))</f>
        <v/>
      </c>
    </row>
    <row r="45" spans="1:3">
      <c r="A45" s="75" t="str">
        <f>IF('Référentiel unitaire'!$AF$46&gt;0,IF(ISBLANK(INDEX('Matrice EPRO Essentielle'!$E$4:$E$1003,'Référentiel unitaire'!$AF$46)),"",LEFT(INDEX('Matrice EPRO Essentielle'!$E$4:$E$1003,'Référentiel unitaire'!$AF$46),1)&amp;LEFT(INDEX('Matrice EPRO Essentielle'!$F$4:$F$1003,'Référentiel unitaire'!$AF$46),2)&amp;LEFT(INDEX('Matrice EPRO Essentielle'!$G$4:$G$1003,'Référentiel unitaire'!$AF$46),1)&amp;LEFT(INDEX('Matrice EPRO Essentielle'!$H$4:$H$1003,'Référentiel unitaire'!$AF$46),1)&amp;LEFT(INDEX('Matrice EPRO Essentielle'!$I$4:$I$1003,'Référentiel unitaire'!$AF$46),2)),IF('Référentiel unitaire'!$AG$46&gt;0,INDEX('Matrice EPRO Unitaire'!$P$4:$P$503,'Référentiel unitaire'!$AG$46),""))</f>
        <v/>
      </c>
      <c r="B45" s="76" t="str">
        <f>IF('Référentiel unitaire'!$AF$46&gt;0,IF(ISBLANK(INDEX('Matrice EPRO Essentielle'!$K$4:$K$1003,'Référentiel unitaire'!$AF$46)),"",INDEX('Matrice EPRO Essentielle'!$L$4:$L$1003,'Référentiel unitaire'!$AF$46)),IF('Référentiel unitaire'!$AG$46&gt;0,IF(INDEX('Matrice EPRO Unitaire'!$E$4:$E$503,'Référentiel unitaire'!$AG$46)="IBC / GRV","",INDEX('Matrice EPRO Unitaire'!$M$4:$M$503,'Référentiel unitaire'!$AG$46)),""))</f>
        <v/>
      </c>
      <c r="C45" s="79" t="str">
        <f>IF('Référentiel unitaire'!$AF$46&gt;0,IF(ISBLANK(INDEX('Matrice EPRO Essentielle'!$K$4:$K$1003,'Référentiel unitaire'!$AF$46)),"",INDEX('Matrice EPRO Essentielle'!$K$4:$K$1003,'Référentiel unitaire'!$AF$46)),IF('Référentiel unitaire'!$AG$46&gt;0,INDEX('Matrice EPRO Unitaire'!$J$4:$J$503,'Référentiel unitaire'!$AG$46),""))</f>
        <v/>
      </c>
    </row>
    <row r="46" spans="1:3">
      <c r="A46" s="75" t="str">
        <f>IF('Référentiel unitaire'!$AF$47&gt;0,IF(ISBLANK(INDEX('Matrice EPRO Essentielle'!$E$4:$E$1003,'Référentiel unitaire'!$AF$47)),"",LEFT(INDEX('Matrice EPRO Essentielle'!$E$4:$E$1003,'Référentiel unitaire'!$AF$47),1)&amp;LEFT(INDEX('Matrice EPRO Essentielle'!$F$4:$F$1003,'Référentiel unitaire'!$AF$47),2)&amp;LEFT(INDEX('Matrice EPRO Essentielle'!$G$4:$G$1003,'Référentiel unitaire'!$AF$47),1)&amp;LEFT(INDEX('Matrice EPRO Essentielle'!$H$4:$H$1003,'Référentiel unitaire'!$AF$47),1)&amp;LEFT(INDEX('Matrice EPRO Essentielle'!$I$4:$I$1003,'Référentiel unitaire'!$AF$47),2)),IF('Référentiel unitaire'!$AG$47&gt;0,INDEX('Matrice EPRO Unitaire'!$P$4:$P$503,'Référentiel unitaire'!$AG$47),""))</f>
        <v/>
      </c>
      <c r="B46" s="76" t="str">
        <f>IF('Référentiel unitaire'!$AF$47&gt;0,IF(ISBLANK(INDEX('Matrice EPRO Essentielle'!$K$4:$K$1003,'Référentiel unitaire'!$AF$47)),"",INDEX('Matrice EPRO Essentielle'!$L$4:$L$1003,'Référentiel unitaire'!$AF$47)),IF('Référentiel unitaire'!$AG$47&gt;0,IF(INDEX('Matrice EPRO Unitaire'!$E$4:$E$503,'Référentiel unitaire'!$AG$47)="IBC / GRV","",INDEX('Matrice EPRO Unitaire'!$M$4:$M$503,'Référentiel unitaire'!$AG$47)),""))</f>
        <v/>
      </c>
      <c r="C46" s="79" t="str">
        <f>IF('Référentiel unitaire'!$AF$47&gt;0,IF(ISBLANK(INDEX('Matrice EPRO Essentielle'!$K$4:$K$1003,'Référentiel unitaire'!$AF$47)),"",INDEX('Matrice EPRO Essentielle'!$K$4:$K$1003,'Référentiel unitaire'!$AF$47)),IF('Référentiel unitaire'!$AG$47&gt;0,INDEX('Matrice EPRO Unitaire'!$J$4:$J$503,'Référentiel unitaire'!$AG$47),""))</f>
        <v/>
      </c>
    </row>
    <row r="47" spans="1:3">
      <c r="A47" s="75" t="str">
        <f>IF('Référentiel unitaire'!$AF$48&gt;0,IF(ISBLANK(INDEX('Matrice EPRO Essentielle'!$E$4:$E$1003,'Référentiel unitaire'!$AF$48)),"",LEFT(INDEX('Matrice EPRO Essentielle'!$E$4:$E$1003,'Référentiel unitaire'!$AF$48),1)&amp;LEFT(INDEX('Matrice EPRO Essentielle'!$F$4:$F$1003,'Référentiel unitaire'!$AF$48),2)&amp;LEFT(INDEX('Matrice EPRO Essentielle'!$G$4:$G$1003,'Référentiel unitaire'!$AF$48),1)&amp;LEFT(INDEX('Matrice EPRO Essentielle'!$H$4:$H$1003,'Référentiel unitaire'!$AF$48),1)&amp;LEFT(INDEX('Matrice EPRO Essentielle'!$I$4:$I$1003,'Référentiel unitaire'!$AF$48),2)),IF('Référentiel unitaire'!$AG$48&gt;0,INDEX('Matrice EPRO Unitaire'!$P$4:$P$503,'Référentiel unitaire'!$AG$48),""))</f>
        <v/>
      </c>
      <c r="B47" s="76" t="str">
        <f>IF('Référentiel unitaire'!$AF$48&gt;0,IF(ISBLANK(INDEX('Matrice EPRO Essentielle'!$K$4:$K$1003,'Référentiel unitaire'!$AF$48)),"",INDEX('Matrice EPRO Essentielle'!$L$4:$L$1003,'Référentiel unitaire'!$AF$48)),IF('Référentiel unitaire'!$AG$48&gt;0,IF(INDEX('Matrice EPRO Unitaire'!$E$4:$E$503,'Référentiel unitaire'!$AG$48)="IBC / GRV","",INDEX('Matrice EPRO Unitaire'!$M$4:$M$503,'Référentiel unitaire'!$AG$48)),""))</f>
        <v/>
      </c>
      <c r="C47" s="79" t="str">
        <f>IF('Référentiel unitaire'!$AF$48&gt;0,IF(ISBLANK(INDEX('Matrice EPRO Essentielle'!$K$4:$K$1003,'Référentiel unitaire'!$AF$48)),"",INDEX('Matrice EPRO Essentielle'!$K$4:$K$1003,'Référentiel unitaire'!$AF$48)),IF('Référentiel unitaire'!$AG$48&gt;0,INDEX('Matrice EPRO Unitaire'!$J$4:$J$503,'Référentiel unitaire'!$AG$48),""))</f>
        <v/>
      </c>
    </row>
    <row r="48" spans="1:3">
      <c r="A48" s="75" t="str">
        <f>IF('Référentiel unitaire'!$AF$49&gt;0,IF(ISBLANK(INDEX('Matrice EPRO Essentielle'!$E$4:$E$1003,'Référentiel unitaire'!$AF$49)),"",LEFT(INDEX('Matrice EPRO Essentielle'!$E$4:$E$1003,'Référentiel unitaire'!$AF$49),1)&amp;LEFT(INDEX('Matrice EPRO Essentielle'!$F$4:$F$1003,'Référentiel unitaire'!$AF$49),2)&amp;LEFT(INDEX('Matrice EPRO Essentielle'!$G$4:$G$1003,'Référentiel unitaire'!$AF$49),1)&amp;LEFT(INDEX('Matrice EPRO Essentielle'!$H$4:$H$1003,'Référentiel unitaire'!$AF$49),1)&amp;LEFT(INDEX('Matrice EPRO Essentielle'!$I$4:$I$1003,'Référentiel unitaire'!$AF$49),2)),IF('Référentiel unitaire'!$AG$49&gt;0,INDEX('Matrice EPRO Unitaire'!$P$4:$P$503,'Référentiel unitaire'!$AG$49),""))</f>
        <v/>
      </c>
      <c r="B48" s="76" t="str">
        <f>IF('Référentiel unitaire'!$AF$49&gt;0,IF(ISBLANK(INDEX('Matrice EPRO Essentielle'!$K$4:$K$1003,'Référentiel unitaire'!$AF$49)),"",INDEX('Matrice EPRO Essentielle'!$L$4:$L$1003,'Référentiel unitaire'!$AF$49)),IF('Référentiel unitaire'!$AG$49&gt;0,IF(INDEX('Matrice EPRO Unitaire'!$E$4:$E$503,'Référentiel unitaire'!$AG$49)="IBC / GRV","",INDEX('Matrice EPRO Unitaire'!$M$4:$M$503,'Référentiel unitaire'!$AG$49)),""))</f>
        <v/>
      </c>
      <c r="C48" s="79" t="str">
        <f>IF('Référentiel unitaire'!$AF$49&gt;0,IF(ISBLANK(INDEX('Matrice EPRO Essentielle'!$K$4:$K$1003,'Référentiel unitaire'!$AF$49)),"",INDEX('Matrice EPRO Essentielle'!$K$4:$K$1003,'Référentiel unitaire'!$AF$49)),IF('Référentiel unitaire'!$AG$49&gt;0,INDEX('Matrice EPRO Unitaire'!$J$4:$J$503,'Référentiel unitaire'!$AG$49),""))</f>
        <v/>
      </c>
    </row>
    <row r="49" spans="1:3">
      <c r="A49" s="75" t="str">
        <f>IF('Référentiel unitaire'!$AF$50&gt;0,IF(ISBLANK(INDEX('Matrice EPRO Essentielle'!$E$4:$E$1003,'Référentiel unitaire'!$AF$50)),"",LEFT(INDEX('Matrice EPRO Essentielle'!$E$4:$E$1003,'Référentiel unitaire'!$AF$50),1)&amp;LEFT(INDEX('Matrice EPRO Essentielle'!$F$4:$F$1003,'Référentiel unitaire'!$AF$50),2)&amp;LEFT(INDEX('Matrice EPRO Essentielle'!$G$4:$G$1003,'Référentiel unitaire'!$AF$50),1)&amp;LEFT(INDEX('Matrice EPRO Essentielle'!$H$4:$H$1003,'Référentiel unitaire'!$AF$50),1)&amp;LEFT(INDEX('Matrice EPRO Essentielle'!$I$4:$I$1003,'Référentiel unitaire'!$AF$50),2)),IF('Référentiel unitaire'!$AG$50&gt;0,INDEX('Matrice EPRO Unitaire'!$P$4:$P$503,'Référentiel unitaire'!$AG$50),""))</f>
        <v/>
      </c>
      <c r="B49" s="76" t="str">
        <f>IF('Référentiel unitaire'!$AF$50&gt;0,IF(ISBLANK(INDEX('Matrice EPRO Essentielle'!$K$4:$K$1003,'Référentiel unitaire'!$AF$50)),"",INDEX('Matrice EPRO Essentielle'!$L$4:$L$1003,'Référentiel unitaire'!$AF$50)),IF('Référentiel unitaire'!$AG$50&gt;0,IF(INDEX('Matrice EPRO Unitaire'!$E$4:$E$503,'Référentiel unitaire'!$AG$50)="IBC / GRV","",INDEX('Matrice EPRO Unitaire'!$M$4:$M$503,'Référentiel unitaire'!$AG$50)),""))</f>
        <v/>
      </c>
      <c r="C49" s="79" t="str">
        <f>IF('Référentiel unitaire'!$AF$50&gt;0,IF(ISBLANK(INDEX('Matrice EPRO Essentielle'!$K$4:$K$1003,'Référentiel unitaire'!$AF$50)),"",INDEX('Matrice EPRO Essentielle'!$K$4:$K$1003,'Référentiel unitaire'!$AF$50)),IF('Référentiel unitaire'!$AG$50&gt;0,INDEX('Matrice EPRO Unitaire'!$J$4:$J$503,'Référentiel unitaire'!$AG$50),""))</f>
        <v/>
      </c>
    </row>
    <row r="50" spans="1:3">
      <c r="A50" s="75" t="str">
        <f>IF('Référentiel unitaire'!$AF$51&gt;0,IF(ISBLANK(INDEX('Matrice EPRO Essentielle'!$E$4:$E$1003,'Référentiel unitaire'!$AF$51)),"",LEFT(INDEX('Matrice EPRO Essentielle'!$E$4:$E$1003,'Référentiel unitaire'!$AF$51),1)&amp;LEFT(INDEX('Matrice EPRO Essentielle'!$F$4:$F$1003,'Référentiel unitaire'!$AF$51),2)&amp;LEFT(INDEX('Matrice EPRO Essentielle'!$G$4:$G$1003,'Référentiel unitaire'!$AF$51),1)&amp;LEFT(INDEX('Matrice EPRO Essentielle'!$H$4:$H$1003,'Référentiel unitaire'!$AF$51),1)&amp;LEFT(INDEX('Matrice EPRO Essentielle'!$I$4:$I$1003,'Référentiel unitaire'!$AF$51),2)),IF('Référentiel unitaire'!$AG$51&gt;0,INDEX('Matrice EPRO Unitaire'!$P$4:$P$503,'Référentiel unitaire'!$AG$51),""))</f>
        <v/>
      </c>
      <c r="B50" s="76" t="str">
        <f>IF('Référentiel unitaire'!$AF$51&gt;0,IF(ISBLANK(INDEX('Matrice EPRO Essentielle'!$K$4:$K$1003,'Référentiel unitaire'!$AF$51)),"",INDEX('Matrice EPRO Essentielle'!$L$4:$L$1003,'Référentiel unitaire'!$AF$51)),IF('Référentiel unitaire'!$AG$51&gt;0,IF(INDEX('Matrice EPRO Unitaire'!$E$4:$E$503,'Référentiel unitaire'!$AG$51)="IBC / GRV","",INDEX('Matrice EPRO Unitaire'!$M$4:$M$503,'Référentiel unitaire'!$AG$51)),""))</f>
        <v/>
      </c>
      <c r="C50" s="79" t="str">
        <f>IF('Référentiel unitaire'!$AF$51&gt;0,IF(ISBLANK(INDEX('Matrice EPRO Essentielle'!$K$4:$K$1003,'Référentiel unitaire'!$AF$51)),"",INDEX('Matrice EPRO Essentielle'!$K$4:$K$1003,'Référentiel unitaire'!$AF$51)),IF('Référentiel unitaire'!$AG$51&gt;0,INDEX('Matrice EPRO Unitaire'!$J$4:$J$503,'Référentiel unitaire'!$AG$51),""))</f>
        <v/>
      </c>
    </row>
    <row r="51" spans="1:3">
      <c r="A51" s="75" t="str">
        <f>IF('Référentiel unitaire'!$AF$52&gt;0,IF(ISBLANK(INDEX('Matrice EPRO Essentielle'!$E$4:$E$1003,'Référentiel unitaire'!$AF$52)),"",LEFT(INDEX('Matrice EPRO Essentielle'!$E$4:$E$1003,'Référentiel unitaire'!$AF$52),1)&amp;LEFT(INDEX('Matrice EPRO Essentielle'!$F$4:$F$1003,'Référentiel unitaire'!$AF$52),2)&amp;LEFT(INDEX('Matrice EPRO Essentielle'!$G$4:$G$1003,'Référentiel unitaire'!$AF$52),1)&amp;LEFT(INDEX('Matrice EPRO Essentielle'!$H$4:$H$1003,'Référentiel unitaire'!$AF$52),1)&amp;LEFT(INDEX('Matrice EPRO Essentielle'!$I$4:$I$1003,'Référentiel unitaire'!$AF$52),2)),IF('Référentiel unitaire'!$AG$52&gt;0,INDEX('Matrice EPRO Unitaire'!$P$4:$P$503,'Référentiel unitaire'!$AG$52),""))</f>
        <v/>
      </c>
      <c r="B51" s="76" t="str">
        <f>IF('Référentiel unitaire'!$AF$52&gt;0,IF(ISBLANK(INDEX('Matrice EPRO Essentielle'!$K$4:$K$1003,'Référentiel unitaire'!$AF$52)),"",INDEX('Matrice EPRO Essentielle'!$L$4:$L$1003,'Référentiel unitaire'!$AF$52)),IF('Référentiel unitaire'!$AG$52&gt;0,IF(INDEX('Matrice EPRO Unitaire'!$E$4:$E$503,'Référentiel unitaire'!$AG$52)="IBC / GRV","",INDEX('Matrice EPRO Unitaire'!$M$4:$M$503,'Référentiel unitaire'!$AG$52)),""))</f>
        <v/>
      </c>
      <c r="C51" s="79" t="str">
        <f>IF('Référentiel unitaire'!$AF$52&gt;0,IF(ISBLANK(INDEX('Matrice EPRO Essentielle'!$K$4:$K$1003,'Référentiel unitaire'!$AF$52)),"",INDEX('Matrice EPRO Essentielle'!$K$4:$K$1003,'Référentiel unitaire'!$AF$52)),IF('Référentiel unitaire'!$AG$52&gt;0,INDEX('Matrice EPRO Unitaire'!$J$4:$J$503,'Référentiel unitaire'!$AG$52),""))</f>
        <v/>
      </c>
    </row>
    <row r="52" spans="1:3">
      <c r="A52" s="75" t="str">
        <f>IF('Référentiel unitaire'!$AF$53&gt;0,IF(ISBLANK(INDEX('Matrice EPRO Essentielle'!$E$4:$E$1003,'Référentiel unitaire'!$AF$53)),"",LEFT(INDEX('Matrice EPRO Essentielle'!$E$4:$E$1003,'Référentiel unitaire'!$AF$53),1)&amp;LEFT(INDEX('Matrice EPRO Essentielle'!$F$4:$F$1003,'Référentiel unitaire'!$AF$53),2)&amp;LEFT(INDEX('Matrice EPRO Essentielle'!$G$4:$G$1003,'Référentiel unitaire'!$AF$53),1)&amp;LEFT(INDEX('Matrice EPRO Essentielle'!$H$4:$H$1003,'Référentiel unitaire'!$AF$53),1)&amp;LEFT(INDEX('Matrice EPRO Essentielle'!$I$4:$I$1003,'Référentiel unitaire'!$AF$53),2)),IF('Référentiel unitaire'!$AG$53&gt;0,INDEX('Matrice EPRO Unitaire'!$P$4:$P$503,'Référentiel unitaire'!$AG$53),""))</f>
        <v/>
      </c>
      <c r="B52" s="76" t="str">
        <f>IF('Référentiel unitaire'!$AF$53&gt;0,IF(ISBLANK(INDEX('Matrice EPRO Essentielle'!$K$4:$K$1003,'Référentiel unitaire'!$AF$53)),"",INDEX('Matrice EPRO Essentielle'!$L$4:$L$1003,'Référentiel unitaire'!$AF$53)),IF('Référentiel unitaire'!$AG$53&gt;0,IF(INDEX('Matrice EPRO Unitaire'!$E$4:$E$503,'Référentiel unitaire'!$AG$53)="IBC / GRV","",INDEX('Matrice EPRO Unitaire'!$M$4:$M$503,'Référentiel unitaire'!$AG$53)),""))</f>
        <v/>
      </c>
      <c r="C52" s="79" t="str">
        <f>IF('Référentiel unitaire'!$AF$53&gt;0,IF(ISBLANK(INDEX('Matrice EPRO Essentielle'!$K$4:$K$1003,'Référentiel unitaire'!$AF$53)),"",INDEX('Matrice EPRO Essentielle'!$K$4:$K$1003,'Référentiel unitaire'!$AF$53)),IF('Référentiel unitaire'!$AG$53&gt;0,INDEX('Matrice EPRO Unitaire'!$J$4:$J$503,'Référentiel unitaire'!$AG$53),""))</f>
        <v/>
      </c>
    </row>
    <row r="53" spans="1:3">
      <c r="A53" s="75" t="str">
        <f>IF('Référentiel unitaire'!$AF$54&gt;0,IF(ISBLANK(INDEX('Matrice EPRO Essentielle'!$E$4:$E$1003,'Référentiel unitaire'!$AF$54)),"",LEFT(INDEX('Matrice EPRO Essentielle'!$E$4:$E$1003,'Référentiel unitaire'!$AF$54),1)&amp;LEFT(INDEX('Matrice EPRO Essentielle'!$F$4:$F$1003,'Référentiel unitaire'!$AF$54),2)&amp;LEFT(INDEX('Matrice EPRO Essentielle'!$G$4:$G$1003,'Référentiel unitaire'!$AF$54),1)&amp;LEFT(INDEX('Matrice EPRO Essentielle'!$H$4:$H$1003,'Référentiel unitaire'!$AF$54),1)&amp;LEFT(INDEX('Matrice EPRO Essentielle'!$I$4:$I$1003,'Référentiel unitaire'!$AF$54),2)),IF('Référentiel unitaire'!$AG$54&gt;0,INDEX('Matrice EPRO Unitaire'!$P$4:$P$503,'Référentiel unitaire'!$AG$54),""))</f>
        <v/>
      </c>
      <c r="B53" s="76" t="str">
        <f>IF('Référentiel unitaire'!$AF$54&gt;0,IF(ISBLANK(INDEX('Matrice EPRO Essentielle'!$K$4:$K$1003,'Référentiel unitaire'!$AF$54)),"",INDEX('Matrice EPRO Essentielle'!$L$4:$L$1003,'Référentiel unitaire'!$AF$54)),IF('Référentiel unitaire'!$AG$54&gt;0,IF(INDEX('Matrice EPRO Unitaire'!$E$4:$E$503,'Référentiel unitaire'!$AG$54)="IBC / GRV","",INDEX('Matrice EPRO Unitaire'!$M$4:$M$503,'Référentiel unitaire'!$AG$54)),""))</f>
        <v/>
      </c>
      <c r="C53" s="79" t="str">
        <f>IF('Référentiel unitaire'!$AF$54&gt;0,IF(ISBLANK(INDEX('Matrice EPRO Essentielle'!$K$4:$K$1003,'Référentiel unitaire'!$AF$54)),"",INDEX('Matrice EPRO Essentielle'!$K$4:$K$1003,'Référentiel unitaire'!$AF$54)),IF('Référentiel unitaire'!$AG$54&gt;0,INDEX('Matrice EPRO Unitaire'!$J$4:$J$503,'Référentiel unitaire'!$AG$54),""))</f>
        <v/>
      </c>
    </row>
    <row r="54" spans="1:3">
      <c r="A54" s="75" t="str">
        <f>IF('Référentiel unitaire'!$AF$55&gt;0,IF(ISBLANK(INDEX('Matrice EPRO Essentielle'!$E$4:$E$1003,'Référentiel unitaire'!$AF$55)),"",LEFT(INDEX('Matrice EPRO Essentielle'!$E$4:$E$1003,'Référentiel unitaire'!$AF$55),1)&amp;LEFT(INDEX('Matrice EPRO Essentielle'!$F$4:$F$1003,'Référentiel unitaire'!$AF$55),2)&amp;LEFT(INDEX('Matrice EPRO Essentielle'!$G$4:$G$1003,'Référentiel unitaire'!$AF$55),1)&amp;LEFT(INDEX('Matrice EPRO Essentielle'!$H$4:$H$1003,'Référentiel unitaire'!$AF$55),1)&amp;LEFT(INDEX('Matrice EPRO Essentielle'!$I$4:$I$1003,'Référentiel unitaire'!$AF$55),2)),IF('Référentiel unitaire'!$AG$55&gt;0,INDEX('Matrice EPRO Unitaire'!$P$4:$P$503,'Référentiel unitaire'!$AG$55),""))</f>
        <v/>
      </c>
      <c r="B54" s="76" t="str">
        <f>IF('Référentiel unitaire'!$AF$55&gt;0,IF(ISBLANK(INDEX('Matrice EPRO Essentielle'!$K$4:$K$1003,'Référentiel unitaire'!$AF$55)),"",INDEX('Matrice EPRO Essentielle'!$L$4:$L$1003,'Référentiel unitaire'!$AF$55)),IF('Référentiel unitaire'!$AG$55&gt;0,IF(INDEX('Matrice EPRO Unitaire'!$E$4:$E$503,'Référentiel unitaire'!$AG$55)="IBC / GRV","",INDEX('Matrice EPRO Unitaire'!$M$4:$M$503,'Référentiel unitaire'!$AG$55)),""))</f>
        <v/>
      </c>
      <c r="C54" s="79" t="str">
        <f>IF('Référentiel unitaire'!$AF$55&gt;0,IF(ISBLANK(INDEX('Matrice EPRO Essentielle'!$K$4:$K$1003,'Référentiel unitaire'!$AF$55)),"",INDEX('Matrice EPRO Essentielle'!$K$4:$K$1003,'Référentiel unitaire'!$AF$55)),IF('Référentiel unitaire'!$AG$55&gt;0,INDEX('Matrice EPRO Unitaire'!$J$4:$J$503,'Référentiel unitaire'!$AG$55),""))</f>
        <v/>
      </c>
    </row>
    <row r="55" spans="1:3">
      <c r="A55" s="75" t="str">
        <f>IF('Référentiel unitaire'!$AF$56&gt;0,IF(ISBLANK(INDEX('Matrice EPRO Essentielle'!$E$4:$E$1003,'Référentiel unitaire'!$AF$56)),"",LEFT(INDEX('Matrice EPRO Essentielle'!$E$4:$E$1003,'Référentiel unitaire'!$AF$56),1)&amp;LEFT(INDEX('Matrice EPRO Essentielle'!$F$4:$F$1003,'Référentiel unitaire'!$AF$56),2)&amp;LEFT(INDEX('Matrice EPRO Essentielle'!$G$4:$G$1003,'Référentiel unitaire'!$AF$56),1)&amp;LEFT(INDEX('Matrice EPRO Essentielle'!$H$4:$H$1003,'Référentiel unitaire'!$AF$56),1)&amp;LEFT(INDEX('Matrice EPRO Essentielle'!$I$4:$I$1003,'Référentiel unitaire'!$AF$56),2)),IF('Référentiel unitaire'!$AG$56&gt;0,INDEX('Matrice EPRO Unitaire'!$P$4:$P$503,'Référentiel unitaire'!$AG$56),""))</f>
        <v/>
      </c>
      <c r="B55" s="76" t="str">
        <f>IF('Référentiel unitaire'!$AF$56&gt;0,IF(ISBLANK(INDEX('Matrice EPRO Essentielle'!$K$4:$K$1003,'Référentiel unitaire'!$AF$56)),"",INDEX('Matrice EPRO Essentielle'!$L$4:$L$1003,'Référentiel unitaire'!$AF$56)),IF('Référentiel unitaire'!$AG$56&gt;0,IF(INDEX('Matrice EPRO Unitaire'!$E$4:$E$503,'Référentiel unitaire'!$AG$56)="IBC / GRV","",INDEX('Matrice EPRO Unitaire'!$M$4:$M$503,'Référentiel unitaire'!$AG$56)),""))</f>
        <v/>
      </c>
      <c r="C55" s="79" t="str">
        <f>IF('Référentiel unitaire'!$AF$56&gt;0,IF(ISBLANK(INDEX('Matrice EPRO Essentielle'!$K$4:$K$1003,'Référentiel unitaire'!$AF$56)),"",INDEX('Matrice EPRO Essentielle'!$K$4:$K$1003,'Référentiel unitaire'!$AF$56)),IF('Référentiel unitaire'!$AG$56&gt;0,INDEX('Matrice EPRO Unitaire'!$J$4:$J$503,'Référentiel unitaire'!$AG$56),""))</f>
        <v/>
      </c>
    </row>
    <row r="56" spans="1:3">
      <c r="A56" s="75" t="str">
        <f>IF('Référentiel unitaire'!$AF$57&gt;0,IF(ISBLANK(INDEX('Matrice EPRO Essentielle'!$E$4:$E$1003,'Référentiel unitaire'!$AF$57)),"",LEFT(INDEX('Matrice EPRO Essentielle'!$E$4:$E$1003,'Référentiel unitaire'!$AF$57),1)&amp;LEFT(INDEX('Matrice EPRO Essentielle'!$F$4:$F$1003,'Référentiel unitaire'!$AF$57),2)&amp;LEFT(INDEX('Matrice EPRO Essentielle'!$G$4:$G$1003,'Référentiel unitaire'!$AF$57),1)&amp;LEFT(INDEX('Matrice EPRO Essentielle'!$H$4:$H$1003,'Référentiel unitaire'!$AF$57),1)&amp;LEFT(INDEX('Matrice EPRO Essentielle'!$I$4:$I$1003,'Référentiel unitaire'!$AF$57),2)),IF('Référentiel unitaire'!$AG$57&gt;0,INDEX('Matrice EPRO Unitaire'!$P$4:$P$503,'Référentiel unitaire'!$AG$57),""))</f>
        <v/>
      </c>
      <c r="B56" s="76" t="str">
        <f>IF('Référentiel unitaire'!$AF$57&gt;0,IF(ISBLANK(INDEX('Matrice EPRO Essentielle'!$K$4:$K$1003,'Référentiel unitaire'!$AF$57)),"",INDEX('Matrice EPRO Essentielle'!$L$4:$L$1003,'Référentiel unitaire'!$AF$57)),IF('Référentiel unitaire'!$AG$57&gt;0,IF(INDEX('Matrice EPRO Unitaire'!$E$4:$E$503,'Référentiel unitaire'!$AG$57)="IBC / GRV","",INDEX('Matrice EPRO Unitaire'!$M$4:$M$503,'Référentiel unitaire'!$AG$57)),""))</f>
        <v/>
      </c>
      <c r="C56" s="79" t="str">
        <f>IF('Référentiel unitaire'!$AF$57&gt;0,IF(ISBLANK(INDEX('Matrice EPRO Essentielle'!$K$4:$K$1003,'Référentiel unitaire'!$AF$57)),"",INDEX('Matrice EPRO Essentielle'!$K$4:$K$1003,'Référentiel unitaire'!$AF$57)),IF('Référentiel unitaire'!$AG$57&gt;0,INDEX('Matrice EPRO Unitaire'!$J$4:$J$503,'Référentiel unitaire'!$AG$57),""))</f>
        <v/>
      </c>
    </row>
    <row r="57" spans="1:3">
      <c r="A57" s="75" t="str">
        <f>IF('Référentiel unitaire'!$AF$58&gt;0,IF(ISBLANK(INDEX('Matrice EPRO Essentielle'!$E$4:$E$1003,'Référentiel unitaire'!$AF$58)),"",LEFT(INDEX('Matrice EPRO Essentielle'!$E$4:$E$1003,'Référentiel unitaire'!$AF$58),1)&amp;LEFT(INDEX('Matrice EPRO Essentielle'!$F$4:$F$1003,'Référentiel unitaire'!$AF$58),2)&amp;LEFT(INDEX('Matrice EPRO Essentielle'!$G$4:$G$1003,'Référentiel unitaire'!$AF$58),1)&amp;LEFT(INDEX('Matrice EPRO Essentielle'!$H$4:$H$1003,'Référentiel unitaire'!$AF$58),1)&amp;LEFT(INDEX('Matrice EPRO Essentielle'!$I$4:$I$1003,'Référentiel unitaire'!$AF$58),2)),IF('Référentiel unitaire'!$AG$58&gt;0,INDEX('Matrice EPRO Unitaire'!$P$4:$P$503,'Référentiel unitaire'!$AG$58),""))</f>
        <v/>
      </c>
      <c r="B57" s="76" t="str">
        <f>IF('Référentiel unitaire'!$AF$58&gt;0,IF(ISBLANK(INDEX('Matrice EPRO Essentielle'!$K$4:$K$1003,'Référentiel unitaire'!$AF$58)),"",INDEX('Matrice EPRO Essentielle'!$L$4:$L$1003,'Référentiel unitaire'!$AF$58)),IF('Référentiel unitaire'!$AG$58&gt;0,IF(INDEX('Matrice EPRO Unitaire'!$E$4:$E$503,'Référentiel unitaire'!$AG$58)="IBC / GRV","",INDEX('Matrice EPRO Unitaire'!$M$4:$M$503,'Référentiel unitaire'!$AG$58)),""))</f>
        <v/>
      </c>
      <c r="C57" s="79" t="str">
        <f>IF('Référentiel unitaire'!$AF$58&gt;0,IF(ISBLANK(INDEX('Matrice EPRO Essentielle'!$K$4:$K$1003,'Référentiel unitaire'!$AF$58)),"",INDEX('Matrice EPRO Essentielle'!$K$4:$K$1003,'Référentiel unitaire'!$AF$58)),IF('Référentiel unitaire'!$AG$58&gt;0,INDEX('Matrice EPRO Unitaire'!$J$4:$J$503,'Référentiel unitaire'!$AG$58),""))</f>
        <v/>
      </c>
    </row>
    <row r="58" spans="1:3">
      <c r="A58" s="75" t="str">
        <f>IF('Référentiel unitaire'!$AF$59&gt;0,IF(ISBLANK(INDEX('Matrice EPRO Essentielle'!$E$4:$E$1003,'Référentiel unitaire'!$AF$59)),"",LEFT(INDEX('Matrice EPRO Essentielle'!$E$4:$E$1003,'Référentiel unitaire'!$AF$59),1)&amp;LEFT(INDEX('Matrice EPRO Essentielle'!$F$4:$F$1003,'Référentiel unitaire'!$AF$59),2)&amp;LEFT(INDEX('Matrice EPRO Essentielle'!$G$4:$G$1003,'Référentiel unitaire'!$AF$59),1)&amp;LEFT(INDEX('Matrice EPRO Essentielle'!$H$4:$H$1003,'Référentiel unitaire'!$AF$59),1)&amp;LEFT(INDEX('Matrice EPRO Essentielle'!$I$4:$I$1003,'Référentiel unitaire'!$AF$59),2)),IF('Référentiel unitaire'!$AG$59&gt;0,INDEX('Matrice EPRO Unitaire'!$P$4:$P$503,'Référentiel unitaire'!$AG$59),""))</f>
        <v/>
      </c>
      <c r="B58" s="76" t="str">
        <f>IF('Référentiel unitaire'!$AF$59&gt;0,IF(ISBLANK(INDEX('Matrice EPRO Essentielle'!$K$4:$K$1003,'Référentiel unitaire'!$AF$59)),"",INDEX('Matrice EPRO Essentielle'!$L$4:$L$1003,'Référentiel unitaire'!$AF$59)),IF('Référentiel unitaire'!$AG$59&gt;0,IF(INDEX('Matrice EPRO Unitaire'!$E$4:$E$503,'Référentiel unitaire'!$AG$59)="IBC / GRV","",INDEX('Matrice EPRO Unitaire'!$M$4:$M$503,'Référentiel unitaire'!$AG$59)),""))</f>
        <v/>
      </c>
      <c r="C58" s="79" t="str">
        <f>IF('Référentiel unitaire'!$AF$59&gt;0,IF(ISBLANK(INDEX('Matrice EPRO Essentielle'!$K$4:$K$1003,'Référentiel unitaire'!$AF$59)),"",INDEX('Matrice EPRO Essentielle'!$K$4:$K$1003,'Référentiel unitaire'!$AF$59)),IF('Référentiel unitaire'!$AG$59&gt;0,INDEX('Matrice EPRO Unitaire'!$J$4:$J$503,'Référentiel unitaire'!$AG$59),""))</f>
        <v/>
      </c>
    </row>
    <row r="59" spans="1:3">
      <c r="A59" s="75" t="str">
        <f>IF('Référentiel unitaire'!$AF$60&gt;0,IF(ISBLANK(INDEX('Matrice EPRO Essentielle'!$E$4:$E$1003,'Référentiel unitaire'!$AF$60)),"",LEFT(INDEX('Matrice EPRO Essentielle'!$E$4:$E$1003,'Référentiel unitaire'!$AF$60),1)&amp;LEFT(INDEX('Matrice EPRO Essentielle'!$F$4:$F$1003,'Référentiel unitaire'!$AF$60),2)&amp;LEFT(INDEX('Matrice EPRO Essentielle'!$G$4:$G$1003,'Référentiel unitaire'!$AF$60),1)&amp;LEFT(INDEX('Matrice EPRO Essentielle'!$H$4:$H$1003,'Référentiel unitaire'!$AF$60),1)&amp;LEFT(INDEX('Matrice EPRO Essentielle'!$I$4:$I$1003,'Référentiel unitaire'!$AF$60),2)),IF('Référentiel unitaire'!$AG$60&gt;0,INDEX('Matrice EPRO Unitaire'!$P$4:$P$503,'Référentiel unitaire'!$AG$60),""))</f>
        <v/>
      </c>
      <c r="B59" s="76" t="str">
        <f>IF('Référentiel unitaire'!$AF$60&gt;0,IF(ISBLANK(INDEX('Matrice EPRO Essentielle'!$K$4:$K$1003,'Référentiel unitaire'!$AF$60)),"",INDEX('Matrice EPRO Essentielle'!$L$4:$L$1003,'Référentiel unitaire'!$AF$60)),IF('Référentiel unitaire'!$AG$60&gt;0,IF(INDEX('Matrice EPRO Unitaire'!$E$4:$E$503,'Référentiel unitaire'!$AG$60)="IBC / GRV","",INDEX('Matrice EPRO Unitaire'!$M$4:$M$503,'Référentiel unitaire'!$AG$60)),""))</f>
        <v/>
      </c>
      <c r="C59" s="79" t="str">
        <f>IF('Référentiel unitaire'!$AF$60&gt;0,IF(ISBLANK(INDEX('Matrice EPRO Essentielle'!$K$4:$K$1003,'Référentiel unitaire'!$AF$60)),"",INDEX('Matrice EPRO Essentielle'!$K$4:$K$1003,'Référentiel unitaire'!$AF$60)),IF('Référentiel unitaire'!$AG$60&gt;0,INDEX('Matrice EPRO Unitaire'!$J$4:$J$503,'Référentiel unitaire'!$AG$60),""))</f>
        <v/>
      </c>
    </row>
    <row r="60" spans="1:3">
      <c r="A60" s="75" t="str">
        <f>IF('Référentiel unitaire'!$AF$61&gt;0,IF(ISBLANK(INDEX('Matrice EPRO Essentielle'!$E$4:$E$1003,'Référentiel unitaire'!$AF$61)),"",LEFT(INDEX('Matrice EPRO Essentielle'!$E$4:$E$1003,'Référentiel unitaire'!$AF$61),1)&amp;LEFT(INDEX('Matrice EPRO Essentielle'!$F$4:$F$1003,'Référentiel unitaire'!$AF$61),2)&amp;LEFT(INDEX('Matrice EPRO Essentielle'!$G$4:$G$1003,'Référentiel unitaire'!$AF$61),1)&amp;LEFT(INDEX('Matrice EPRO Essentielle'!$H$4:$H$1003,'Référentiel unitaire'!$AF$61),1)&amp;LEFT(INDEX('Matrice EPRO Essentielle'!$I$4:$I$1003,'Référentiel unitaire'!$AF$61),2)),IF('Référentiel unitaire'!$AG$61&gt;0,INDEX('Matrice EPRO Unitaire'!$P$4:$P$503,'Référentiel unitaire'!$AG$61),""))</f>
        <v/>
      </c>
      <c r="B60" s="76" t="str">
        <f>IF('Référentiel unitaire'!$AF$61&gt;0,IF(ISBLANK(INDEX('Matrice EPRO Essentielle'!$K$4:$K$1003,'Référentiel unitaire'!$AF$61)),"",INDEX('Matrice EPRO Essentielle'!$L$4:$L$1003,'Référentiel unitaire'!$AF$61)),IF('Référentiel unitaire'!$AG$61&gt;0,IF(INDEX('Matrice EPRO Unitaire'!$E$4:$E$503,'Référentiel unitaire'!$AG$61)="IBC / GRV","",INDEX('Matrice EPRO Unitaire'!$M$4:$M$503,'Référentiel unitaire'!$AG$61)),""))</f>
        <v/>
      </c>
      <c r="C60" s="79" t="str">
        <f>IF('Référentiel unitaire'!$AF$61&gt;0,IF(ISBLANK(INDEX('Matrice EPRO Essentielle'!$K$4:$K$1003,'Référentiel unitaire'!$AF$61)),"",INDEX('Matrice EPRO Essentielle'!$K$4:$K$1003,'Référentiel unitaire'!$AF$61)),IF('Référentiel unitaire'!$AG$61&gt;0,INDEX('Matrice EPRO Unitaire'!$J$4:$J$503,'Référentiel unitaire'!$AG$61),""))</f>
        <v/>
      </c>
    </row>
    <row r="61" spans="1:3">
      <c r="A61" s="75" t="str">
        <f>IF('Référentiel unitaire'!$AF$62&gt;0,IF(ISBLANK(INDEX('Matrice EPRO Essentielle'!$E$4:$E$1003,'Référentiel unitaire'!$AF$62)),"",LEFT(INDEX('Matrice EPRO Essentielle'!$E$4:$E$1003,'Référentiel unitaire'!$AF$62),1)&amp;LEFT(INDEX('Matrice EPRO Essentielle'!$F$4:$F$1003,'Référentiel unitaire'!$AF$62),2)&amp;LEFT(INDEX('Matrice EPRO Essentielle'!$G$4:$G$1003,'Référentiel unitaire'!$AF$62),1)&amp;LEFT(INDEX('Matrice EPRO Essentielle'!$H$4:$H$1003,'Référentiel unitaire'!$AF$62),1)&amp;LEFT(INDEX('Matrice EPRO Essentielle'!$I$4:$I$1003,'Référentiel unitaire'!$AF$62),2)),IF('Référentiel unitaire'!$AG$62&gt;0,INDEX('Matrice EPRO Unitaire'!$P$4:$P$503,'Référentiel unitaire'!$AG$62),""))</f>
        <v/>
      </c>
      <c r="B61" s="76" t="str">
        <f>IF('Référentiel unitaire'!$AF$62&gt;0,IF(ISBLANK(INDEX('Matrice EPRO Essentielle'!$K$4:$K$1003,'Référentiel unitaire'!$AF$62)),"",INDEX('Matrice EPRO Essentielle'!$L$4:$L$1003,'Référentiel unitaire'!$AF$62)),IF('Référentiel unitaire'!$AG$62&gt;0,IF(INDEX('Matrice EPRO Unitaire'!$E$4:$E$503,'Référentiel unitaire'!$AG$62)="IBC / GRV","",INDEX('Matrice EPRO Unitaire'!$M$4:$M$503,'Référentiel unitaire'!$AG$62)),""))</f>
        <v/>
      </c>
      <c r="C61" s="79" t="str">
        <f>IF('Référentiel unitaire'!$AF$62&gt;0,IF(ISBLANK(INDEX('Matrice EPRO Essentielle'!$K$4:$K$1003,'Référentiel unitaire'!$AF$62)),"",INDEX('Matrice EPRO Essentielle'!$K$4:$K$1003,'Référentiel unitaire'!$AF$62)),IF('Référentiel unitaire'!$AG$62&gt;0,INDEX('Matrice EPRO Unitaire'!$J$4:$J$503,'Référentiel unitaire'!$AG$62),""))</f>
        <v/>
      </c>
    </row>
    <row r="62" spans="1:3">
      <c r="A62" s="75" t="str">
        <f>IF('Référentiel unitaire'!$AF$63&gt;0,IF(ISBLANK(INDEX('Matrice EPRO Essentielle'!$E$4:$E$1003,'Référentiel unitaire'!$AF$63)),"",LEFT(INDEX('Matrice EPRO Essentielle'!$E$4:$E$1003,'Référentiel unitaire'!$AF$63),1)&amp;LEFT(INDEX('Matrice EPRO Essentielle'!$F$4:$F$1003,'Référentiel unitaire'!$AF$63),2)&amp;LEFT(INDEX('Matrice EPRO Essentielle'!$G$4:$G$1003,'Référentiel unitaire'!$AF$63),1)&amp;LEFT(INDEX('Matrice EPRO Essentielle'!$H$4:$H$1003,'Référentiel unitaire'!$AF$63),1)&amp;LEFT(INDEX('Matrice EPRO Essentielle'!$I$4:$I$1003,'Référentiel unitaire'!$AF$63),2)),IF('Référentiel unitaire'!$AG$63&gt;0,INDEX('Matrice EPRO Unitaire'!$P$4:$P$503,'Référentiel unitaire'!$AG$63),""))</f>
        <v/>
      </c>
      <c r="B62" s="76" t="str">
        <f>IF('Référentiel unitaire'!$AF$63&gt;0,IF(ISBLANK(INDEX('Matrice EPRO Essentielle'!$K$4:$K$1003,'Référentiel unitaire'!$AF$63)),"",INDEX('Matrice EPRO Essentielle'!$L$4:$L$1003,'Référentiel unitaire'!$AF$63)),IF('Référentiel unitaire'!$AG$63&gt;0,IF(INDEX('Matrice EPRO Unitaire'!$E$4:$E$503,'Référentiel unitaire'!$AG$63)="IBC / GRV","",INDEX('Matrice EPRO Unitaire'!$M$4:$M$503,'Référentiel unitaire'!$AG$63)),""))</f>
        <v/>
      </c>
      <c r="C62" s="79" t="str">
        <f>IF('Référentiel unitaire'!$AF$63&gt;0,IF(ISBLANK(INDEX('Matrice EPRO Essentielle'!$K$4:$K$1003,'Référentiel unitaire'!$AF$63)),"",INDEX('Matrice EPRO Essentielle'!$K$4:$K$1003,'Référentiel unitaire'!$AF$63)),IF('Référentiel unitaire'!$AG$63&gt;0,INDEX('Matrice EPRO Unitaire'!$J$4:$J$503,'Référentiel unitaire'!$AG$63),""))</f>
        <v/>
      </c>
    </row>
    <row r="63" spans="1:3">
      <c r="A63" s="75" t="str">
        <f>IF('Référentiel unitaire'!$AF$64&gt;0,IF(ISBLANK(INDEX('Matrice EPRO Essentielle'!$E$4:$E$1003,'Référentiel unitaire'!$AF$64)),"",LEFT(INDEX('Matrice EPRO Essentielle'!$E$4:$E$1003,'Référentiel unitaire'!$AF$64),1)&amp;LEFT(INDEX('Matrice EPRO Essentielle'!$F$4:$F$1003,'Référentiel unitaire'!$AF$64),2)&amp;LEFT(INDEX('Matrice EPRO Essentielle'!$G$4:$G$1003,'Référentiel unitaire'!$AF$64),1)&amp;LEFT(INDEX('Matrice EPRO Essentielle'!$H$4:$H$1003,'Référentiel unitaire'!$AF$64),1)&amp;LEFT(INDEX('Matrice EPRO Essentielle'!$I$4:$I$1003,'Référentiel unitaire'!$AF$64),2)),IF('Référentiel unitaire'!$AG$64&gt;0,INDEX('Matrice EPRO Unitaire'!$P$4:$P$503,'Référentiel unitaire'!$AG$64),""))</f>
        <v/>
      </c>
      <c r="B63" s="76" t="str">
        <f>IF('Référentiel unitaire'!$AF$64&gt;0,IF(ISBLANK(INDEX('Matrice EPRO Essentielle'!$K$4:$K$1003,'Référentiel unitaire'!$AF$64)),"",INDEX('Matrice EPRO Essentielle'!$L$4:$L$1003,'Référentiel unitaire'!$AF$64)),IF('Référentiel unitaire'!$AG$64&gt;0,IF(INDEX('Matrice EPRO Unitaire'!$E$4:$E$503,'Référentiel unitaire'!$AG$64)="IBC / GRV","",INDEX('Matrice EPRO Unitaire'!$M$4:$M$503,'Référentiel unitaire'!$AG$64)),""))</f>
        <v/>
      </c>
      <c r="C63" s="79" t="str">
        <f>IF('Référentiel unitaire'!$AF$64&gt;0,IF(ISBLANK(INDEX('Matrice EPRO Essentielle'!$K$4:$K$1003,'Référentiel unitaire'!$AF$64)),"",INDEX('Matrice EPRO Essentielle'!$K$4:$K$1003,'Référentiel unitaire'!$AF$64)),IF('Référentiel unitaire'!$AG$64&gt;0,INDEX('Matrice EPRO Unitaire'!$J$4:$J$503,'Référentiel unitaire'!$AG$64),""))</f>
        <v/>
      </c>
    </row>
    <row r="64" spans="1:3">
      <c r="A64" s="75" t="str">
        <f>IF('Référentiel unitaire'!$AF$65&gt;0,IF(ISBLANK(INDEX('Matrice EPRO Essentielle'!$E$4:$E$1003,'Référentiel unitaire'!$AF$65)),"",LEFT(INDEX('Matrice EPRO Essentielle'!$E$4:$E$1003,'Référentiel unitaire'!$AF$65),1)&amp;LEFT(INDEX('Matrice EPRO Essentielle'!$F$4:$F$1003,'Référentiel unitaire'!$AF$65),2)&amp;LEFT(INDEX('Matrice EPRO Essentielle'!$G$4:$G$1003,'Référentiel unitaire'!$AF$65),1)&amp;LEFT(INDEX('Matrice EPRO Essentielle'!$H$4:$H$1003,'Référentiel unitaire'!$AF$65),1)&amp;LEFT(INDEX('Matrice EPRO Essentielle'!$I$4:$I$1003,'Référentiel unitaire'!$AF$65),2)),IF('Référentiel unitaire'!$AG$65&gt;0,INDEX('Matrice EPRO Unitaire'!$P$4:$P$503,'Référentiel unitaire'!$AG$65),""))</f>
        <v/>
      </c>
      <c r="B64" s="76" t="str">
        <f>IF('Référentiel unitaire'!$AF$65&gt;0,IF(ISBLANK(INDEX('Matrice EPRO Essentielle'!$K$4:$K$1003,'Référentiel unitaire'!$AF$65)),"",INDEX('Matrice EPRO Essentielle'!$L$4:$L$1003,'Référentiel unitaire'!$AF$65)),IF('Référentiel unitaire'!$AG$65&gt;0,IF(INDEX('Matrice EPRO Unitaire'!$E$4:$E$503,'Référentiel unitaire'!$AG$65)="IBC / GRV","",INDEX('Matrice EPRO Unitaire'!$M$4:$M$503,'Référentiel unitaire'!$AG$65)),""))</f>
        <v/>
      </c>
      <c r="C64" s="79" t="str">
        <f>IF('Référentiel unitaire'!$AF$65&gt;0,IF(ISBLANK(INDEX('Matrice EPRO Essentielle'!$K$4:$K$1003,'Référentiel unitaire'!$AF$65)),"",INDEX('Matrice EPRO Essentielle'!$K$4:$K$1003,'Référentiel unitaire'!$AF$65)),IF('Référentiel unitaire'!$AG$65&gt;0,INDEX('Matrice EPRO Unitaire'!$J$4:$J$503,'Référentiel unitaire'!$AG$65),""))</f>
        <v/>
      </c>
    </row>
    <row r="65" spans="1:3">
      <c r="A65" s="75" t="str">
        <f>IF('Référentiel unitaire'!$AF$66&gt;0,IF(ISBLANK(INDEX('Matrice EPRO Essentielle'!$E$4:$E$1003,'Référentiel unitaire'!$AF$66)),"",LEFT(INDEX('Matrice EPRO Essentielle'!$E$4:$E$1003,'Référentiel unitaire'!$AF$66),1)&amp;LEFT(INDEX('Matrice EPRO Essentielle'!$F$4:$F$1003,'Référentiel unitaire'!$AF$66),2)&amp;LEFT(INDEX('Matrice EPRO Essentielle'!$G$4:$G$1003,'Référentiel unitaire'!$AF$66),1)&amp;LEFT(INDEX('Matrice EPRO Essentielle'!$H$4:$H$1003,'Référentiel unitaire'!$AF$66),1)&amp;LEFT(INDEX('Matrice EPRO Essentielle'!$I$4:$I$1003,'Référentiel unitaire'!$AF$66),2)),IF('Référentiel unitaire'!$AG$66&gt;0,INDEX('Matrice EPRO Unitaire'!$P$4:$P$503,'Référentiel unitaire'!$AG$66),""))</f>
        <v/>
      </c>
      <c r="B65" s="76" t="str">
        <f>IF('Référentiel unitaire'!$AF$66&gt;0,IF(ISBLANK(INDEX('Matrice EPRO Essentielle'!$K$4:$K$1003,'Référentiel unitaire'!$AF$66)),"",INDEX('Matrice EPRO Essentielle'!$L$4:$L$1003,'Référentiel unitaire'!$AF$66)),IF('Référentiel unitaire'!$AG$66&gt;0,IF(INDEX('Matrice EPRO Unitaire'!$E$4:$E$503,'Référentiel unitaire'!$AG$66)="IBC / GRV","",INDEX('Matrice EPRO Unitaire'!$M$4:$M$503,'Référentiel unitaire'!$AG$66)),""))</f>
        <v/>
      </c>
      <c r="C65" s="79" t="str">
        <f>IF('Référentiel unitaire'!$AF$66&gt;0,IF(ISBLANK(INDEX('Matrice EPRO Essentielle'!$K$4:$K$1003,'Référentiel unitaire'!$AF$66)),"",INDEX('Matrice EPRO Essentielle'!$K$4:$K$1003,'Référentiel unitaire'!$AF$66)),IF('Référentiel unitaire'!$AG$66&gt;0,INDEX('Matrice EPRO Unitaire'!$J$4:$J$503,'Référentiel unitaire'!$AG$66),""))</f>
        <v/>
      </c>
    </row>
    <row r="66" spans="1:3">
      <c r="A66" s="75" t="str">
        <f>IF('Référentiel unitaire'!$AF$67&gt;0,IF(ISBLANK(INDEX('Matrice EPRO Essentielle'!$E$4:$E$1003,'Référentiel unitaire'!$AF$67)),"",LEFT(INDEX('Matrice EPRO Essentielle'!$E$4:$E$1003,'Référentiel unitaire'!$AF$67),1)&amp;LEFT(INDEX('Matrice EPRO Essentielle'!$F$4:$F$1003,'Référentiel unitaire'!$AF$67),2)&amp;LEFT(INDEX('Matrice EPRO Essentielle'!$G$4:$G$1003,'Référentiel unitaire'!$AF$67),1)&amp;LEFT(INDEX('Matrice EPRO Essentielle'!$H$4:$H$1003,'Référentiel unitaire'!$AF$67),1)&amp;LEFT(INDEX('Matrice EPRO Essentielle'!$I$4:$I$1003,'Référentiel unitaire'!$AF$67),2)),IF('Référentiel unitaire'!$AG$67&gt;0,INDEX('Matrice EPRO Unitaire'!$P$4:$P$503,'Référentiel unitaire'!$AG$67),""))</f>
        <v/>
      </c>
      <c r="B66" s="76" t="str">
        <f>IF('Référentiel unitaire'!$AF$67&gt;0,IF(ISBLANK(INDEX('Matrice EPRO Essentielle'!$K$4:$K$1003,'Référentiel unitaire'!$AF$67)),"",INDEX('Matrice EPRO Essentielle'!$L$4:$L$1003,'Référentiel unitaire'!$AF$67)),IF('Référentiel unitaire'!$AG$67&gt;0,IF(INDEX('Matrice EPRO Unitaire'!$E$4:$E$503,'Référentiel unitaire'!$AG$67)="IBC / GRV","",INDEX('Matrice EPRO Unitaire'!$M$4:$M$503,'Référentiel unitaire'!$AG$67)),""))</f>
        <v/>
      </c>
      <c r="C66" s="79" t="str">
        <f>IF('Référentiel unitaire'!$AF$67&gt;0,IF(ISBLANK(INDEX('Matrice EPRO Essentielle'!$K$4:$K$1003,'Référentiel unitaire'!$AF$67)),"",INDEX('Matrice EPRO Essentielle'!$K$4:$K$1003,'Référentiel unitaire'!$AF$67)),IF('Référentiel unitaire'!$AG$67&gt;0,INDEX('Matrice EPRO Unitaire'!$J$4:$J$503,'Référentiel unitaire'!$AG$67),""))</f>
        <v/>
      </c>
    </row>
    <row r="67" spans="1:3">
      <c r="A67" s="75" t="str">
        <f>IF('Référentiel unitaire'!$AF$68&gt;0,IF(ISBLANK(INDEX('Matrice EPRO Essentielle'!$E$4:$E$1003,'Référentiel unitaire'!$AF$68)),"",LEFT(INDEX('Matrice EPRO Essentielle'!$E$4:$E$1003,'Référentiel unitaire'!$AF$68),1)&amp;LEFT(INDEX('Matrice EPRO Essentielle'!$F$4:$F$1003,'Référentiel unitaire'!$AF$68),2)&amp;LEFT(INDEX('Matrice EPRO Essentielle'!$G$4:$G$1003,'Référentiel unitaire'!$AF$68),1)&amp;LEFT(INDEX('Matrice EPRO Essentielle'!$H$4:$H$1003,'Référentiel unitaire'!$AF$68),1)&amp;LEFT(INDEX('Matrice EPRO Essentielle'!$I$4:$I$1003,'Référentiel unitaire'!$AF$68),2)),IF('Référentiel unitaire'!$AG$68&gt;0,INDEX('Matrice EPRO Unitaire'!$P$4:$P$503,'Référentiel unitaire'!$AG$68),""))</f>
        <v/>
      </c>
      <c r="B67" s="76" t="str">
        <f>IF('Référentiel unitaire'!$AF$68&gt;0,IF(ISBLANK(INDEX('Matrice EPRO Essentielle'!$K$4:$K$1003,'Référentiel unitaire'!$AF$68)),"",INDEX('Matrice EPRO Essentielle'!$L$4:$L$1003,'Référentiel unitaire'!$AF$68)),IF('Référentiel unitaire'!$AG$68&gt;0,IF(INDEX('Matrice EPRO Unitaire'!$E$4:$E$503,'Référentiel unitaire'!$AG$68)="IBC / GRV","",INDEX('Matrice EPRO Unitaire'!$M$4:$M$503,'Référentiel unitaire'!$AG$68)),""))</f>
        <v/>
      </c>
      <c r="C67" s="79" t="str">
        <f>IF('Référentiel unitaire'!$AF$68&gt;0,IF(ISBLANK(INDEX('Matrice EPRO Essentielle'!$K$4:$K$1003,'Référentiel unitaire'!$AF$68)),"",INDEX('Matrice EPRO Essentielle'!$K$4:$K$1003,'Référentiel unitaire'!$AF$68)),IF('Référentiel unitaire'!$AG$68&gt;0,INDEX('Matrice EPRO Unitaire'!$J$4:$J$503,'Référentiel unitaire'!$AG$68),""))</f>
        <v/>
      </c>
    </row>
    <row r="68" spans="1:3">
      <c r="A68" s="75" t="str">
        <f>IF('Référentiel unitaire'!$AF$69&gt;0,IF(ISBLANK(INDEX('Matrice EPRO Essentielle'!$E$4:$E$1003,'Référentiel unitaire'!$AF$69)),"",LEFT(INDEX('Matrice EPRO Essentielle'!$E$4:$E$1003,'Référentiel unitaire'!$AF$69),1)&amp;LEFT(INDEX('Matrice EPRO Essentielle'!$F$4:$F$1003,'Référentiel unitaire'!$AF$69),2)&amp;LEFT(INDEX('Matrice EPRO Essentielle'!$G$4:$G$1003,'Référentiel unitaire'!$AF$69),1)&amp;LEFT(INDEX('Matrice EPRO Essentielle'!$H$4:$H$1003,'Référentiel unitaire'!$AF$69),1)&amp;LEFT(INDEX('Matrice EPRO Essentielle'!$I$4:$I$1003,'Référentiel unitaire'!$AF$69),2)),IF('Référentiel unitaire'!$AG$69&gt;0,INDEX('Matrice EPRO Unitaire'!$P$4:$P$503,'Référentiel unitaire'!$AG$69),""))</f>
        <v/>
      </c>
      <c r="B68" s="76" t="str">
        <f>IF('Référentiel unitaire'!$AF$69&gt;0,IF(ISBLANK(INDEX('Matrice EPRO Essentielle'!$K$4:$K$1003,'Référentiel unitaire'!$AF$69)),"",INDEX('Matrice EPRO Essentielle'!$L$4:$L$1003,'Référentiel unitaire'!$AF$69)),IF('Référentiel unitaire'!$AG$69&gt;0,IF(INDEX('Matrice EPRO Unitaire'!$E$4:$E$503,'Référentiel unitaire'!$AG$69)="IBC / GRV","",INDEX('Matrice EPRO Unitaire'!$M$4:$M$503,'Référentiel unitaire'!$AG$69)),""))</f>
        <v/>
      </c>
      <c r="C68" s="79" t="str">
        <f>IF('Référentiel unitaire'!$AF$69&gt;0,IF(ISBLANK(INDEX('Matrice EPRO Essentielle'!$K$4:$K$1003,'Référentiel unitaire'!$AF$69)),"",INDEX('Matrice EPRO Essentielle'!$K$4:$K$1003,'Référentiel unitaire'!$AF$69)),IF('Référentiel unitaire'!$AG$69&gt;0,INDEX('Matrice EPRO Unitaire'!$J$4:$J$503,'Référentiel unitaire'!$AG$69),""))</f>
        <v/>
      </c>
    </row>
    <row r="69" spans="1:3">
      <c r="A69" s="75" t="str">
        <f>IF('Référentiel unitaire'!$AF$70&gt;0,IF(ISBLANK(INDEX('Matrice EPRO Essentielle'!$E$4:$E$1003,'Référentiel unitaire'!$AF$70)),"",LEFT(INDEX('Matrice EPRO Essentielle'!$E$4:$E$1003,'Référentiel unitaire'!$AF$70),1)&amp;LEFT(INDEX('Matrice EPRO Essentielle'!$F$4:$F$1003,'Référentiel unitaire'!$AF$70),2)&amp;LEFT(INDEX('Matrice EPRO Essentielle'!$G$4:$G$1003,'Référentiel unitaire'!$AF$70),1)&amp;LEFT(INDEX('Matrice EPRO Essentielle'!$H$4:$H$1003,'Référentiel unitaire'!$AF$70),1)&amp;LEFT(INDEX('Matrice EPRO Essentielle'!$I$4:$I$1003,'Référentiel unitaire'!$AF$70),2)),IF('Référentiel unitaire'!$AG$70&gt;0,INDEX('Matrice EPRO Unitaire'!$P$4:$P$503,'Référentiel unitaire'!$AG$70),""))</f>
        <v/>
      </c>
      <c r="B69" s="76" t="str">
        <f>IF('Référentiel unitaire'!$AF$70&gt;0,IF(ISBLANK(INDEX('Matrice EPRO Essentielle'!$K$4:$K$1003,'Référentiel unitaire'!$AF$70)),"",INDEX('Matrice EPRO Essentielle'!$L$4:$L$1003,'Référentiel unitaire'!$AF$70)),IF('Référentiel unitaire'!$AG$70&gt;0,IF(INDEX('Matrice EPRO Unitaire'!$E$4:$E$503,'Référentiel unitaire'!$AG$70)="IBC / GRV","",INDEX('Matrice EPRO Unitaire'!$M$4:$M$503,'Référentiel unitaire'!$AG$70)),""))</f>
        <v/>
      </c>
      <c r="C69" s="79" t="str">
        <f>IF('Référentiel unitaire'!$AF$70&gt;0,IF(ISBLANK(INDEX('Matrice EPRO Essentielle'!$K$4:$K$1003,'Référentiel unitaire'!$AF$70)),"",INDEX('Matrice EPRO Essentielle'!$K$4:$K$1003,'Référentiel unitaire'!$AF$70)),IF('Référentiel unitaire'!$AG$70&gt;0,INDEX('Matrice EPRO Unitaire'!$J$4:$J$503,'Référentiel unitaire'!$AG$70),""))</f>
        <v/>
      </c>
    </row>
    <row r="70" spans="1:3">
      <c r="A70" s="75" t="str">
        <f>IF('Référentiel unitaire'!$AF$71&gt;0,IF(ISBLANK(INDEX('Matrice EPRO Essentielle'!$E$4:$E$1003,'Référentiel unitaire'!$AF$71)),"",LEFT(INDEX('Matrice EPRO Essentielle'!$E$4:$E$1003,'Référentiel unitaire'!$AF$71),1)&amp;LEFT(INDEX('Matrice EPRO Essentielle'!$F$4:$F$1003,'Référentiel unitaire'!$AF$71),2)&amp;LEFT(INDEX('Matrice EPRO Essentielle'!$G$4:$G$1003,'Référentiel unitaire'!$AF$71),1)&amp;LEFT(INDEX('Matrice EPRO Essentielle'!$H$4:$H$1003,'Référentiel unitaire'!$AF$71),1)&amp;LEFT(INDEX('Matrice EPRO Essentielle'!$I$4:$I$1003,'Référentiel unitaire'!$AF$71),2)),IF('Référentiel unitaire'!$AG$71&gt;0,INDEX('Matrice EPRO Unitaire'!$P$4:$P$503,'Référentiel unitaire'!$AG$71),""))</f>
        <v/>
      </c>
      <c r="B70" s="76" t="str">
        <f>IF('Référentiel unitaire'!$AF$71&gt;0,IF(ISBLANK(INDEX('Matrice EPRO Essentielle'!$K$4:$K$1003,'Référentiel unitaire'!$AF$71)),"",INDEX('Matrice EPRO Essentielle'!$L$4:$L$1003,'Référentiel unitaire'!$AF$71)),IF('Référentiel unitaire'!$AG$71&gt;0,IF(INDEX('Matrice EPRO Unitaire'!$E$4:$E$503,'Référentiel unitaire'!$AG$71)="IBC / GRV","",INDEX('Matrice EPRO Unitaire'!$M$4:$M$503,'Référentiel unitaire'!$AG$71)),""))</f>
        <v/>
      </c>
      <c r="C70" s="79" t="str">
        <f>IF('Référentiel unitaire'!$AF$71&gt;0,IF(ISBLANK(INDEX('Matrice EPRO Essentielle'!$K$4:$K$1003,'Référentiel unitaire'!$AF$71)),"",INDEX('Matrice EPRO Essentielle'!$K$4:$K$1003,'Référentiel unitaire'!$AF$71)),IF('Référentiel unitaire'!$AG$71&gt;0,INDEX('Matrice EPRO Unitaire'!$J$4:$J$503,'Référentiel unitaire'!$AG$71),""))</f>
        <v/>
      </c>
    </row>
    <row r="71" spans="1:3">
      <c r="A71" s="75" t="str">
        <f>IF('Référentiel unitaire'!$AF$72&gt;0,IF(ISBLANK(INDEX('Matrice EPRO Essentielle'!$E$4:$E$1003,'Référentiel unitaire'!$AF$72)),"",LEFT(INDEX('Matrice EPRO Essentielle'!$E$4:$E$1003,'Référentiel unitaire'!$AF$72),1)&amp;LEFT(INDEX('Matrice EPRO Essentielle'!$F$4:$F$1003,'Référentiel unitaire'!$AF$72),2)&amp;LEFT(INDEX('Matrice EPRO Essentielle'!$G$4:$G$1003,'Référentiel unitaire'!$AF$72),1)&amp;LEFT(INDEX('Matrice EPRO Essentielle'!$H$4:$H$1003,'Référentiel unitaire'!$AF$72),1)&amp;LEFT(INDEX('Matrice EPRO Essentielle'!$I$4:$I$1003,'Référentiel unitaire'!$AF$72),2)),IF('Référentiel unitaire'!$AG$72&gt;0,INDEX('Matrice EPRO Unitaire'!$P$4:$P$503,'Référentiel unitaire'!$AG$72),""))</f>
        <v/>
      </c>
      <c r="B71" s="76" t="str">
        <f>IF('Référentiel unitaire'!$AF$72&gt;0,IF(ISBLANK(INDEX('Matrice EPRO Essentielle'!$K$4:$K$1003,'Référentiel unitaire'!$AF$72)),"",INDEX('Matrice EPRO Essentielle'!$L$4:$L$1003,'Référentiel unitaire'!$AF$72)),IF('Référentiel unitaire'!$AG$72&gt;0,IF(INDEX('Matrice EPRO Unitaire'!$E$4:$E$503,'Référentiel unitaire'!$AG$72)="IBC / GRV","",INDEX('Matrice EPRO Unitaire'!$M$4:$M$503,'Référentiel unitaire'!$AG$72)),""))</f>
        <v/>
      </c>
      <c r="C71" s="79" t="str">
        <f>IF('Référentiel unitaire'!$AF$72&gt;0,IF(ISBLANK(INDEX('Matrice EPRO Essentielle'!$K$4:$K$1003,'Référentiel unitaire'!$AF$72)),"",INDEX('Matrice EPRO Essentielle'!$K$4:$K$1003,'Référentiel unitaire'!$AF$72)),IF('Référentiel unitaire'!$AG$72&gt;0,INDEX('Matrice EPRO Unitaire'!$J$4:$J$503,'Référentiel unitaire'!$AG$72),""))</f>
        <v/>
      </c>
    </row>
    <row r="72" spans="1:3">
      <c r="A72" s="75" t="str">
        <f>IF('Référentiel unitaire'!$AF$73&gt;0,IF(ISBLANK(INDEX('Matrice EPRO Essentielle'!$E$4:$E$1003,'Référentiel unitaire'!$AF$73)),"",LEFT(INDEX('Matrice EPRO Essentielle'!$E$4:$E$1003,'Référentiel unitaire'!$AF$73),1)&amp;LEFT(INDEX('Matrice EPRO Essentielle'!$F$4:$F$1003,'Référentiel unitaire'!$AF$73),2)&amp;LEFT(INDEX('Matrice EPRO Essentielle'!$G$4:$G$1003,'Référentiel unitaire'!$AF$73),1)&amp;LEFT(INDEX('Matrice EPRO Essentielle'!$H$4:$H$1003,'Référentiel unitaire'!$AF$73),1)&amp;LEFT(INDEX('Matrice EPRO Essentielle'!$I$4:$I$1003,'Référentiel unitaire'!$AF$73),2)),IF('Référentiel unitaire'!$AG$73&gt;0,INDEX('Matrice EPRO Unitaire'!$P$4:$P$503,'Référentiel unitaire'!$AG$73),""))</f>
        <v/>
      </c>
      <c r="B72" s="76" t="str">
        <f>IF('Référentiel unitaire'!$AF$73&gt;0,IF(ISBLANK(INDEX('Matrice EPRO Essentielle'!$K$4:$K$1003,'Référentiel unitaire'!$AF$73)),"",INDEX('Matrice EPRO Essentielle'!$L$4:$L$1003,'Référentiel unitaire'!$AF$73)),IF('Référentiel unitaire'!$AG$73&gt;0,IF(INDEX('Matrice EPRO Unitaire'!$E$4:$E$503,'Référentiel unitaire'!$AG$73)="IBC / GRV","",INDEX('Matrice EPRO Unitaire'!$M$4:$M$503,'Référentiel unitaire'!$AG$73)),""))</f>
        <v/>
      </c>
      <c r="C72" s="79" t="str">
        <f>IF('Référentiel unitaire'!$AF$73&gt;0,IF(ISBLANK(INDEX('Matrice EPRO Essentielle'!$K$4:$K$1003,'Référentiel unitaire'!$AF$73)),"",INDEX('Matrice EPRO Essentielle'!$K$4:$K$1003,'Référentiel unitaire'!$AF$73)),IF('Référentiel unitaire'!$AG$73&gt;0,INDEX('Matrice EPRO Unitaire'!$J$4:$J$503,'Référentiel unitaire'!$AG$73),""))</f>
        <v/>
      </c>
    </row>
    <row r="73" spans="1:3">
      <c r="A73" s="75" t="str">
        <f>IF('Référentiel unitaire'!$AF$74&gt;0,IF(ISBLANK(INDEX('Matrice EPRO Essentielle'!$E$4:$E$1003,'Référentiel unitaire'!$AF$74)),"",LEFT(INDEX('Matrice EPRO Essentielle'!$E$4:$E$1003,'Référentiel unitaire'!$AF$74),1)&amp;LEFT(INDEX('Matrice EPRO Essentielle'!$F$4:$F$1003,'Référentiel unitaire'!$AF$74),2)&amp;LEFT(INDEX('Matrice EPRO Essentielle'!$G$4:$G$1003,'Référentiel unitaire'!$AF$74),1)&amp;LEFT(INDEX('Matrice EPRO Essentielle'!$H$4:$H$1003,'Référentiel unitaire'!$AF$74),1)&amp;LEFT(INDEX('Matrice EPRO Essentielle'!$I$4:$I$1003,'Référentiel unitaire'!$AF$74),2)),IF('Référentiel unitaire'!$AG$74&gt;0,INDEX('Matrice EPRO Unitaire'!$P$4:$P$503,'Référentiel unitaire'!$AG$74),""))</f>
        <v/>
      </c>
      <c r="B73" s="76" t="str">
        <f>IF('Référentiel unitaire'!$AF$74&gt;0,IF(ISBLANK(INDEX('Matrice EPRO Essentielle'!$K$4:$K$1003,'Référentiel unitaire'!$AF$74)),"",INDEX('Matrice EPRO Essentielle'!$L$4:$L$1003,'Référentiel unitaire'!$AF$74)),IF('Référentiel unitaire'!$AG$74&gt;0,IF(INDEX('Matrice EPRO Unitaire'!$E$4:$E$503,'Référentiel unitaire'!$AG$74)="IBC / GRV","",INDEX('Matrice EPRO Unitaire'!$M$4:$M$503,'Référentiel unitaire'!$AG$74)),""))</f>
        <v/>
      </c>
      <c r="C73" s="79" t="str">
        <f>IF('Référentiel unitaire'!$AF$74&gt;0,IF(ISBLANK(INDEX('Matrice EPRO Essentielle'!$K$4:$K$1003,'Référentiel unitaire'!$AF$74)),"",INDEX('Matrice EPRO Essentielle'!$K$4:$K$1003,'Référentiel unitaire'!$AF$74)),IF('Référentiel unitaire'!$AG$74&gt;0,INDEX('Matrice EPRO Unitaire'!$J$4:$J$503,'Référentiel unitaire'!$AG$74),""))</f>
        <v/>
      </c>
    </row>
    <row r="74" spans="1:3">
      <c r="A74" s="75" t="str">
        <f>IF('Référentiel unitaire'!$AF$75&gt;0,IF(ISBLANK(INDEX('Matrice EPRO Essentielle'!$E$4:$E$1003,'Référentiel unitaire'!$AF$75)),"",LEFT(INDEX('Matrice EPRO Essentielle'!$E$4:$E$1003,'Référentiel unitaire'!$AF$75),1)&amp;LEFT(INDEX('Matrice EPRO Essentielle'!$F$4:$F$1003,'Référentiel unitaire'!$AF$75),2)&amp;LEFT(INDEX('Matrice EPRO Essentielle'!$G$4:$G$1003,'Référentiel unitaire'!$AF$75),1)&amp;LEFT(INDEX('Matrice EPRO Essentielle'!$H$4:$H$1003,'Référentiel unitaire'!$AF$75),1)&amp;LEFT(INDEX('Matrice EPRO Essentielle'!$I$4:$I$1003,'Référentiel unitaire'!$AF$75),2)),IF('Référentiel unitaire'!$AG$75&gt;0,INDEX('Matrice EPRO Unitaire'!$P$4:$P$503,'Référentiel unitaire'!$AG$75),""))</f>
        <v/>
      </c>
      <c r="B74" s="76" t="str">
        <f>IF('Référentiel unitaire'!$AF$75&gt;0,IF(ISBLANK(INDEX('Matrice EPRO Essentielle'!$K$4:$K$1003,'Référentiel unitaire'!$AF$75)),"",INDEX('Matrice EPRO Essentielle'!$L$4:$L$1003,'Référentiel unitaire'!$AF$75)),IF('Référentiel unitaire'!$AG$75&gt;0,IF(INDEX('Matrice EPRO Unitaire'!$E$4:$E$503,'Référentiel unitaire'!$AG$75)="IBC / GRV","",INDEX('Matrice EPRO Unitaire'!$M$4:$M$503,'Référentiel unitaire'!$AG$75)),""))</f>
        <v/>
      </c>
      <c r="C74" s="79" t="str">
        <f>IF('Référentiel unitaire'!$AF$75&gt;0,IF(ISBLANK(INDEX('Matrice EPRO Essentielle'!$K$4:$K$1003,'Référentiel unitaire'!$AF$75)),"",INDEX('Matrice EPRO Essentielle'!$K$4:$K$1003,'Référentiel unitaire'!$AF$75)),IF('Référentiel unitaire'!$AG$75&gt;0,INDEX('Matrice EPRO Unitaire'!$J$4:$J$503,'Référentiel unitaire'!$AG$75),""))</f>
        <v/>
      </c>
    </row>
    <row r="75" spans="1:3">
      <c r="A75" s="75" t="str">
        <f>IF('Référentiel unitaire'!$AF$76&gt;0,IF(ISBLANK(INDEX('Matrice EPRO Essentielle'!$E$4:$E$1003,'Référentiel unitaire'!$AF$76)),"",LEFT(INDEX('Matrice EPRO Essentielle'!$E$4:$E$1003,'Référentiel unitaire'!$AF$76),1)&amp;LEFT(INDEX('Matrice EPRO Essentielle'!$F$4:$F$1003,'Référentiel unitaire'!$AF$76),2)&amp;LEFT(INDEX('Matrice EPRO Essentielle'!$G$4:$G$1003,'Référentiel unitaire'!$AF$76),1)&amp;LEFT(INDEX('Matrice EPRO Essentielle'!$H$4:$H$1003,'Référentiel unitaire'!$AF$76),1)&amp;LEFT(INDEX('Matrice EPRO Essentielle'!$I$4:$I$1003,'Référentiel unitaire'!$AF$76),2)),IF('Référentiel unitaire'!$AG$76&gt;0,INDEX('Matrice EPRO Unitaire'!$P$4:$P$503,'Référentiel unitaire'!$AG$76),""))</f>
        <v/>
      </c>
      <c r="B75" s="76" t="str">
        <f>IF('Référentiel unitaire'!$AF$76&gt;0,IF(ISBLANK(INDEX('Matrice EPRO Essentielle'!$K$4:$K$1003,'Référentiel unitaire'!$AF$76)),"",INDEX('Matrice EPRO Essentielle'!$L$4:$L$1003,'Référentiel unitaire'!$AF$76)),IF('Référentiel unitaire'!$AG$76&gt;0,IF(INDEX('Matrice EPRO Unitaire'!$E$4:$E$503,'Référentiel unitaire'!$AG$76)="IBC / GRV","",INDEX('Matrice EPRO Unitaire'!$M$4:$M$503,'Référentiel unitaire'!$AG$76)),""))</f>
        <v/>
      </c>
      <c r="C75" s="79" t="str">
        <f>IF('Référentiel unitaire'!$AF$76&gt;0,IF(ISBLANK(INDEX('Matrice EPRO Essentielle'!$K$4:$K$1003,'Référentiel unitaire'!$AF$76)),"",INDEX('Matrice EPRO Essentielle'!$K$4:$K$1003,'Référentiel unitaire'!$AF$76)),IF('Référentiel unitaire'!$AG$76&gt;0,INDEX('Matrice EPRO Unitaire'!$J$4:$J$503,'Référentiel unitaire'!$AG$76),""))</f>
        <v/>
      </c>
    </row>
    <row r="76" spans="1:3">
      <c r="A76" s="75" t="str">
        <f>IF('Référentiel unitaire'!$AF$77&gt;0,IF(ISBLANK(INDEX('Matrice EPRO Essentielle'!$E$4:$E$1003,'Référentiel unitaire'!$AF$77)),"",LEFT(INDEX('Matrice EPRO Essentielle'!$E$4:$E$1003,'Référentiel unitaire'!$AF$77),1)&amp;LEFT(INDEX('Matrice EPRO Essentielle'!$F$4:$F$1003,'Référentiel unitaire'!$AF$77),2)&amp;LEFT(INDEX('Matrice EPRO Essentielle'!$G$4:$G$1003,'Référentiel unitaire'!$AF$77),1)&amp;LEFT(INDEX('Matrice EPRO Essentielle'!$H$4:$H$1003,'Référentiel unitaire'!$AF$77),1)&amp;LEFT(INDEX('Matrice EPRO Essentielle'!$I$4:$I$1003,'Référentiel unitaire'!$AF$77),2)),IF('Référentiel unitaire'!$AG$77&gt;0,INDEX('Matrice EPRO Unitaire'!$P$4:$P$503,'Référentiel unitaire'!$AG$77),""))</f>
        <v/>
      </c>
      <c r="B76" s="76" t="str">
        <f>IF('Référentiel unitaire'!$AF$77&gt;0,IF(ISBLANK(INDEX('Matrice EPRO Essentielle'!$K$4:$K$1003,'Référentiel unitaire'!$AF$77)),"",INDEX('Matrice EPRO Essentielle'!$L$4:$L$1003,'Référentiel unitaire'!$AF$77)),IF('Référentiel unitaire'!$AG$77&gt;0,IF(INDEX('Matrice EPRO Unitaire'!$E$4:$E$503,'Référentiel unitaire'!$AG$77)="IBC / GRV","",INDEX('Matrice EPRO Unitaire'!$M$4:$M$503,'Référentiel unitaire'!$AG$77)),""))</f>
        <v/>
      </c>
      <c r="C76" s="79" t="str">
        <f>IF('Référentiel unitaire'!$AF$77&gt;0,IF(ISBLANK(INDEX('Matrice EPRO Essentielle'!$K$4:$K$1003,'Référentiel unitaire'!$AF$77)),"",INDEX('Matrice EPRO Essentielle'!$K$4:$K$1003,'Référentiel unitaire'!$AF$77)),IF('Référentiel unitaire'!$AG$77&gt;0,INDEX('Matrice EPRO Unitaire'!$J$4:$J$503,'Référentiel unitaire'!$AG$77),""))</f>
        <v/>
      </c>
    </row>
    <row r="77" spans="1:3">
      <c r="A77" s="75" t="str">
        <f>IF('Référentiel unitaire'!$AF$78&gt;0,IF(ISBLANK(INDEX('Matrice EPRO Essentielle'!$E$4:$E$1003,'Référentiel unitaire'!$AF$78)),"",LEFT(INDEX('Matrice EPRO Essentielle'!$E$4:$E$1003,'Référentiel unitaire'!$AF$78),1)&amp;LEFT(INDEX('Matrice EPRO Essentielle'!$F$4:$F$1003,'Référentiel unitaire'!$AF$78),2)&amp;LEFT(INDEX('Matrice EPRO Essentielle'!$G$4:$G$1003,'Référentiel unitaire'!$AF$78),1)&amp;LEFT(INDEX('Matrice EPRO Essentielle'!$H$4:$H$1003,'Référentiel unitaire'!$AF$78),1)&amp;LEFT(INDEX('Matrice EPRO Essentielle'!$I$4:$I$1003,'Référentiel unitaire'!$AF$78),2)),IF('Référentiel unitaire'!$AG$78&gt;0,INDEX('Matrice EPRO Unitaire'!$P$4:$P$503,'Référentiel unitaire'!$AG$78),""))</f>
        <v/>
      </c>
      <c r="B77" s="76" t="str">
        <f>IF('Référentiel unitaire'!$AF$78&gt;0,IF(ISBLANK(INDEX('Matrice EPRO Essentielle'!$K$4:$K$1003,'Référentiel unitaire'!$AF$78)),"",INDEX('Matrice EPRO Essentielle'!$L$4:$L$1003,'Référentiel unitaire'!$AF$78)),IF('Référentiel unitaire'!$AG$78&gt;0,IF(INDEX('Matrice EPRO Unitaire'!$E$4:$E$503,'Référentiel unitaire'!$AG$78)="IBC / GRV","",INDEX('Matrice EPRO Unitaire'!$M$4:$M$503,'Référentiel unitaire'!$AG$78)),""))</f>
        <v/>
      </c>
      <c r="C77" s="79" t="str">
        <f>IF('Référentiel unitaire'!$AF$78&gt;0,IF(ISBLANK(INDEX('Matrice EPRO Essentielle'!$K$4:$K$1003,'Référentiel unitaire'!$AF$78)),"",INDEX('Matrice EPRO Essentielle'!$K$4:$K$1003,'Référentiel unitaire'!$AF$78)),IF('Référentiel unitaire'!$AG$78&gt;0,INDEX('Matrice EPRO Unitaire'!$J$4:$J$503,'Référentiel unitaire'!$AG$78),""))</f>
        <v/>
      </c>
    </row>
    <row r="78" spans="1:3">
      <c r="A78" s="75" t="str">
        <f>IF('Référentiel unitaire'!$AF$79&gt;0,IF(ISBLANK(INDEX('Matrice EPRO Essentielle'!$E$4:$E$1003,'Référentiel unitaire'!$AF$79)),"",LEFT(INDEX('Matrice EPRO Essentielle'!$E$4:$E$1003,'Référentiel unitaire'!$AF$79),1)&amp;LEFT(INDEX('Matrice EPRO Essentielle'!$F$4:$F$1003,'Référentiel unitaire'!$AF$79),2)&amp;LEFT(INDEX('Matrice EPRO Essentielle'!$G$4:$G$1003,'Référentiel unitaire'!$AF$79),1)&amp;LEFT(INDEX('Matrice EPRO Essentielle'!$H$4:$H$1003,'Référentiel unitaire'!$AF$79),1)&amp;LEFT(INDEX('Matrice EPRO Essentielle'!$I$4:$I$1003,'Référentiel unitaire'!$AF$79),2)),IF('Référentiel unitaire'!$AG$79&gt;0,INDEX('Matrice EPRO Unitaire'!$P$4:$P$503,'Référentiel unitaire'!$AG$79),""))</f>
        <v/>
      </c>
      <c r="B78" s="76" t="str">
        <f>IF('Référentiel unitaire'!$AF$79&gt;0,IF(ISBLANK(INDEX('Matrice EPRO Essentielle'!$K$4:$K$1003,'Référentiel unitaire'!$AF$79)),"",INDEX('Matrice EPRO Essentielle'!$L$4:$L$1003,'Référentiel unitaire'!$AF$79)),IF('Référentiel unitaire'!$AG$79&gt;0,IF(INDEX('Matrice EPRO Unitaire'!$E$4:$E$503,'Référentiel unitaire'!$AG$79)="IBC / GRV","",INDEX('Matrice EPRO Unitaire'!$M$4:$M$503,'Référentiel unitaire'!$AG$79)),""))</f>
        <v/>
      </c>
      <c r="C78" s="79" t="str">
        <f>IF('Référentiel unitaire'!$AF$79&gt;0,IF(ISBLANK(INDEX('Matrice EPRO Essentielle'!$K$4:$K$1003,'Référentiel unitaire'!$AF$79)),"",INDEX('Matrice EPRO Essentielle'!$K$4:$K$1003,'Référentiel unitaire'!$AF$79)),IF('Référentiel unitaire'!$AG$79&gt;0,INDEX('Matrice EPRO Unitaire'!$J$4:$J$503,'Référentiel unitaire'!$AG$79),""))</f>
        <v/>
      </c>
    </row>
    <row r="79" spans="1:3">
      <c r="A79" s="75" t="str">
        <f>IF('Référentiel unitaire'!$AF$80&gt;0,IF(ISBLANK(INDEX('Matrice EPRO Essentielle'!$E$4:$E$1003,'Référentiel unitaire'!$AF$80)),"",LEFT(INDEX('Matrice EPRO Essentielle'!$E$4:$E$1003,'Référentiel unitaire'!$AF$80),1)&amp;LEFT(INDEX('Matrice EPRO Essentielle'!$F$4:$F$1003,'Référentiel unitaire'!$AF$80),2)&amp;LEFT(INDEX('Matrice EPRO Essentielle'!$G$4:$G$1003,'Référentiel unitaire'!$AF$80),1)&amp;LEFT(INDEX('Matrice EPRO Essentielle'!$H$4:$H$1003,'Référentiel unitaire'!$AF$80),1)&amp;LEFT(INDEX('Matrice EPRO Essentielle'!$I$4:$I$1003,'Référentiel unitaire'!$AF$80),2)),IF('Référentiel unitaire'!$AG$80&gt;0,INDEX('Matrice EPRO Unitaire'!$P$4:$P$503,'Référentiel unitaire'!$AG$80),""))</f>
        <v/>
      </c>
      <c r="B79" s="76" t="str">
        <f>IF('Référentiel unitaire'!$AF$80&gt;0,IF(ISBLANK(INDEX('Matrice EPRO Essentielle'!$K$4:$K$1003,'Référentiel unitaire'!$AF$80)),"",INDEX('Matrice EPRO Essentielle'!$L$4:$L$1003,'Référentiel unitaire'!$AF$80)),IF('Référentiel unitaire'!$AG$80&gt;0,IF(INDEX('Matrice EPRO Unitaire'!$E$4:$E$503,'Référentiel unitaire'!$AG$80)="IBC / GRV","",INDEX('Matrice EPRO Unitaire'!$M$4:$M$503,'Référentiel unitaire'!$AG$80)),""))</f>
        <v/>
      </c>
      <c r="C79" s="79" t="str">
        <f>IF('Référentiel unitaire'!$AF$80&gt;0,IF(ISBLANK(INDEX('Matrice EPRO Essentielle'!$K$4:$K$1003,'Référentiel unitaire'!$AF$80)),"",INDEX('Matrice EPRO Essentielle'!$K$4:$K$1003,'Référentiel unitaire'!$AF$80)),IF('Référentiel unitaire'!$AG$80&gt;0,INDEX('Matrice EPRO Unitaire'!$J$4:$J$503,'Référentiel unitaire'!$AG$80),""))</f>
        <v/>
      </c>
    </row>
    <row r="80" spans="1:3">
      <c r="A80" s="75" t="str">
        <f>IF('Référentiel unitaire'!$AF$81&gt;0,IF(ISBLANK(INDEX('Matrice EPRO Essentielle'!$E$4:$E$1003,'Référentiel unitaire'!$AF$81)),"",LEFT(INDEX('Matrice EPRO Essentielle'!$E$4:$E$1003,'Référentiel unitaire'!$AF$81),1)&amp;LEFT(INDEX('Matrice EPRO Essentielle'!$F$4:$F$1003,'Référentiel unitaire'!$AF$81),2)&amp;LEFT(INDEX('Matrice EPRO Essentielle'!$G$4:$G$1003,'Référentiel unitaire'!$AF$81),1)&amp;LEFT(INDEX('Matrice EPRO Essentielle'!$H$4:$H$1003,'Référentiel unitaire'!$AF$81),1)&amp;LEFT(INDEX('Matrice EPRO Essentielle'!$I$4:$I$1003,'Référentiel unitaire'!$AF$81),2)),IF('Référentiel unitaire'!$AG$81&gt;0,INDEX('Matrice EPRO Unitaire'!$P$4:$P$503,'Référentiel unitaire'!$AG$81),""))</f>
        <v/>
      </c>
      <c r="B80" s="76" t="str">
        <f>IF('Référentiel unitaire'!$AF$81&gt;0,IF(ISBLANK(INDEX('Matrice EPRO Essentielle'!$K$4:$K$1003,'Référentiel unitaire'!$AF$81)),"",INDEX('Matrice EPRO Essentielle'!$L$4:$L$1003,'Référentiel unitaire'!$AF$81)),IF('Référentiel unitaire'!$AG$81&gt;0,IF(INDEX('Matrice EPRO Unitaire'!$E$4:$E$503,'Référentiel unitaire'!$AG$81)="IBC / GRV","",INDEX('Matrice EPRO Unitaire'!$M$4:$M$503,'Référentiel unitaire'!$AG$81)),""))</f>
        <v/>
      </c>
      <c r="C80" s="79" t="str">
        <f>IF('Référentiel unitaire'!$AF$81&gt;0,IF(ISBLANK(INDEX('Matrice EPRO Essentielle'!$K$4:$K$1003,'Référentiel unitaire'!$AF$81)),"",INDEX('Matrice EPRO Essentielle'!$K$4:$K$1003,'Référentiel unitaire'!$AF$81)),IF('Référentiel unitaire'!$AG$81&gt;0,INDEX('Matrice EPRO Unitaire'!$J$4:$J$503,'Référentiel unitaire'!$AG$81),""))</f>
        <v/>
      </c>
    </row>
    <row r="81" spans="1:3">
      <c r="A81" s="75" t="str">
        <f>IF('Référentiel unitaire'!$AF$82&gt;0,IF(ISBLANK(INDEX('Matrice EPRO Essentielle'!$E$4:$E$1003,'Référentiel unitaire'!$AF$82)),"",LEFT(INDEX('Matrice EPRO Essentielle'!$E$4:$E$1003,'Référentiel unitaire'!$AF$82),1)&amp;LEFT(INDEX('Matrice EPRO Essentielle'!$F$4:$F$1003,'Référentiel unitaire'!$AF$82),2)&amp;LEFT(INDEX('Matrice EPRO Essentielle'!$G$4:$G$1003,'Référentiel unitaire'!$AF$82),1)&amp;LEFT(INDEX('Matrice EPRO Essentielle'!$H$4:$H$1003,'Référentiel unitaire'!$AF$82),1)&amp;LEFT(INDEX('Matrice EPRO Essentielle'!$I$4:$I$1003,'Référentiel unitaire'!$AF$82),2)),IF('Référentiel unitaire'!$AG$82&gt;0,INDEX('Matrice EPRO Unitaire'!$P$4:$P$503,'Référentiel unitaire'!$AG$82),""))</f>
        <v/>
      </c>
      <c r="B81" s="76" t="str">
        <f>IF('Référentiel unitaire'!$AF$82&gt;0,IF(ISBLANK(INDEX('Matrice EPRO Essentielle'!$K$4:$K$1003,'Référentiel unitaire'!$AF$82)),"",INDEX('Matrice EPRO Essentielle'!$L$4:$L$1003,'Référentiel unitaire'!$AF$82)),IF('Référentiel unitaire'!$AG$82&gt;0,IF(INDEX('Matrice EPRO Unitaire'!$E$4:$E$503,'Référentiel unitaire'!$AG$82)="IBC / GRV","",INDEX('Matrice EPRO Unitaire'!$M$4:$M$503,'Référentiel unitaire'!$AG$82)),""))</f>
        <v/>
      </c>
      <c r="C81" s="79" t="str">
        <f>IF('Référentiel unitaire'!$AF$82&gt;0,IF(ISBLANK(INDEX('Matrice EPRO Essentielle'!$K$4:$K$1003,'Référentiel unitaire'!$AF$82)),"",INDEX('Matrice EPRO Essentielle'!$K$4:$K$1003,'Référentiel unitaire'!$AF$82)),IF('Référentiel unitaire'!$AG$82&gt;0,INDEX('Matrice EPRO Unitaire'!$J$4:$J$503,'Référentiel unitaire'!$AG$82),""))</f>
        <v/>
      </c>
    </row>
    <row r="82" spans="1:3">
      <c r="A82" s="75" t="str">
        <f>IF('Référentiel unitaire'!$AF$83&gt;0,IF(ISBLANK(INDEX('Matrice EPRO Essentielle'!$E$4:$E$1003,'Référentiel unitaire'!$AF$83)),"",LEFT(INDEX('Matrice EPRO Essentielle'!$E$4:$E$1003,'Référentiel unitaire'!$AF$83),1)&amp;LEFT(INDEX('Matrice EPRO Essentielle'!$F$4:$F$1003,'Référentiel unitaire'!$AF$83),2)&amp;LEFT(INDEX('Matrice EPRO Essentielle'!$G$4:$G$1003,'Référentiel unitaire'!$AF$83),1)&amp;LEFT(INDEX('Matrice EPRO Essentielle'!$H$4:$H$1003,'Référentiel unitaire'!$AF$83),1)&amp;LEFT(INDEX('Matrice EPRO Essentielle'!$I$4:$I$1003,'Référentiel unitaire'!$AF$83),2)),IF('Référentiel unitaire'!$AG$83&gt;0,INDEX('Matrice EPRO Unitaire'!$P$4:$P$503,'Référentiel unitaire'!$AG$83),""))</f>
        <v/>
      </c>
      <c r="B82" s="76" t="str">
        <f>IF('Référentiel unitaire'!$AF$83&gt;0,IF(ISBLANK(INDEX('Matrice EPRO Essentielle'!$K$4:$K$1003,'Référentiel unitaire'!$AF$83)),"",INDEX('Matrice EPRO Essentielle'!$L$4:$L$1003,'Référentiel unitaire'!$AF$83)),IF('Référentiel unitaire'!$AG$83&gt;0,IF(INDEX('Matrice EPRO Unitaire'!$E$4:$E$503,'Référentiel unitaire'!$AG$83)="IBC / GRV","",INDEX('Matrice EPRO Unitaire'!$M$4:$M$503,'Référentiel unitaire'!$AG$83)),""))</f>
        <v/>
      </c>
      <c r="C82" s="79" t="str">
        <f>IF('Référentiel unitaire'!$AF$83&gt;0,IF(ISBLANK(INDEX('Matrice EPRO Essentielle'!$K$4:$K$1003,'Référentiel unitaire'!$AF$83)),"",INDEX('Matrice EPRO Essentielle'!$K$4:$K$1003,'Référentiel unitaire'!$AF$83)),IF('Référentiel unitaire'!$AG$83&gt;0,INDEX('Matrice EPRO Unitaire'!$J$4:$J$503,'Référentiel unitaire'!$AG$83),""))</f>
        <v/>
      </c>
    </row>
    <row r="83" spans="1:3">
      <c r="A83" s="75" t="str">
        <f>IF('Référentiel unitaire'!$AF$84&gt;0,IF(ISBLANK(INDEX('Matrice EPRO Essentielle'!$E$4:$E$1003,'Référentiel unitaire'!$AF$84)),"",LEFT(INDEX('Matrice EPRO Essentielle'!$E$4:$E$1003,'Référentiel unitaire'!$AF$84),1)&amp;LEFT(INDEX('Matrice EPRO Essentielle'!$F$4:$F$1003,'Référentiel unitaire'!$AF$84),2)&amp;LEFT(INDEX('Matrice EPRO Essentielle'!$G$4:$G$1003,'Référentiel unitaire'!$AF$84),1)&amp;LEFT(INDEX('Matrice EPRO Essentielle'!$H$4:$H$1003,'Référentiel unitaire'!$AF$84),1)&amp;LEFT(INDEX('Matrice EPRO Essentielle'!$I$4:$I$1003,'Référentiel unitaire'!$AF$84),2)),IF('Référentiel unitaire'!$AG$84&gt;0,INDEX('Matrice EPRO Unitaire'!$P$4:$P$503,'Référentiel unitaire'!$AG$84),""))</f>
        <v/>
      </c>
      <c r="B83" s="76" t="str">
        <f>IF('Référentiel unitaire'!$AF$84&gt;0,IF(ISBLANK(INDEX('Matrice EPRO Essentielle'!$K$4:$K$1003,'Référentiel unitaire'!$AF$84)),"",INDEX('Matrice EPRO Essentielle'!$L$4:$L$1003,'Référentiel unitaire'!$AF$84)),IF('Référentiel unitaire'!$AG$84&gt;0,IF(INDEX('Matrice EPRO Unitaire'!$E$4:$E$503,'Référentiel unitaire'!$AG$84)="IBC / GRV","",INDEX('Matrice EPRO Unitaire'!$M$4:$M$503,'Référentiel unitaire'!$AG$84)),""))</f>
        <v/>
      </c>
      <c r="C83" s="79" t="str">
        <f>IF('Référentiel unitaire'!$AF$84&gt;0,IF(ISBLANK(INDEX('Matrice EPRO Essentielle'!$K$4:$K$1003,'Référentiel unitaire'!$AF$84)),"",INDEX('Matrice EPRO Essentielle'!$K$4:$K$1003,'Référentiel unitaire'!$AF$84)),IF('Référentiel unitaire'!$AG$84&gt;0,INDEX('Matrice EPRO Unitaire'!$J$4:$J$503,'Référentiel unitaire'!$AG$84),""))</f>
        <v/>
      </c>
    </row>
    <row r="84" spans="1:3">
      <c r="A84" s="75" t="str">
        <f>IF('Référentiel unitaire'!$AF$85&gt;0,IF(ISBLANK(INDEX('Matrice EPRO Essentielle'!$E$4:$E$1003,'Référentiel unitaire'!$AF$85)),"",LEFT(INDEX('Matrice EPRO Essentielle'!$E$4:$E$1003,'Référentiel unitaire'!$AF$85),1)&amp;LEFT(INDEX('Matrice EPRO Essentielle'!$F$4:$F$1003,'Référentiel unitaire'!$AF$85),2)&amp;LEFT(INDEX('Matrice EPRO Essentielle'!$G$4:$G$1003,'Référentiel unitaire'!$AF$85),1)&amp;LEFT(INDEX('Matrice EPRO Essentielle'!$H$4:$H$1003,'Référentiel unitaire'!$AF$85),1)&amp;LEFT(INDEX('Matrice EPRO Essentielle'!$I$4:$I$1003,'Référentiel unitaire'!$AF$85),2)),IF('Référentiel unitaire'!$AG$85&gt;0,INDEX('Matrice EPRO Unitaire'!$P$4:$P$503,'Référentiel unitaire'!$AG$85),""))</f>
        <v/>
      </c>
      <c r="B84" s="76" t="str">
        <f>IF('Référentiel unitaire'!$AF$85&gt;0,IF(ISBLANK(INDEX('Matrice EPRO Essentielle'!$K$4:$K$1003,'Référentiel unitaire'!$AF$85)),"",INDEX('Matrice EPRO Essentielle'!$L$4:$L$1003,'Référentiel unitaire'!$AF$85)),IF('Référentiel unitaire'!$AG$85&gt;0,IF(INDEX('Matrice EPRO Unitaire'!$E$4:$E$503,'Référentiel unitaire'!$AG$85)="IBC / GRV","",INDEX('Matrice EPRO Unitaire'!$M$4:$M$503,'Référentiel unitaire'!$AG$85)),""))</f>
        <v/>
      </c>
      <c r="C84" s="79" t="str">
        <f>IF('Référentiel unitaire'!$AF$85&gt;0,IF(ISBLANK(INDEX('Matrice EPRO Essentielle'!$K$4:$K$1003,'Référentiel unitaire'!$AF$85)),"",INDEX('Matrice EPRO Essentielle'!$K$4:$K$1003,'Référentiel unitaire'!$AF$85)),IF('Référentiel unitaire'!$AG$85&gt;0,INDEX('Matrice EPRO Unitaire'!$J$4:$J$503,'Référentiel unitaire'!$AG$85),""))</f>
        <v/>
      </c>
    </row>
    <row r="85" spans="1:3">
      <c r="A85" s="75" t="str">
        <f>IF('Référentiel unitaire'!$AF$86&gt;0,IF(ISBLANK(INDEX('Matrice EPRO Essentielle'!$E$4:$E$1003,'Référentiel unitaire'!$AF$86)),"",LEFT(INDEX('Matrice EPRO Essentielle'!$E$4:$E$1003,'Référentiel unitaire'!$AF$86),1)&amp;LEFT(INDEX('Matrice EPRO Essentielle'!$F$4:$F$1003,'Référentiel unitaire'!$AF$86),2)&amp;LEFT(INDEX('Matrice EPRO Essentielle'!$G$4:$G$1003,'Référentiel unitaire'!$AF$86),1)&amp;LEFT(INDEX('Matrice EPRO Essentielle'!$H$4:$H$1003,'Référentiel unitaire'!$AF$86),1)&amp;LEFT(INDEX('Matrice EPRO Essentielle'!$I$4:$I$1003,'Référentiel unitaire'!$AF$86),2)),IF('Référentiel unitaire'!$AG$86&gt;0,INDEX('Matrice EPRO Unitaire'!$P$4:$P$503,'Référentiel unitaire'!$AG$86),""))</f>
        <v/>
      </c>
      <c r="B85" s="76" t="str">
        <f>IF('Référentiel unitaire'!$AF$86&gt;0,IF(ISBLANK(INDEX('Matrice EPRO Essentielle'!$K$4:$K$1003,'Référentiel unitaire'!$AF$86)),"",INDEX('Matrice EPRO Essentielle'!$L$4:$L$1003,'Référentiel unitaire'!$AF$86)),IF('Référentiel unitaire'!$AG$86&gt;0,IF(INDEX('Matrice EPRO Unitaire'!$E$4:$E$503,'Référentiel unitaire'!$AG$86)="IBC / GRV","",INDEX('Matrice EPRO Unitaire'!$M$4:$M$503,'Référentiel unitaire'!$AG$86)),""))</f>
        <v/>
      </c>
      <c r="C85" s="79" t="str">
        <f>IF('Référentiel unitaire'!$AF$86&gt;0,IF(ISBLANK(INDEX('Matrice EPRO Essentielle'!$K$4:$K$1003,'Référentiel unitaire'!$AF$86)),"",INDEX('Matrice EPRO Essentielle'!$K$4:$K$1003,'Référentiel unitaire'!$AF$86)),IF('Référentiel unitaire'!$AG$86&gt;0,INDEX('Matrice EPRO Unitaire'!$J$4:$J$503,'Référentiel unitaire'!$AG$86),""))</f>
        <v/>
      </c>
    </row>
    <row r="86" spans="1:3">
      <c r="A86" s="75" t="str">
        <f>IF('Référentiel unitaire'!$AF$87&gt;0,IF(ISBLANK(INDEX('Matrice EPRO Essentielle'!$E$4:$E$1003,'Référentiel unitaire'!$AF$87)),"",LEFT(INDEX('Matrice EPRO Essentielle'!$E$4:$E$1003,'Référentiel unitaire'!$AF$87),1)&amp;LEFT(INDEX('Matrice EPRO Essentielle'!$F$4:$F$1003,'Référentiel unitaire'!$AF$87),2)&amp;LEFT(INDEX('Matrice EPRO Essentielle'!$G$4:$G$1003,'Référentiel unitaire'!$AF$87),1)&amp;LEFT(INDEX('Matrice EPRO Essentielle'!$H$4:$H$1003,'Référentiel unitaire'!$AF$87),1)&amp;LEFT(INDEX('Matrice EPRO Essentielle'!$I$4:$I$1003,'Référentiel unitaire'!$AF$87),2)),IF('Référentiel unitaire'!$AG$87&gt;0,INDEX('Matrice EPRO Unitaire'!$P$4:$P$503,'Référentiel unitaire'!$AG$87),""))</f>
        <v/>
      </c>
      <c r="B86" s="76" t="str">
        <f>IF('Référentiel unitaire'!$AF$87&gt;0,IF(ISBLANK(INDEX('Matrice EPRO Essentielle'!$K$4:$K$1003,'Référentiel unitaire'!$AF$87)),"",INDEX('Matrice EPRO Essentielle'!$L$4:$L$1003,'Référentiel unitaire'!$AF$87)),IF('Référentiel unitaire'!$AG$87&gt;0,IF(INDEX('Matrice EPRO Unitaire'!$E$4:$E$503,'Référentiel unitaire'!$AG$87)="IBC / GRV","",INDEX('Matrice EPRO Unitaire'!$M$4:$M$503,'Référentiel unitaire'!$AG$87)),""))</f>
        <v/>
      </c>
      <c r="C86" s="79" t="str">
        <f>IF('Référentiel unitaire'!$AF$87&gt;0,IF(ISBLANK(INDEX('Matrice EPRO Essentielle'!$K$4:$K$1003,'Référentiel unitaire'!$AF$87)),"",INDEX('Matrice EPRO Essentielle'!$K$4:$K$1003,'Référentiel unitaire'!$AF$87)),IF('Référentiel unitaire'!$AG$87&gt;0,INDEX('Matrice EPRO Unitaire'!$J$4:$J$503,'Référentiel unitaire'!$AG$87),""))</f>
        <v/>
      </c>
    </row>
    <row r="87" spans="1:3">
      <c r="A87" s="75" t="str">
        <f>IF('Référentiel unitaire'!$AF$88&gt;0,IF(ISBLANK(INDEX('Matrice EPRO Essentielle'!$E$4:$E$1003,'Référentiel unitaire'!$AF$88)),"",LEFT(INDEX('Matrice EPRO Essentielle'!$E$4:$E$1003,'Référentiel unitaire'!$AF$88),1)&amp;LEFT(INDEX('Matrice EPRO Essentielle'!$F$4:$F$1003,'Référentiel unitaire'!$AF$88),2)&amp;LEFT(INDEX('Matrice EPRO Essentielle'!$G$4:$G$1003,'Référentiel unitaire'!$AF$88),1)&amp;LEFT(INDEX('Matrice EPRO Essentielle'!$H$4:$H$1003,'Référentiel unitaire'!$AF$88),1)&amp;LEFT(INDEX('Matrice EPRO Essentielle'!$I$4:$I$1003,'Référentiel unitaire'!$AF$88),2)),IF('Référentiel unitaire'!$AG$88&gt;0,INDEX('Matrice EPRO Unitaire'!$P$4:$P$503,'Référentiel unitaire'!$AG$88),""))</f>
        <v/>
      </c>
      <c r="B87" s="76" t="str">
        <f>IF('Référentiel unitaire'!$AF$88&gt;0,IF(ISBLANK(INDEX('Matrice EPRO Essentielle'!$K$4:$K$1003,'Référentiel unitaire'!$AF$88)),"",INDEX('Matrice EPRO Essentielle'!$L$4:$L$1003,'Référentiel unitaire'!$AF$88)),IF('Référentiel unitaire'!$AG$88&gt;0,IF(INDEX('Matrice EPRO Unitaire'!$E$4:$E$503,'Référentiel unitaire'!$AG$88)="IBC / GRV","",INDEX('Matrice EPRO Unitaire'!$M$4:$M$503,'Référentiel unitaire'!$AG$88)),""))</f>
        <v/>
      </c>
      <c r="C87" s="79" t="str">
        <f>IF('Référentiel unitaire'!$AF$88&gt;0,IF(ISBLANK(INDEX('Matrice EPRO Essentielle'!$K$4:$K$1003,'Référentiel unitaire'!$AF$88)),"",INDEX('Matrice EPRO Essentielle'!$K$4:$K$1003,'Référentiel unitaire'!$AF$88)),IF('Référentiel unitaire'!$AG$88&gt;0,INDEX('Matrice EPRO Unitaire'!$J$4:$J$503,'Référentiel unitaire'!$AG$88),""))</f>
        <v/>
      </c>
    </row>
    <row r="88" spans="1:3">
      <c r="A88" s="75" t="str">
        <f>IF('Référentiel unitaire'!$AF$89&gt;0,IF(ISBLANK(INDEX('Matrice EPRO Essentielle'!$E$4:$E$1003,'Référentiel unitaire'!$AF$89)),"",LEFT(INDEX('Matrice EPRO Essentielle'!$E$4:$E$1003,'Référentiel unitaire'!$AF$89),1)&amp;LEFT(INDEX('Matrice EPRO Essentielle'!$F$4:$F$1003,'Référentiel unitaire'!$AF$89),2)&amp;LEFT(INDEX('Matrice EPRO Essentielle'!$G$4:$G$1003,'Référentiel unitaire'!$AF$89),1)&amp;LEFT(INDEX('Matrice EPRO Essentielle'!$H$4:$H$1003,'Référentiel unitaire'!$AF$89),1)&amp;LEFT(INDEX('Matrice EPRO Essentielle'!$I$4:$I$1003,'Référentiel unitaire'!$AF$89),2)),IF('Référentiel unitaire'!$AG$89&gt;0,INDEX('Matrice EPRO Unitaire'!$P$4:$P$503,'Référentiel unitaire'!$AG$89),""))</f>
        <v/>
      </c>
      <c r="B88" s="76" t="str">
        <f>IF('Référentiel unitaire'!$AF$89&gt;0,IF(ISBLANK(INDEX('Matrice EPRO Essentielle'!$K$4:$K$1003,'Référentiel unitaire'!$AF$89)),"",INDEX('Matrice EPRO Essentielle'!$L$4:$L$1003,'Référentiel unitaire'!$AF$89)),IF('Référentiel unitaire'!$AG$89&gt;0,IF(INDEX('Matrice EPRO Unitaire'!$E$4:$E$503,'Référentiel unitaire'!$AG$89)="IBC / GRV","",INDEX('Matrice EPRO Unitaire'!$M$4:$M$503,'Référentiel unitaire'!$AG$89)),""))</f>
        <v/>
      </c>
      <c r="C88" s="79" t="str">
        <f>IF('Référentiel unitaire'!$AF$89&gt;0,IF(ISBLANK(INDEX('Matrice EPRO Essentielle'!$K$4:$K$1003,'Référentiel unitaire'!$AF$89)),"",INDEX('Matrice EPRO Essentielle'!$K$4:$K$1003,'Référentiel unitaire'!$AF$89)),IF('Référentiel unitaire'!$AG$89&gt;0,INDEX('Matrice EPRO Unitaire'!$J$4:$J$503,'Référentiel unitaire'!$AG$89),""))</f>
        <v/>
      </c>
    </row>
    <row r="89" spans="1:3">
      <c r="A89" s="75" t="str">
        <f>IF('Référentiel unitaire'!$AF$90&gt;0,IF(ISBLANK(INDEX('Matrice EPRO Essentielle'!$E$4:$E$1003,'Référentiel unitaire'!$AF$90)),"",LEFT(INDEX('Matrice EPRO Essentielle'!$E$4:$E$1003,'Référentiel unitaire'!$AF$90),1)&amp;LEFT(INDEX('Matrice EPRO Essentielle'!$F$4:$F$1003,'Référentiel unitaire'!$AF$90),2)&amp;LEFT(INDEX('Matrice EPRO Essentielle'!$G$4:$G$1003,'Référentiel unitaire'!$AF$90),1)&amp;LEFT(INDEX('Matrice EPRO Essentielle'!$H$4:$H$1003,'Référentiel unitaire'!$AF$90),1)&amp;LEFT(INDEX('Matrice EPRO Essentielle'!$I$4:$I$1003,'Référentiel unitaire'!$AF$90),2)),IF('Référentiel unitaire'!$AG$90&gt;0,INDEX('Matrice EPRO Unitaire'!$P$4:$P$503,'Référentiel unitaire'!$AG$90),""))</f>
        <v/>
      </c>
      <c r="B89" s="76" t="str">
        <f>IF('Référentiel unitaire'!$AF$90&gt;0,IF(ISBLANK(INDEX('Matrice EPRO Essentielle'!$K$4:$K$1003,'Référentiel unitaire'!$AF$90)),"",INDEX('Matrice EPRO Essentielle'!$L$4:$L$1003,'Référentiel unitaire'!$AF$90)),IF('Référentiel unitaire'!$AG$90&gt;0,IF(INDEX('Matrice EPRO Unitaire'!$E$4:$E$503,'Référentiel unitaire'!$AG$90)="IBC / GRV","",INDEX('Matrice EPRO Unitaire'!$M$4:$M$503,'Référentiel unitaire'!$AG$90)),""))</f>
        <v/>
      </c>
      <c r="C89" s="79" t="str">
        <f>IF('Référentiel unitaire'!$AF$90&gt;0,IF(ISBLANK(INDEX('Matrice EPRO Essentielle'!$K$4:$K$1003,'Référentiel unitaire'!$AF$90)),"",INDEX('Matrice EPRO Essentielle'!$K$4:$K$1003,'Référentiel unitaire'!$AF$90)),IF('Référentiel unitaire'!$AG$90&gt;0,INDEX('Matrice EPRO Unitaire'!$J$4:$J$503,'Référentiel unitaire'!$AG$90),""))</f>
        <v/>
      </c>
    </row>
    <row r="90" spans="1:3">
      <c r="A90" s="75" t="str">
        <f>IF('Référentiel unitaire'!$AF$91&gt;0,IF(ISBLANK(INDEX('Matrice EPRO Essentielle'!$E$4:$E$1003,'Référentiel unitaire'!$AF$91)),"",LEFT(INDEX('Matrice EPRO Essentielle'!$E$4:$E$1003,'Référentiel unitaire'!$AF$91),1)&amp;LEFT(INDEX('Matrice EPRO Essentielle'!$F$4:$F$1003,'Référentiel unitaire'!$AF$91),2)&amp;LEFT(INDEX('Matrice EPRO Essentielle'!$G$4:$G$1003,'Référentiel unitaire'!$AF$91),1)&amp;LEFT(INDEX('Matrice EPRO Essentielle'!$H$4:$H$1003,'Référentiel unitaire'!$AF$91),1)&amp;LEFT(INDEX('Matrice EPRO Essentielle'!$I$4:$I$1003,'Référentiel unitaire'!$AF$91),2)),IF('Référentiel unitaire'!$AG$91&gt;0,INDEX('Matrice EPRO Unitaire'!$P$4:$P$503,'Référentiel unitaire'!$AG$91),""))</f>
        <v/>
      </c>
      <c r="B90" s="76" t="str">
        <f>IF('Référentiel unitaire'!$AF$91&gt;0,IF(ISBLANK(INDEX('Matrice EPRO Essentielle'!$K$4:$K$1003,'Référentiel unitaire'!$AF$91)),"",INDEX('Matrice EPRO Essentielle'!$L$4:$L$1003,'Référentiel unitaire'!$AF$91)),IF('Référentiel unitaire'!$AG$91&gt;0,IF(INDEX('Matrice EPRO Unitaire'!$E$4:$E$503,'Référentiel unitaire'!$AG$91)="IBC / GRV","",INDEX('Matrice EPRO Unitaire'!$M$4:$M$503,'Référentiel unitaire'!$AG$91)),""))</f>
        <v/>
      </c>
      <c r="C90" s="79" t="str">
        <f>IF('Référentiel unitaire'!$AF$91&gt;0,IF(ISBLANK(INDEX('Matrice EPRO Essentielle'!$K$4:$K$1003,'Référentiel unitaire'!$AF$91)),"",INDEX('Matrice EPRO Essentielle'!$K$4:$K$1003,'Référentiel unitaire'!$AF$91)),IF('Référentiel unitaire'!$AG$91&gt;0,INDEX('Matrice EPRO Unitaire'!$J$4:$J$503,'Référentiel unitaire'!$AG$91),""))</f>
        <v/>
      </c>
    </row>
    <row r="91" spans="1:3">
      <c r="A91" s="75" t="str">
        <f>IF('Référentiel unitaire'!$AF$92&gt;0,IF(ISBLANK(INDEX('Matrice EPRO Essentielle'!$E$4:$E$1003,'Référentiel unitaire'!$AF$92)),"",LEFT(INDEX('Matrice EPRO Essentielle'!$E$4:$E$1003,'Référentiel unitaire'!$AF$92),1)&amp;LEFT(INDEX('Matrice EPRO Essentielle'!$F$4:$F$1003,'Référentiel unitaire'!$AF$92),2)&amp;LEFT(INDEX('Matrice EPRO Essentielle'!$G$4:$G$1003,'Référentiel unitaire'!$AF$92),1)&amp;LEFT(INDEX('Matrice EPRO Essentielle'!$H$4:$H$1003,'Référentiel unitaire'!$AF$92),1)&amp;LEFT(INDEX('Matrice EPRO Essentielle'!$I$4:$I$1003,'Référentiel unitaire'!$AF$92),2)),IF('Référentiel unitaire'!$AG$92&gt;0,INDEX('Matrice EPRO Unitaire'!$P$4:$P$503,'Référentiel unitaire'!$AG$92),""))</f>
        <v/>
      </c>
      <c r="B91" s="76" t="str">
        <f>IF('Référentiel unitaire'!$AF$92&gt;0,IF(ISBLANK(INDEX('Matrice EPRO Essentielle'!$K$4:$K$1003,'Référentiel unitaire'!$AF$92)),"",INDEX('Matrice EPRO Essentielle'!$L$4:$L$1003,'Référentiel unitaire'!$AF$92)),IF('Référentiel unitaire'!$AG$92&gt;0,IF(INDEX('Matrice EPRO Unitaire'!$E$4:$E$503,'Référentiel unitaire'!$AG$92)="IBC / GRV","",INDEX('Matrice EPRO Unitaire'!$M$4:$M$503,'Référentiel unitaire'!$AG$92)),""))</f>
        <v/>
      </c>
      <c r="C91" s="79" t="str">
        <f>IF('Référentiel unitaire'!$AF$92&gt;0,IF(ISBLANK(INDEX('Matrice EPRO Essentielle'!$K$4:$K$1003,'Référentiel unitaire'!$AF$92)),"",INDEX('Matrice EPRO Essentielle'!$K$4:$K$1003,'Référentiel unitaire'!$AF$92)),IF('Référentiel unitaire'!$AG$92&gt;0,INDEX('Matrice EPRO Unitaire'!$J$4:$J$503,'Référentiel unitaire'!$AG$92),""))</f>
        <v/>
      </c>
    </row>
    <row r="92" spans="1:3">
      <c r="A92" s="75" t="str">
        <f>IF('Référentiel unitaire'!$AF$93&gt;0,IF(ISBLANK(INDEX('Matrice EPRO Essentielle'!$E$4:$E$1003,'Référentiel unitaire'!$AF$93)),"",LEFT(INDEX('Matrice EPRO Essentielle'!$E$4:$E$1003,'Référentiel unitaire'!$AF$93),1)&amp;LEFT(INDEX('Matrice EPRO Essentielle'!$F$4:$F$1003,'Référentiel unitaire'!$AF$93),2)&amp;LEFT(INDEX('Matrice EPRO Essentielle'!$G$4:$G$1003,'Référentiel unitaire'!$AF$93),1)&amp;LEFT(INDEX('Matrice EPRO Essentielle'!$H$4:$H$1003,'Référentiel unitaire'!$AF$93),1)&amp;LEFT(INDEX('Matrice EPRO Essentielle'!$I$4:$I$1003,'Référentiel unitaire'!$AF$93),2)),IF('Référentiel unitaire'!$AG$93&gt;0,INDEX('Matrice EPRO Unitaire'!$P$4:$P$503,'Référentiel unitaire'!$AG$93),""))</f>
        <v/>
      </c>
      <c r="B92" s="76" t="str">
        <f>IF('Référentiel unitaire'!$AF$93&gt;0,IF(ISBLANK(INDEX('Matrice EPRO Essentielle'!$K$4:$K$1003,'Référentiel unitaire'!$AF$93)),"",INDEX('Matrice EPRO Essentielle'!$L$4:$L$1003,'Référentiel unitaire'!$AF$93)),IF('Référentiel unitaire'!$AG$93&gt;0,IF(INDEX('Matrice EPRO Unitaire'!$E$4:$E$503,'Référentiel unitaire'!$AG$93)="IBC / GRV","",INDEX('Matrice EPRO Unitaire'!$M$4:$M$503,'Référentiel unitaire'!$AG$93)),""))</f>
        <v/>
      </c>
      <c r="C92" s="79" t="str">
        <f>IF('Référentiel unitaire'!$AF$93&gt;0,IF(ISBLANK(INDEX('Matrice EPRO Essentielle'!$K$4:$K$1003,'Référentiel unitaire'!$AF$93)),"",INDEX('Matrice EPRO Essentielle'!$K$4:$K$1003,'Référentiel unitaire'!$AF$93)),IF('Référentiel unitaire'!$AG$93&gt;0,INDEX('Matrice EPRO Unitaire'!$J$4:$J$503,'Référentiel unitaire'!$AG$93),""))</f>
        <v/>
      </c>
    </row>
    <row r="93" spans="1:3">
      <c r="A93" s="75" t="str">
        <f>IF('Référentiel unitaire'!$AF$94&gt;0,IF(ISBLANK(INDEX('Matrice EPRO Essentielle'!$E$4:$E$1003,'Référentiel unitaire'!$AF$94)),"",LEFT(INDEX('Matrice EPRO Essentielle'!$E$4:$E$1003,'Référentiel unitaire'!$AF$94),1)&amp;LEFT(INDEX('Matrice EPRO Essentielle'!$F$4:$F$1003,'Référentiel unitaire'!$AF$94),2)&amp;LEFT(INDEX('Matrice EPRO Essentielle'!$G$4:$G$1003,'Référentiel unitaire'!$AF$94),1)&amp;LEFT(INDEX('Matrice EPRO Essentielle'!$H$4:$H$1003,'Référentiel unitaire'!$AF$94),1)&amp;LEFT(INDEX('Matrice EPRO Essentielle'!$I$4:$I$1003,'Référentiel unitaire'!$AF$94),2)),IF('Référentiel unitaire'!$AG$94&gt;0,INDEX('Matrice EPRO Unitaire'!$P$4:$P$503,'Référentiel unitaire'!$AG$94),""))</f>
        <v/>
      </c>
      <c r="B93" s="76" t="str">
        <f>IF('Référentiel unitaire'!$AF$94&gt;0,IF(ISBLANK(INDEX('Matrice EPRO Essentielle'!$K$4:$K$1003,'Référentiel unitaire'!$AF$94)),"",INDEX('Matrice EPRO Essentielle'!$L$4:$L$1003,'Référentiel unitaire'!$AF$94)),IF('Référentiel unitaire'!$AG$94&gt;0,IF(INDEX('Matrice EPRO Unitaire'!$E$4:$E$503,'Référentiel unitaire'!$AG$94)="IBC / GRV","",INDEX('Matrice EPRO Unitaire'!$M$4:$M$503,'Référentiel unitaire'!$AG$94)),""))</f>
        <v/>
      </c>
      <c r="C93" s="79" t="str">
        <f>IF('Référentiel unitaire'!$AF$94&gt;0,IF(ISBLANK(INDEX('Matrice EPRO Essentielle'!$K$4:$K$1003,'Référentiel unitaire'!$AF$94)),"",INDEX('Matrice EPRO Essentielle'!$K$4:$K$1003,'Référentiel unitaire'!$AF$94)),IF('Référentiel unitaire'!$AG$94&gt;0,INDEX('Matrice EPRO Unitaire'!$J$4:$J$503,'Référentiel unitaire'!$AG$94),""))</f>
        <v/>
      </c>
    </row>
    <row r="94" spans="1:3">
      <c r="A94" s="75" t="str">
        <f>IF('Référentiel unitaire'!$AF$95&gt;0,IF(ISBLANK(INDEX('Matrice EPRO Essentielle'!$E$4:$E$1003,'Référentiel unitaire'!$AF$95)),"",LEFT(INDEX('Matrice EPRO Essentielle'!$E$4:$E$1003,'Référentiel unitaire'!$AF$95),1)&amp;LEFT(INDEX('Matrice EPRO Essentielle'!$F$4:$F$1003,'Référentiel unitaire'!$AF$95),2)&amp;LEFT(INDEX('Matrice EPRO Essentielle'!$G$4:$G$1003,'Référentiel unitaire'!$AF$95),1)&amp;LEFT(INDEX('Matrice EPRO Essentielle'!$H$4:$H$1003,'Référentiel unitaire'!$AF$95),1)&amp;LEFT(INDEX('Matrice EPRO Essentielle'!$I$4:$I$1003,'Référentiel unitaire'!$AF$95),2)),IF('Référentiel unitaire'!$AG$95&gt;0,INDEX('Matrice EPRO Unitaire'!$P$4:$P$503,'Référentiel unitaire'!$AG$95),""))</f>
        <v/>
      </c>
      <c r="B94" s="76" t="str">
        <f>IF('Référentiel unitaire'!$AF$95&gt;0,IF(ISBLANK(INDEX('Matrice EPRO Essentielle'!$K$4:$K$1003,'Référentiel unitaire'!$AF$95)),"",INDEX('Matrice EPRO Essentielle'!$L$4:$L$1003,'Référentiel unitaire'!$AF$95)),IF('Référentiel unitaire'!$AG$95&gt;0,IF(INDEX('Matrice EPRO Unitaire'!$E$4:$E$503,'Référentiel unitaire'!$AG$95)="IBC / GRV","",INDEX('Matrice EPRO Unitaire'!$M$4:$M$503,'Référentiel unitaire'!$AG$95)),""))</f>
        <v/>
      </c>
      <c r="C94" s="79" t="str">
        <f>IF('Référentiel unitaire'!$AF$95&gt;0,IF(ISBLANK(INDEX('Matrice EPRO Essentielle'!$K$4:$K$1003,'Référentiel unitaire'!$AF$95)),"",INDEX('Matrice EPRO Essentielle'!$K$4:$K$1003,'Référentiel unitaire'!$AF$95)),IF('Référentiel unitaire'!$AG$95&gt;0,INDEX('Matrice EPRO Unitaire'!$J$4:$J$503,'Référentiel unitaire'!$AG$95),""))</f>
        <v/>
      </c>
    </row>
    <row r="95" spans="1:3">
      <c r="A95" s="75" t="str">
        <f>IF('Référentiel unitaire'!$AF$96&gt;0,IF(ISBLANK(INDEX('Matrice EPRO Essentielle'!$E$4:$E$1003,'Référentiel unitaire'!$AF$96)),"",LEFT(INDEX('Matrice EPRO Essentielle'!$E$4:$E$1003,'Référentiel unitaire'!$AF$96),1)&amp;LEFT(INDEX('Matrice EPRO Essentielle'!$F$4:$F$1003,'Référentiel unitaire'!$AF$96),2)&amp;LEFT(INDEX('Matrice EPRO Essentielle'!$G$4:$G$1003,'Référentiel unitaire'!$AF$96),1)&amp;LEFT(INDEX('Matrice EPRO Essentielle'!$H$4:$H$1003,'Référentiel unitaire'!$AF$96),1)&amp;LEFT(INDEX('Matrice EPRO Essentielle'!$I$4:$I$1003,'Référentiel unitaire'!$AF$96),2)),IF('Référentiel unitaire'!$AG$96&gt;0,INDEX('Matrice EPRO Unitaire'!$P$4:$P$503,'Référentiel unitaire'!$AG$96),""))</f>
        <v/>
      </c>
      <c r="B95" s="76" t="str">
        <f>IF('Référentiel unitaire'!$AF$96&gt;0,IF(ISBLANK(INDEX('Matrice EPRO Essentielle'!$K$4:$K$1003,'Référentiel unitaire'!$AF$96)),"",INDEX('Matrice EPRO Essentielle'!$L$4:$L$1003,'Référentiel unitaire'!$AF$96)),IF('Référentiel unitaire'!$AG$96&gt;0,IF(INDEX('Matrice EPRO Unitaire'!$E$4:$E$503,'Référentiel unitaire'!$AG$96)="IBC / GRV","",INDEX('Matrice EPRO Unitaire'!$M$4:$M$503,'Référentiel unitaire'!$AG$96)),""))</f>
        <v/>
      </c>
      <c r="C95" s="79" t="str">
        <f>IF('Référentiel unitaire'!$AF$96&gt;0,IF(ISBLANK(INDEX('Matrice EPRO Essentielle'!$K$4:$K$1003,'Référentiel unitaire'!$AF$96)),"",INDEX('Matrice EPRO Essentielle'!$K$4:$K$1003,'Référentiel unitaire'!$AF$96)),IF('Référentiel unitaire'!$AG$96&gt;0,INDEX('Matrice EPRO Unitaire'!$J$4:$J$503,'Référentiel unitaire'!$AG$96),""))</f>
        <v/>
      </c>
    </row>
    <row r="96" spans="1:3">
      <c r="A96" s="75" t="str">
        <f>IF('Référentiel unitaire'!$AF$97&gt;0,IF(ISBLANK(INDEX('Matrice EPRO Essentielle'!$E$4:$E$1003,'Référentiel unitaire'!$AF$97)),"",LEFT(INDEX('Matrice EPRO Essentielle'!$E$4:$E$1003,'Référentiel unitaire'!$AF$97),1)&amp;LEFT(INDEX('Matrice EPRO Essentielle'!$F$4:$F$1003,'Référentiel unitaire'!$AF$97),2)&amp;LEFT(INDEX('Matrice EPRO Essentielle'!$G$4:$G$1003,'Référentiel unitaire'!$AF$97),1)&amp;LEFT(INDEX('Matrice EPRO Essentielle'!$H$4:$H$1003,'Référentiel unitaire'!$AF$97),1)&amp;LEFT(INDEX('Matrice EPRO Essentielle'!$I$4:$I$1003,'Référentiel unitaire'!$AF$97),2)),IF('Référentiel unitaire'!$AG$97&gt;0,INDEX('Matrice EPRO Unitaire'!$P$4:$P$503,'Référentiel unitaire'!$AG$97),""))</f>
        <v/>
      </c>
      <c r="B96" s="76" t="str">
        <f>IF('Référentiel unitaire'!$AF$97&gt;0,IF(ISBLANK(INDEX('Matrice EPRO Essentielle'!$K$4:$K$1003,'Référentiel unitaire'!$AF$97)),"",INDEX('Matrice EPRO Essentielle'!$L$4:$L$1003,'Référentiel unitaire'!$AF$97)),IF('Référentiel unitaire'!$AG$97&gt;0,IF(INDEX('Matrice EPRO Unitaire'!$E$4:$E$503,'Référentiel unitaire'!$AG$97)="IBC / GRV","",INDEX('Matrice EPRO Unitaire'!$M$4:$M$503,'Référentiel unitaire'!$AG$97)),""))</f>
        <v/>
      </c>
      <c r="C96" s="79" t="str">
        <f>IF('Référentiel unitaire'!$AF$97&gt;0,IF(ISBLANK(INDEX('Matrice EPRO Essentielle'!$K$4:$K$1003,'Référentiel unitaire'!$AF$97)),"",INDEX('Matrice EPRO Essentielle'!$K$4:$K$1003,'Référentiel unitaire'!$AF$97)),IF('Référentiel unitaire'!$AG$97&gt;0,INDEX('Matrice EPRO Unitaire'!$J$4:$J$503,'Référentiel unitaire'!$AG$97),""))</f>
        <v/>
      </c>
    </row>
    <row r="97" spans="1:3">
      <c r="A97" s="75" t="str">
        <f>IF('Référentiel unitaire'!$AF$98&gt;0,IF(ISBLANK(INDEX('Matrice EPRO Essentielle'!$E$4:$E$1003,'Référentiel unitaire'!$AF$98)),"",LEFT(INDEX('Matrice EPRO Essentielle'!$E$4:$E$1003,'Référentiel unitaire'!$AF$98),1)&amp;LEFT(INDEX('Matrice EPRO Essentielle'!$F$4:$F$1003,'Référentiel unitaire'!$AF$98),2)&amp;LEFT(INDEX('Matrice EPRO Essentielle'!$G$4:$G$1003,'Référentiel unitaire'!$AF$98),1)&amp;LEFT(INDEX('Matrice EPRO Essentielle'!$H$4:$H$1003,'Référentiel unitaire'!$AF$98),1)&amp;LEFT(INDEX('Matrice EPRO Essentielle'!$I$4:$I$1003,'Référentiel unitaire'!$AF$98),2)),IF('Référentiel unitaire'!$AG$98&gt;0,INDEX('Matrice EPRO Unitaire'!$P$4:$P$503,'Référentiel unitaire'!$AG$98),""))</f>
        <v/>
      </c>
      <c r="B97" s="76" t="str">
        <f>IF('Référentiel unitaire'!$AF$98&gt;0,IF(ISBLANK(INDEX('Matrice EPRO Essentielle'!$K$4:$K$1003,'Référentiel unitaire'!$AF$98)),"",INDEX('Matrice EPRO Essentielle'!$L$4:$L$1003,'Référentiel unitaire'!$AF$98)),IF('Référentiel unitaire'!$AG$98&gt;0,IF(INDEX('Matrice EPRO Unitaire'!$E$4:$E$503,'Référentiel unitaire'!$AG$98)="IBC / GRV","",INDEX('Matrice EPRO Unitaire'!$M$4:$M$503,'Référentiel unitaire'!$AG$98)),""))</f>
        <v/>
      </c>
      <c r="C97" s="79" t="str">
        <f>IF('Référentiel unitaire'!$AF$98&gt;0,IF(ISBLANK(INDEX('Matrice EPRO Essentielle'!$K$4:$K$1003,'Référentiel unitaire'!$AF$98)),"",INDEX('Matrice EPRO Essentielle'!$K$4:$K$1003,'Référentiel unitaire'!$AF$98)),IF('Référentiel unitaire'!$AG$98&gt;0,INDEX('Matrice EPRO Unitaire'!$J$4:$J$503,'Référentiel unitaire'!$AG$98),""))</f>
        <v/>
      </c>
    </row>
    <row r="98" spans="1:3">
      <c r="A98" s="75" t="str">
        <f>IF('Référentiel unitaire'!$AF$99&gt;0,IF(ISBLANK(INDEX('Matrice EPRO Essentielle'!$E$4:$E$1003,'Référentiel unitaire'!$AF$99)),"",LEFT(INDEX('Matrice EPRO Essentielle'!$E$4:$E$1003,'Référentiel unitaire'!$AF$99),1)&amp;LEFT(INDEX('Matrice EPRO Essentielle'!$F$4:$F$1003,'Référentiel unitaire'!$AF$99),2)&amp;LEFT(INDEX('Matrice EPRO Essentielle'!$G$4:$G$1003,'Référentiel unitaire'!$AF$99),1)&amp;LEFT(INDEX('Matrice EPRO Essentielle'!$H$4:$H$1003,'Référentiel unitaire'!$AF$99),1)&amp;LEFT(INDEX('Matrice EPRO Essentielle'!$I$4:$I$1003,'Référentiel unitaire'!$AF$99),2)),IF('Référentiel unitaire'!$AG$99&gt;0,INDEX('Matrice EPRO Unitaire'!$P$4:$P$503,'Référentiel unitaire'!$AG$99),""))</f>
        <v/>
      </c>
      <c r="B98" s="76" t="str">
        <f>IF('Référentiel unitaire'!$AF$99&gt;0,IF(ISBLANK(INDEX('Matrice EPRO Essentielle'!$K$4:$K$1003,'Référentiel unitaire'!$AF$99)),"",INDEX('Matrice EPRO Essentielle'!$L$4:$L$1003,'Référentiel unitaire'!$AF$99)),IF('Référentiel unitaire'!$AG$99&gt;0,IF(INDEX('Matrice EPRO Unitaire'!$E$4:$E$503,'Référentiel unitaire'!$AG$99)="IBC / GRV","",INDEX('Matrice EPRO Unitaire'!$M$4:$M$503,'Référentiel unitaire'!$AG$99)),""))</f>
        <v/>
      </c>
      <c r="C98" s="79" t="str">
        <f>IF('Référentiel unitaire'!$AF$99&gt;0,IF(ISBLANK(INDEX('Matrice EPRO Essentielle'!$K$4:$K$1003,'Référentiel unitaire'!$AF$99)),"",INDEX('Matrice EPRO Essentielle'!$K$4:$K$1003,'Référentiel unitaire'!$AF$99)),IF('Référentiel unitaire'!$AG$99&gt;0,INDEX('Matrice EPRO Unitaire'!$J$4:$J$503,'Référentiel unitaire'!$AG$99),""))</f>
        <v/>
      </c>
    </row>
    <row r="99" spans="1:3">
      <c r="A99" s="75" t="str">
        <f>IF('Référentiel unitaire'!$AF$100&gt;0,IF(ISBLANK(INDEX('Matrice EPRO Essentielle'!$E$4:$E$1003,'Référentiel unitaire'!$AF$100)),"",LEFT(INDEX('Matrice EPRO Essentielle'!$E$4:$E$1003,'Référentiel unitaire'!$AF$100),1)&amp;LEFT(INDEX('Matrice EPRO Essentielle'!$F$4:$F$1003,'Référentiel unitaire'!$AF$100),2)&amp;LEFT(INDEX('Matrice EPRO Essentielle'!$G$4:$G$1003,'Référentiel unitaire'!$AF$100),1)&amp;LEFT(INDEX('Matrice EPRO Essentielle'!$H$4:$H$1003,'Référentiel unitaire'!$AF$100),1)&amp;LEFT(INDEX('Matrice EPRO Essentielle'!$I$4:$I$1003,'Référentiel unitaire'!$AF$100),2)),IF('Référentiel unitaire'!$AG$100&gt;0,INDEX('Matrice EPRO Unitaire'!$P$4:$P$503,'Référentiel unitaire'!$AG$100),""))</f>
        <v/>
      </c>
      <c r="B99" s="76" t="str">
        <f>IF('Référentiel unitaire'!$AF$100&gt;0,IF(ISBLANK(INDEX('Matrice EPRO Essentielle'!$K$4:$K$1003,'Référentiel unitaire'!$AF$100)),"",INDEX('Matrice EPRO Essentielle'!$L$4:$L$1003,'Référentiel unitaire'!$AF$100)),IF('Référentiel unitaire'!$AG$100&gt;0,IF(INDEX('Matrice EPRO Unitaire'!$E$4:$E$503,'Référentiel unitaire'!$AG$100)="IBC / GRV","",INDEX('Matrice EPRO Unitaire'!$M$4:$M$503,'Référentiel unitaire'!$AG$100)),""))</f>
        <v/>
      </c>
      <c r="C99" s="79" t="str">
        <f>IF('Référentiel unitaire'!$AF$100&gt;0,IF(ISBLANK(INDEX('Matrice EPRO Essentielle'!$K$4:$K$1003,'Référentiel unitaire'!$AF$100)),"",INDEX('Matrice EPRO Essentielle'!$K$4:$K$1003,'Référentiel unitaire'!$AF$100)),IF('Référentiel unitaire'!$AG$100&gt;0,INDEX('Matrice EPRO Unitaire'!$J$4:$J$503,'Référentiel unitaire'!$AG$100),""))</f>
        <v/>
      </c>
    </row>
    <row r="100" spans="1:3">
      <c r="A100" s="75" t="str">
        <f>IF('Référentiel unitaire'!$AF$101&gt;0,IF(ISBLANK(INDEX('Matrice EPRO Essentielle'!$E$4:$E$1003,'Référentiel unitaire'!$AF$101)),"",LEFT(INDEX('Matrice EPRO Essentielle'!$E$4:$E$1003,'Référentiel unitaire'!$AF$101),1)&amp;LEFT(INDEX('Matrice EPRO Essentielle'!$F$4:$F$1003,'Référentiel unitaire'!$AF$101),2)&amp;LEFT(INDEX('Matrice EPRO Essentielle'!$G$4:$G$1003,'Référentiel unitaire'!$AF$101),1)&amp;LEFT(INDEX('Matrice EPRO Essentielle'!$H$4:$H$1003,'Référentiel unitaire'!$AF$101),1)&amp;LEFT(INDEX('Matrice EPRO Essentielle'!$I$4:$I$1003,'Référentiel unitaire'!$AF$101),2)),IF('Référentiel unitaire'!$AG$101&gt;0,INDEX('Matrice EPRO Unitaire'!$P$4:$P$503,'Référentiel unitaire'!$AG$101),""))</f>
        <v/>
      </c>
      <c r="B100" s="76" t="str">
        <f>IF('Référentiel unitaire'!$AF$101&gt;0,IF(ISBLANK(INDEX('Matrice EPRO Essentielle'!$K$4:$K$1003,'Référentiel unitaire'!$AF$101)),"",INDEX('Matrice EPRO Essentielle'!$L$4:$L$1003,'Référentiel unitaire'!$AF$101)),IF('Référentiel unitaire'!$AG$101&gt;0,IF(INDEX('Matrice EPRO Unitaire'!$E$4:$E$503,'Référentiel unitaire'!$AG$101)="IBC / GRV","",INDEX('Matrice EPRO Unitaire'!$M$4:$M$503,'Référentiel unitaire'!$AG$101)),""))</f>
        <v/>
      </c>
      <c r="C100" s="79" t="str">
        <f>IF('Référentiel unitaire'!$AF$101&gt;0,IF(ISBLANK(INDEX('Matrice EPRO Essentielle'!$K$4:$K$1003,'Référentiel unitaire'!$AF$101)),"",INDEX('Matrice EPRO Essentielle'!$K$4:$K$1003,'Référentiel unitaire'!$AF$101)),IF('Référentiel unitaire'!$AG$101&gt;0,INDEX('Matrice EPRO Unitaire'!$J$4:$J$503,'Référentiel unitaire'!$AG$101),""))</f>
        <v/>
      </c>
    </row>
    <row r="101" spans="1:3">
      <c r="A101" s="75" t="str">
        <f>IF('Référentiel unitaire'!$AF$102&gt;0,IF(ISBLANK(INDEX('Matrice EPRO Essentielle'!$E$4:$E$1003,'Référentiel unitaire'!$AF$102)),"",LEFT(INDEX('Matrice EPRO Essentielle'!$E$4:$E$1003,'Référentiel unitaire'!$AF$102),1)&amp;LEFT(INDEX('Matrice EPRO Essentielle'!$F$4:$F$1003,'Référentiel unitaire'!$AF$102),2)&amp;LEFT(INDEX('Matrice EPRO Essentielle'!$G$4:$G$1003,'Référentiel unitaire'!$AF$102),1)&amp;LEFT(INDEX('Matrice EPRO Essentielle'!$H$4:$H$1003,'Référentiel unitaire'!$AF$102),1)&amp;LEFT(INDEX('Matrice EPRO Essentielle'!$I$4:$I$1003,'Référentiel unitaire'!$AF$102),2)),IF('Référentiel unitaire'!$AG$102&gt;0,INDEX('Matrice EPRO Unitaire'!$P$4:$P$503,'Référentiel unitaire'!$AG$102),""))</f>
        <v/>
      </c>
      <c r="B101" s="76" t="str">
        <f>IF('Référentiel unitaire'!$AF$102&gt;0,IF(ISBLANK(INDEX('Matrice EPRO Essentielle'!$K$4:$K$1003,'Référentiel unitaire'!$AF$102)),"",INDEX('Matrice EPRO Essentielle'!$L$4:$L$1003,'Référentiel unitaire'!$AF$102)),IF('Référentiel unitaire'!$AG$102&gt;0,IF(INDEX('Matrice EPRO Unitaire'!$E$4:$E$503,'Référentiel unitaire'!$AG$102)="IBC / GRV","",INDEX('Matrice EPRO Unitaire'!$M$4:$M$503,'Référentiel unitaire'!$AG$102)),""))</f>
        <v/>
      </c>
      <c r="C101" s="79" t="str">
        <f>IF('Référentiel unitaire'!$AF$102&gt;0,IF(ISBLANK(INDEX('Matrice EPRO Essentielle'!$K$4:$K$1003,'Référentiel unitaire'!$AF$102)),"",INDEX('Matrice EPRO Essentielle'!$K$4:$K$1003,'Référentiel unitaire'!$AF$102)),IF('Référentiel unitaire'!$AG$102&gt;0,INDEX('Matrice EPRO Unitaire'!$J$4:$J$503,'Référentiel unitaire'!$AG$102),""))</f>
        <v/>
      </c>
    </row>
    <row r="102" spans="1:3">
      <c r="A102" s="75" t="str">
        <f>IF('Référentiel unitaire'!$AF$103&gt;0,IF(ISBLANK(INDEX('Matrice EPRO Essentielle'!$E$4:$E$1003,'Référentiel unitaire'!$AF$103)),"",LEFT(INDEX('Matrice EPRO Essentielle'!$E$4:$E$1003,'Référentiel unitaire'!$AF$103),1)&amp;LEFT(INDEX('Matrice EPRO Essentielle'!$F$4:$F$1003,'Référentiel unitaire'!$AF$103),2)&amp;LEFT(INDEX('Matrice EPRO Essentielle'!$G$4:$G$1003,'Référentiel unitaire'!$AF$103),1)&amp;LEFT(INDEX('Matrice EPRO Essentielle'!$H$4:$H$1003,'Référentiel unitaire'!$AF$103),1)&amp;LEFT(INDEX('Matrice EPRO Essentielle'!$I$4:$I$1003,'Référentiel unitaire'!$AF$103),2)),IF('Référentiel unitaire'!$AG$103&gt;0,INDEX('Matrice EPRO Unitaire'!$P$4:$P$503,'Référentiel unitaire'!$AG$103),""))</f>
        <v/>
      </c>
      <c r="B102" s="76" t="str">
        <f>IF('Référentiel unitaire'!$AF$103&gt;0,IF(ISBLANK(INDEX('Matrice EPRO Essentielle'!$K$4:$K$1003,'Référentiel unitaire'!$AF$103)),"",INDEX('Matrice EPRO Essentielle'!$L$4:$L$1003,'Référentiel unitaire'!$AF$103)),IF('Référentiel unitaire'!$AG$103&gt;0,IF(INDEX('Matrice EPRO Unitaire'!$E$4:$E$503,'Référentiel unitaire'!$AG$103)="IBC / GRV","",INDEX('Matrice EPRO Unitaire'!$M$4:$M$503,'Référentiel unitaire'!$AG$103)),""))</f>
        <v/>
      </c>
      <c r="C102" s="79" t="str">
        <f>IF('Référentiel unitaire'!$AF$103&gt;0,IF(ISBLANK(INDEX('Matrice EPRO Essentielle'!$K$4:$K$1003,'Référentiel unitaire'!$AF$103)),"",INDEX('Matrice EPRO Essentielle'!$K$4:$K$1003,'Référentiel unitaire'!$AF$103)),IF('Référentiel unitaire'!$AG$103&gt;0,INDEX('Matrice EPRO Unitaire'!$J$4:$J$503,'Référentiel unitaire'!$AG$103),""))</f>
        <v/>
      </c>
    </row>
    <row r="103" spans="1:3">
      <c r="A103" s="75" t="str">
        <f>IF('Référentiel unitaire'!$AF$104&gt;0,IF(ISBLANK(INDEX('Matrice EPRO Essentielle'!$E$4:$E$1003,'Référentiel unitaire'!$AF$104)),"",LEFT(INDEX('Matrice EPRO Essentielle'!$E$4:$E$1003,'Référentiel unitaire'!$AF$104),1)&amp;LEFT(INDEX('Matrice EPRO Essentielle'!$F$4:$F$1003,'Référentiel unitaire'!$AF$104),2)&amp;LEFT(INDEX('Matrice EPRO Essentielle'!$G$4:$G$1003,'Référentiel unitaire'!$AF$104),1)&amp;LEFT(INDEX('Matrice EPRO Essentielle'!$H$4:$H$1003,'Référentiel unitaire'!$AF$104),1)&amp;LEFT(INDEX('Matrice EPRO Essentielle'!$I$4:$I$1003,'Référentiel unitaire'!$AF$104),2)),IF('Référentiel unitaire'!$AG$104&gt;0,INDEX('Matrice EPRO Unitaire'!$P$4:$P$503,'Référentiel unitaire'!$AG$104),""))</f>
        <v/>
      </c>
      <c r="B103" s="76" t="str">
        <f>IF('Référentiel unitaire'!$AF$104&gt;0,IF(ISBLANK(INDEX('Matrice EPRO Essentielle'!$K$4:$K$1003,'Référentiel unitaire'!$AF$104)),"",INDEX('Matrice EPRO Essentielle'!$L$4:$L$1003,'Référentiel unitaire'!$AF$104)),IF('Référentiel unitaire'!$AG$104&gt;0,IF(INDEX('Matrice EPRO Unitaire'!$E$4:$E$503,'Référentiel unitaire'!$AG$104)="IBC / GRV","",INDEX('Matrice EPRO Unitaire'!$M$4:$M$503,'Référentiel unitaire'!$AG$104)),""))</f>
        <v/>
      </c>
      <c r="C103" s="79" t="str">
        <f>IF('Référentiel unitaire'!$AF$104&gt;0,IF(ISBLANK(INDEX('Matrice EPRO Essentielle'!$K$4:$K$1003,'Référentiel unitaire'!$AF$104)),"",INDEX('Matrice EPRO Essentielle'!$K$4:$K$1003,'Référentiel unitaire'!$AF$104)),IF('Référentiel unitaire'!$AG$104&gt;0,INDEX('Matrice EPRO Unitaire'!$J$4:$J$503,'Référentiel unitaire'!$AG$104),""))</f>
        <v/>
      </c>
    </row>
    <row r="104" spans="1:3">
      <c r="A104" s="75" t="str">
        <f>IF('Référentiel unitaire'!$AF$105&gt;0,IF(ISBLANK(INDEX('Matrice EPRO Essentielle'!$E$4:$E$1003,'Référentiel unitaire'!$AF$105)),"",LEFT(INDEX('Matrice EPRO Essentielle'!$E$4:$E$1003,'Référentiel unitaire'!$AF$105),1)&amp;LEFT(INDEX('Matrice EPRO Essentielle'!$F$4:$F$1003,'Référentiel unitaire'!$AF$105),2)&amp;LEFT(INDEX('Matrice EPRO Essentielle'!$G$4:$G$1003,'Référentiel unitaire'!$AF$105),1)&amp;LEFT(INDEX('Matrice EPRO Essentielle'!$H$4:$H$1003,'Référentiel unitaire'!$AF$105),1)&amp;LEFT(INDEX('Matrice EPRO Essentielle'!$I$4:$I$1003,'Référentiel unitaire'!$AF$105),2)),IF('Référentiel unitaire'!$AG$105&gt;0,INDEX('Matrice EPRO Unitaire'!$P$4:$P$503,'Référentiel unitaire'!$AG$105),""))</f>
        <v/>
      </c>
      <c r="B104" s="76" t="str">
        <f>IF('Référentiel unitaire'!$AF$105&gt;0,IF(ISBLANK(INDEX('Matrice EPRO Essentielle'!$K$4:$K$1003,'Référentiel unitaire'!$AF$105)),"",INDEX('Matrice EPRO Essentielle'!$L$4:$L$1003,'Référentiel unitaire'!$AF$105)),IF('Référentiel unitaire'!$AG$105&gt;0,IF(INDEX('Matrice EPRO Unitaire'!$E$4:$E$503,'Référentiel unitaire'!$AG$105)="IBC / GRV","",INDEX('Matrice EPRO Unitaire'!$M$4:$M$503,'Référentiel unitaire'!$AG$105)),""))</f>
        <v/>
      </c>
      <c r="C104" s="79" t="str">
        <f>IF('Référentiel unitaire'!$AF$105&gt;0,IF(ISBLANK(INDEX('Matrice EPRO Essentielle'!$K$4:$K$1003,'Référentiel unitaire'!$AF$105)),"",INDEX('Matrice EPRO Essentielle'!$K$4:$K$1003,'Référentiel unitaire'!$AF$105)),IF('Référentiel unitaire'!$AG$105&gt;0,INDEX('Matrice EPRO Unitaire'!$J$4:$J$503,'Référentiel unitaire'!$AG$105),""))</f>
        <v/>
      </c>
    </row>
    <row r="105" spans="1:3">
      <c r="A105" s="75" t="str">
        <f>IF('Référentiel unitaire'!$AF$106&gt;0,IF(ISBLANK(INDEX('Matrice EPRO Essentielle'!$E$4:$E$1003,'Référentiel unitaire'!$AF$106)),"",LEFT(INDEX('Matrice EPRO Essentielle'!$E$4:$E$1003,'Référentiel unitaire'!$AF$106),1)&amp;LEFT(INDEX('Matrice EPRO Essentielle'!$F$4:$F$1003,'Référentiel unitaire'!$AF$106),2)&amp;LEFT(INDEX('Matrice EPRO Essentielle'!$G$4:$G$1003,'Référentiel unitaire'!$AF$106),1)&amp;LEFT(INDEX('Matrice EPRO Essentielle'!$H$4:$H$1003,'Référentiel unitaire'!$AF$106),1)&amp;LEFT(INDEX('Matrice EPRO Essentielle'!$I$4:$I$1003,'Référentiel unitaire'!$AF$106),2)),IF('Référentiel unitaire'!$AG$106&gt;0,INDEX('Matrice EPRO Unitaire'!$P$4:$P$503,'Référentiel unitaire'!$AG$106),""))</f>
        <v/>
      </c>
      <c r="B105" s="76" t="str">
        <f>IF('Référentiel unitaire'!$AF$106&gt;0,IF(ISBLANK(INDEX('Matrice EPRO Essentielle'!$K$4:$K$1003,'Référentiel unitaire'!$AF$106)),"",INDEX('Matrice EPRO Essentielle'!$L$4:$L$1003,'Référentiel unitaire'!$AF$106)),IF('Référentiel unitaire'!$AG$106&gt;0,IF(INDEX('Matrice EPRO Unitaire'!$E$4:$E$503,'Référentiel unitaire'!$AG$106)="IBC / GRV","",INDEX('Matrice EPRO Unitaire'!$M$4:$M$503,'Référentiel unitaire'!$AG$106)),""))</f>
        <v/>
      </c>
      <c r="C105" s="79" t="str">
        <f>IF('Référentiel unitaire'!$AF$106&gt;0,IF(ISBLANK(INDEX('Matrice EPRO Essentielle'!$K$4:$K$1003,'Référentiel unitaire'!$AF$106)),"",INDEX('Matrice EPRO Essentielle'!$K$4:$K$1003,'Référentiel unitaire'!$AF$106)),IF('Référentiel unitaire'!$AG$106&gt;0,INDEX('Matrice EPRO Unitaire'!$J$4:$J$503,'Référentiel unitaire'!$AG$106),""))</f>
        <v/>
      </c>
    </row>
    <row r="106" spans="1:3">
      <c r="A106" s="75" t="str">
        <f>IF('Référentiel unitaire'!$AF$107&gt;0,IF(ISBLANK(INDEX('Matrice EPRO Essentielle'!$E$4:$E$1003,'Référentiel unitaire'!$AF$107)),"",LEFT(INDEX('Matrice EPRO Essentielle'!$E$4:$E$1003,'Référentiel unitaire'!$AF$107),1)&amp;LEFT(INDEX('Matrice EPRO Essentielle'!$F$4:$F$1003,'Référentiel unitaire'!$AF$107),2)&amp;LEFT(INDEX('Matrice EPRO Essentielle'!$G$4:$G$1003,'Référentiel unitaire'!$AF$107),1)&amp;LEFT(INDEX('Matrice EPRO Essentielle'!$H$4:$H$1003,'Référentiel unitaire'!$AF$107),1)&amp;LEFT(INDEX('Matrice EPRO Essentielle'!$I$4:$I$1003,'Référentiel unitaire'!$AF$107),2)),IF('Référentiel unitaire'!$AG$107&gt;0,INDEX('Matrice EPRO Unitaire'!$P$4:$P$503,'Référentiel unitaire'!$AG$107),""))</f>
        <v/>
      </c>
      <c r="B106" s="76" t="str">
        <f>IF('Référentiel unitaire'!$AF$107&gt;0,IF(ISBLANK(INDEX('Matrice EPRO Essentielle'!$K$4:$K$1003,'Référentiel unitaire'!$AF$107)),"",INDEX('Matrice EPRO Essentielle'!$L$4:$L$1003,'Référentiel unitaire'!$AF$107)),IF('Référentiel unitaire'!$AG$107&gt;0,IF(INDEX('Matrice EPRO Unitaire'!$E$4:$E$503,'Référentiel unitaire'!$AG$107)="IBC / GRV","",INDEX('Matrice EPRO Unitaire'!$M$4:$M$503,'Référentiel unitaire'!$AG$107)),""))</f>
        <v/>
      </c>
      <c r="C106" s="79" t="str">
        <f>IF('Référentiel unitaire'!$AF$107&gt;0,IF(ISBLANK(INDEX('Matrice EPRO Essentielle'!$K$4:$K$1003,'Référentiel unitaire'!$AF$107)),"",INDEX('Matrice EPRO Essentielle'!$K$4:$K$1003,'Référentiel unitaire'!$AF$107)),IF('Référentiel unitaire'!$AG$107&gt;0,INDEX('Matrice EPRO Unitaire'!$J$4:$J$503,'Référentiel unitaire'!$AG$107),""))</f>
        <v/>
      </c>
    </row>
    <row r="107" spans="1:3">
      <c r="A107" s="75" t="str">
        <f>IF('Référentiel unitaire'!$AF$108&gt;0,IF(ISBLANK(INDEX('Matrice EPRO Essentielle'!$E$4:$E$1003,'Référentiel unitaire'!$AF$108)),"",LEFT(INDEX('Matrice EPRO Essentielle'!$E$4:$E$1003,'Référentiel unitaire'!$AF$108),1)&amp;LEFT(INDEX('Matrice EPRO Essentielle'!$F$4:$F$1003,'Référentiel unitaire'!$AF$108),2)&amp;LEFT(INDEX('Matrice EPRO Essentielle'!$G$4:$G$1003,'Référentiel unitaire'!$AF$108),1)&amp;LEFT(INDEX('Matrice EPRO Essentielle'!$H$4:$H$1003,'Référentiel unitaire'!$AF$108),1)&amp;LEFT(INDEX('Matrice EPRO Essentielle'!$I$4:$I$1003,'Référentiel unitaire'!$AF$108),2)),IF('Référentiel unitaire'!$AG$108&gt;0,INDEX('Matrice EPRO Unitaire'!$P$4:$P$503,'Référentiel unitaire'!$AG$108),""))</f>
        <v/>
      </c>
      <c r="B107" s="76" t="str">
        <f>IF('Référentiel unitaire'!$AF$108&gt;0,IF(ISBLANK(INDEX('Matrice EPRO Essentielle'!$K$4:$K$1003,'Référentiel unitaire'!$AF$108)),"",INDEX('Matrice EPRO Essentielle'!$L$4:$L$1003,'Référentiel unitaire'!$AF$108)),IF('Référentiel unitaire'!$AG$108&gt;0,IF(INDEX('Matrice EPRO Unitaire'!$E$4:$E$503,'Référentiel unitaire'!$AG$108)="IBC / GRV","",INDEX('Matrice EPRO Unitaire'!$M$4:$M$503,'Référentiel unitaire'!$AG$108)),""))</f>
        <v/>
      </c>
      <c r="C107" s="79" t="str">
        <f>IF('Référentiel unitaire'!$AF$108&gt;0,IF(ISBLANK(INDEX('Matrice EPRO Essentielle'!$K$4:$K$1003,'Référentiel unitaire'!$AF$108)),"",INDEX('Matrice EPRO Essentielle'!$K$4:$K$1003,'Référentiel unitaire'!$AF$108)),IF('Référentiel unitaire'!$AG$108&gt;0,INDEX('Matrice EPRO Unitaire'!$J$4:$J$503,'Référentiel unitaire'!$AG$108),""))</f>
        <v/>
      </c>
    </row>
    <row r="108" spans="1:3">
      <c r="A108" s="75" t="str">
        <f>IF('Référentiel unitaire'!$AF$109&gt;0,IF(ISBLANK(INDEX('Matrice EPRO Essentielle'!$E$4:$E$1003,'Référentiel unitaire'!$AF$109)),"",LEFT(INDEX('Matrice EPRO Essentielle'!$E$4:$E$1003,'Référentiel unitaire'!$AF$109),1)&amp;LEFT(INDEX('Matrice EPRO Essentielle'!$F$4:$F$1003,'Référentiel unitaire'!$AF$109),2)&amp;LEFT(INDEX('Matrice EPRO Essentielle'!$G$4:$G$1003,'Référentiel unitaire'!$AF$109),1)&amp;LEFT(INDEX('Matrice EPRO Essentielle'!$H$4:$H$1003,'Référentiel unitaire'!$AF$109),1)&amp;LEFT(INDEX('Matrice EPRO Essentielle'!$I$4:$I$1003,'Référentiel unitaire'!$AF$109),2)),IF('Référentiel unitaire'!$AG$109&gt;0,INDEX('Matrice EPRO Unitaire'!$P$4:$P$503,'Référentiel unitaire'!$AG$109),""))</f>
        <v/>
      </c>
      <c r="B108" s="76" t="str">
        <f>IF('Référentiel unitaire'!$AF$109&gt;0,IF(ISBLANK(INDEX('Matrice EPRO Essentielle'!$K$4:$K$1003,'Référentiel unitaire'!$AF$109)),"",INDEX('Matrice EPRO Essentielle'!$L$4:$L$1003,'Référentiel unitaire'!$AF$109)),IF('Référentiel unitaire'!$AG$109&gt;0,IF(INDEX('Matrice EPRO Unitaire'!$E$4:$E$503,'Référentiel unitaire'!$AG$109)="IBC / GRV","",INDEX('Matrice EPRO Unitaire'!$M$4:$M$503,'Référentiel unitaire'!$AG$109)),""))</f>
        <v/>
      </c>
      <c r="C108" s="79" t="str">
        <f>IF('Référentiel unitaire'!$AF$109&gt;0,IF(ISBLANK(INDEX('Matrice EPRO Essentielle'!$K$4:$K$1003,'Référentiel unitaire'!$AF$109)),"",INDEX('Matrice EPRO Essentielle'!$K$4:$K$1003,'Référentiel unitaire'!$AF$109)),IF('Référentiel unitaire'!$AG$109&gt;0,INDEX('Matrice EPRO Unitaire'!$J$4:$J$503,'Référentiel unitaire'!$AG$109),""))</f>
        <v/>
      </c>
    </row>
    <row r="109" spans="1:3">
      <c r="A109" s="75" t="str">
        <f>IF('Référentiel unitaire'!$AF$110&gt;0,IF(ISBLANK(INDEX('Matrice EPRO Essentielle'!$E$4:$E$1003,'Référentiel unitaire'!$AF$110)),"",LEFT(INDEX('Matrice EPRO Essentielle'!$E$4:$E$1003,'Référentiel unitaire'!$AF$110),1)&amp;LEFT(INDEX('Matrice EPRO Essentielle'!$F$4:$F$1003,'Référentiel unitaire'!$AF$110),2)&amp;LEFT(INDEX('Matrice EPRO Essentielle'!$G$4:$G$1003,'Référentiel unitaire'!$AF$110),1)&amp;LEFT(INDEX('Matrice EPRO Essentielle'!$H$4:$H$1003,'Référentiel unitaire'!$AF$110),1)&amp;LEFT(INDEX('Matrice EPRO Essentielle'!$I$4:$I$1003,'Référentiel unitaire'!$AF$110),2)),IF('Référentiel unitaire'!$AG$110&gt;0,INDEX('Matrice EPRO Unitaire'!$P$4:$P$503,'Référentiel unitaire'!$AG$110),""))</f>
        <v/>
      </c>
      <c r="B109" s="76" t="str">
        <f>IF('Référentiel unitaire'!$AF$110&gt;0,IF(ISBLANK(INDEX('Matrice EPRO Essentielle'!$K$4:$K$1003,'Référentiel unitaire'!$AF$110)),"",INDEX('Matrice EPRO Essentielle'!$L$4:$L$1003,'Référentiel unitaire'!$AF$110)),IF('Référentiel unitaire'!$AG$110&gt;0,IF(INDEX('Matrice EPRO Unitaire'!$E$4:$E$503,'Référentiel unitaire'!$AG$110)="IBC / GRV","",INDEX('Matrice EPRO Unitaire'!$M$4:$M$503,'Référentiel unitaire'!$AG$110)),""))</f>
        <v/>
      </c>
      <c r="C109" s="79" t="str">
        <f>IF('Référentiel unitaire'!$AF$110&gt;0,IF(ISBLANK(INDEX('Matrice EPRO Essentielle'!$K$4:$K$1003,'Référentiel unitaire'!$AF$110)),"",INDEX('Matrice EPRO Essentielle'!$K$4:$K$1003,'Référentiel unitaire'!$AF$110)),IF('Référentiel unitaire'!$AG$110&gt;0,INDEX('Matrice EPRO Unitaire'!$J$4:$J$503,'Référentiel unitaire'!$AG$110),""))</f>
        <v/>
      </c>
    </row>
    <row r="110" spans="1:3">
      <c r="A110" s="75" t="str">
        <f>IF('Référentiel unitaire'!$AF$111&gt;0,IF(ISBLANK(INDEX('Matrice EPRO Essentielle'!$E$4:$E$1003,'Référentiel unitaire'!$AF$111)),"",LEFT(INDEX('Matrice EPRO Essentielle'!$E$4:$E$1003,'Référentiel unitaire'!$AF$111),1)&amp;LEFT(INDEX('Matrice EPRO Essentielle'!$F$4:$F$1003,'Référentiel unitaire'!$AF$111),2)&amp;LEFT(INDEX('Matrice EPRO Essentielle'!$G$4:$G$1003,'Référentiel unitaire'!$AF$111),1)&amp;LEFT(INDEX('Matrice EPRO Essentielle'!$H$4:$H$1003,'Référentiel unitaire'!$AF$111),1)&amp;LEFT(INDEX('Matrice EPRO Essentielle'!$I$4:$I$1003,'Référentiel unitaire'!$AF$111),2)),IF('Référentiel unitaire'!$AG$111&gt;0,INDEX('Matrice EPRO Unitaire'!$P$4:$P$503,'Référentiel unitaire'!$AG$111),""))</f>
        <v/>
      </c>
      <c r="B110" s="76" t="str">
        <f>IF('Référentiel unitaire'!$AF$111&gt;0,IF(ISBLANK(INDEX('Matrice EPRO Essentielle'!$K$4:$K$1003,'Référentiel unitaire'!$AF$111)),"",INDEX('Matrice EPRO Essentielle'!$L$4:$L$1003,'Référentiel unitaire'!$AF$111)),IF('Référentiel unitaire'!$AG$111&gt;0,IF(INDEX('Matrice EPRO Unitaire'!$E$4:$E$503,'Référentiel unitaire'!$AG$111)="IBC / GRV","",INDEX('Matrice EPRO Unitaire'!$M$4:$M$503,'Référentiel unitaire'!$AG$111)),""))</f>
        <v/>
      </c>
      <c r="C110" s="79" t="str">
        <f>IF('Référentiel unitaire'!$AF$111&gt;0,IF(ISBLANK(INDEX('Matrice EPRO Essentielle'!$K$4:$K$1003,'Référentiel unitaire'!$AF$111)),"",INDEX('Matrice EPRO Essentielle'!$K$4:$K$1003,'Référentiel unitaire'!$AF$111)),IF('Référentiel unitaire'!$AG$111&gt;0,INDEX('Matrice EPRO Unitaire'!$J$4:$J$503,'Référentiel unitaire'!$AG$111),""))</f>
        <v/>
      </c>
    </row>
    <row r="111" spans="1:3">
      <c r="A111" s="75" t="str">
        <f>IF('Référentiel unitaire'!$AF$112&gt;0,IF(ISBLANK(INDEX('Matrice EPRO Essentielle'!$E$4:$E$1003,'Référentiel unitaire'!$AF$112)),"",LEFT(INDEX('Matrice EPRO Essentielle'!$E$4:$E$1003,'Référentiel unitaire'!$AF$112),1)&amp;LEFT(INDEX('Matrice EPRO Essentielle'!$F$4:$F$1003,'Référentiel unitaire'!$AF$112),2)&amp;LEFT(INDEX('Matrice EPRO Essentielle'!$G$4:$G$1003,'Référentiel unitaire'!$AF$112),1)&amp;LEFT(INDEX('Matrice EPRO Essentielle'!$H$4:$H$1003,'Référentiel unitaire'!$AF$112),1)&amp;LEFT(INDEX('Matrice EPRO Essentielle'!$I$4:$I$1003,'Référentiel unitaire'!$AF$112),2)),IF('Référentiel unitaire'!$AG$112&gt;0,INDEX('Matrice EPRO Unitaire'!$P$4:$P$503,'Référentiel unitaire'!$AG$112),""))</f>
        <v/>
      </c>
      <c r="B111" s="76" t="str">
        <f>IF('Référentiel unitaire'!$AF$112&gt;0,IF(ISBLANK(INDEX('Matrice EPRO Essentielle'!$K$4:$K$1003,'Référentiel unitaire'!$AF$112)),"",INDEX('Matrice EPRO Essentielle'!$L$4:$L$1003,'Référentiel unitaire'!$AF$112)),IF('Référentiel unitaire'!$AG$112&gt;0,IF(INDEX('Matrice EPRO Unitaire'!$E$4:$E$503,'Référentiel unitaire'!$AG$112)="IBC / GRV","",INDEX('Matrice EPRO Unitaire'!$M$4:$M$503,'Référentiel unitaire'!$AG$112)),""))</f>
        <v/>
      </c>
      <c r="C111" s="79" t="str">
        <f>IF('Référentiel unitaire'!$AF$112&gt;0,IF(ISBLANK(INDEX('Matrice EPRO Essentielle'!$K$4:$K$1003,'Référentiel unitaire'!$AF$112)),"",INDEX('Matrice EPRO Essentielle'!$K$4:$K$1003,'Référentiel unitaire'!$AF$112)),IF('Référentiel unitaire'!$AG$112&gt;0,INDEX('Matrice EPRO Unitaire'!$J$4:$J$503,'Référentiel unitaire'!$AG$112),""))</f>
        <v/>
      </c>
    </row>
    <row r="112" spans="1:3">
      <c r="A112" s="75" t="str">
        <f>IF('Référentiel unitaire'!$AF$113&gt;0,IF(ISBLANK(INDEX('Matrice EPRO Essentielle'!$E$4:$E$1003,'Référentiel unitaire'!$AF$113)),"",LEFT(INDEX('Matrice EPRO Essentielle'!$E$4:$E$1003,'Référentiel unitaire'!$AF$113),1)&amp;LEFT(INDEX('Matrice EPRO Essentielle'!$F$4:$F$1003,'Référentiel unitaire'!$AF$113),2)&amp;LEFT(INDEX('Matrice EPRO Essentielle'!$G$4:$G$1003,'Référentiel unitaire'!$AF$113),1)&amp;LEFT(INDEX('Matrice EPRO Essentielle'!$H$4:$H$1003,'Référentiel unitaire'!$AF$113),1)&amp;LEFT(INDEX('Matrice EPRO Essentielle'!$I$4:$I$1003,'Référentiel unitaire'!$AF$113),2)),IF('Référentiel unitaire'!$AG$113&gt;0,INDEX('Matrice EPRO Unitaire'!$P$4:$P$503,'Référentiel unitaire'!$AG$113),""))</f>
        <v/>
      </c>
      <c r="B112" s="76" t="str">
        <f>IF('Référentiel unitaire'!$AF$113&gt;0,IF(ISBLANK(INDEX('Matrice EPRO Essentielle'!$K$4:$K$1003,'Référentiel unitaire'!$AF$113)),"",INDEX('Matrice EPRO Essentielle'!$L$4:$L$1003,'Référentiel unitaire'!$AF$113)),IF('Référentiel unitaire'!$AG$113&gt;0,IF(INDEX('Matrice EPRO Unitaire'!$E$4:$E$503,'Référentiel unitaire'!$AG$113)="IBC / GRV","",INDEX('Matrice EPRO Unitaire'!$M$4:$M$503,'Référentiel unitaire'!$AG$113)),""))</f>
        <v/>
      </c>
      <c r="C112" s="79" t="str">
        <f>IF('Référentiel unitaire'!$AF$113&gt;0,IF(ISBLANK(INDEX('Matrice EPRO Essentielle'!$K$4:$K$1003,'Référentiel unitaire'!$AF$113)),"",INDEX('Matrice EPRO Essentielle'!$K$4:$K$1003,'Référentiel unitaire'!$AF$113)),IF('Référentiel unitaire'!$AG$113&gt;0,INDEX('Matrice EPRO Unitaire'!$J$4:$J$503,'Référentiel unitaire'!$AG$113),""))</f>
        <v/>
      </c>
    </row>
    <row r="113" spans="1:3">
      <c r="A113" s="75" t="str">
        <f>IF('Référentiel unitaire'!$AF$114&gt;0,IF(ISBLANK(INDEX('Matrice EPRO Essentielle'!$E$4:$E$1003,'Référentiel unitaire'!$AF$114)),"",LEFT(INDEX('Matrice EPRO Essentielle'!$E$4:$E$1003,'Référentiel unitaire'!$AF$114),1)&amp;LEFT(INDEX('Matrice EPRO Essentielle'!$F$4:$F$1003,'Référentiel unitaire'!$AF$114),2)&amp;LEFT(INDEX('Matrice EPRO Essentielle'!$G$4:$G$1003,'Référentiel unitaire'!$AF$114),1)&amp;LEFT(INDEX('Matrice EPRO Essentielle'!$H$4:$H$1003,'Référentiel unitaire'!$AF$114),1)&amp;LEFT(INDEX('Matrice EPRO Essentielle'!$I$4:$I$1003,'Référentiel unitaire'!$AF$114),2)),IF('Référentiel unitaire'!$AG$114&gt;0,INDEX('Matrice EPRO Unitaire'!$P$4:$P$503,'Référentiel unitaire'!$AG$114),""))</f>
        <v/>
      </c>
      <c r="B113" s="76" t="str">
        <f>IF('Référentiel unitaire'!$AF$114&gt;0,IF(ISBLANK(INDEX('Matrice EPRO Essentielle'!$K$4:$K$1003,'Référentiel unitaire'!$AF$114)),"",INDEX('Matrice EPRO Essentielle'!$L$4:$L$1003,'Référentiel unitaire'!$AF$114)),IF('Référentiel unitaire'!$AG$114&gt;0,IF(INDEX('Matrice EPRO Unitaire'!$E$4:$E$503,'Référentiel unitaire'!$AG$114)="IBC / GRV","",INDEX('Matrice EPRO Unitaire'!$M$4:$M$503,'Référentiel unitaire'!$AG$114)),""))</f>
        <v/>
      </c>
      <c r="C113" s="79" t="str">
        <f>IF('Référentiel unitaire'!$AF$114&gt;0,IF(ISBLANK(INDEX('Matrice EPRO Essentielle'!$K$4:$K$1003,'Référentiel unitaire'!$AF$114)),"",INDEX('Matrice EPRO Essentielle'!$K$4:$K$1003,'Référentiel unitaire'!$AF$114)),IF('Référentiel unitaire'!$AG$114&gt;0,INDEX('Matrice EPRO Unitaire'!$J$4:$J$503,'Référentiel unitaire'!$AG$114),""))</f>
        <v/>
      </c>
    </row>
    <row r="114" spans="1:3">
      <c r="A114" s="75" t="str">
        <f>IF('Référentiel unitaire'!$AF$115&gt;0,IF(ISBLANK(INDEX('Matrice EPRO Essentielle'!$E$4:$E$1003,'Référentiel unitaire'!$AF$115)),"",LEFT(INDEX('Matrice EPRO Essentielle'!$E$4:$E$1003,'Référentiel unitaire'!$AF$115),1)&amp;LEFT(INDEX('Matrice EPRO Essentielle'!$F$4:$F$1003,'Référentiel unitaire'!$AF$115),2)&amp;LEFT(INDEX('Matrice EPRO Essentielle'!$G$4:$G$1003,'Référentiel unitaire'!$AF$115),1)&amp;LEFT(INDEX('Matrice EPRO Essentielle'!$H$4:$H$1003,'Référentiel unitaire'!$AF$115),1)&amp;LEFT(INDEX('Matrice EPRO Essentielle'!$I$4:$I$1003,'Référentiel unitaire'!$AF$115),2)),IF('Référentiel unitaire'!$AG$115&gt;0,INDEX('Matrice EPRO Unitaire'!$P$4:$P$503,'Référentiel unitaire'!$AG$115),""))</f>
        <v/>
      </c>
      <c r="B114" s="76" t="str">
        <f>IF('Référentiel unitaire'!$AF$115&gt;0,IF(ISBLANK(INDEX('Matrice EPRO Essentielle'!$K$4:$K$1003,'Référentiel unitaire'!$AF$115)),"",INDEX('Matrice EPRO Essentielle'!$L$4:$L$1003,'Référentiel unitaire'!$AF$115)),IF('Référentiel unitaire'!$AG$115&gt;0,IF(INDEX('Matrice EPRO Unitaire'!$E$4:$E$503,'Référentiel unitaire'!$AG$115)="IBC / GRV","",INDEX('Matrice EPRO Unitaire'!$M$4:$M$503,'Référentiel unitaire'!$AG$115)),""))</f>
        <v/>
      </c>
      <c r="C114" s="79" t="str">
        <f>IF('Référentiel unitaire'!$AF$115&gt;0,IF(ISBLANK(INDEX('Matrice EPRO Essentielle'!$K$4:$K$1003,'Référentiel unitaire'!$AF$115)),"",INDEX('Matrice EPRO Essentielle'!$K$4:$K$1003,'Référentiel unitaire'!$AF$115)),IF('Référentiel unitaire'!$AG$115&gt;0,INDEX('Matrice EPRO Unitaire'!$J$4:$J$503,'Référentiel unitaire'!$AG$115),""))</f>
        <v/>
      </c>
    </row>
    <row r="115" spans="1:3">
      <c r="A115" s="75" t="str">
        <f>IF('Référentiel unitaire'!$AF$116&gt;0,IF(ISBLANK(INDEX('Matrice EPRO Essentielle'!$E$4:$E$1003,'Référentiel unitaire'!$AF$116)),"",LEFT(INDEX('Matrice EPRO Essentielle'!$E$4:$E$1003,'Référentiel unitaire'!$AF$116),1)&amp;LEFT(INDEX('Matrice EPRO Essentielle'!$F$4:$F$1003,'Référentiel unitaire'!$AF$116),2)&amp;LEFT(INDEX('Matrice EPRO Essentielle'!$G$4:$G$1003,'Référentiel unitaire'!$AF$116),1)&amp;LEFT(INDEX('Matrice EPRO Essentielle'!$H$4:$H$1003,'Référentiel unitaire'!$AF$116),1)&amp;LEFT(INDEX('Matrice EPRO Essentielle'!$I$4:$I$1003,'Référentiel unitaire'!$AF$116),2)),IF('Référentiel unitaire'!$AG$116&gt;0,INDEX('Matrice EPRO Unitaire'!$P$4:$P$503,'Référentiel unitaire'!$AG$116),""))</f>
        <v/>
      </c>
      <c r="B115" s="76" t="str">
        <f>IF('Référentiel unitaire'!$AF$116&gt;0,IF(ISBLANK(INDEX('Matrice EPRO Essentielle'!$K$4:$K$1003,'Référentiel unitaire'!$AF$116)),"",INDEX('Matrice EPRO Essentielle'!$L$4:$L$1003,'Référentiel unitaire'!$AF$116)),IF('Référentiel unitaire'!$AG$116&gt;0,IF(INDEX('Matrice EPRO Unitaire'!$E$4:$E$503,'Référentiel unitaire'!$AG$116)="IBC / GRV","",INDEX('Matrice EPRO Unitaire'!$M$4:$M$503,'Référentiel unitaire'!$AG$116)),""))</f>
        <v/>
      </c>
      <c r="C115" s="79" t="str">
        <f>IF('Référentiel unitaire'!$AF$116&gt;0,IF(ISBLANK(INDEX('Matrice EPRO Essentielle'!$K$4:$K$1003,'Référentiel unitaire'!$AF$116)),"",INDEX('Matrice EPRO Essentielle'!$K$4:$K$1003,'Référentiel unitaire'!$AF$116)),IF('Référentiel unitaire'!$AG$116&gt;0,INDEX('Matrice EPRO Unitaire'!$J$4:$J$503,'Référentiel unitaire'!$AG$116),""))</f>
        <v/>
      </c>
    </row>
    <row r="116" spans="1:3">
      <c r="A116" s="75" t="str">
        <f>IF('Référentiel unitaire'!$AF$117&gt;0,IF(ISBLANK(INDEX('Matrice EPRO Essentielle'!$E$4:$E$1003,'Référentiel unitaire'!$AF$117)),"",LEFT(INDEX('Matrice EPRO Essentielle'!$E$4:$E$1003,'Référentiel unitaire'!$AF$117),1)&amp;LEFT(INDEX('Matrice EPRO Essentielle'!$F$4:$F$1003,'Référentiel unitaire'!$AF$117),2)&amp;LEFT(INDEX('Matrice EPRO Essentielle'!$G$4:$G$1003,'Référentiel unitaire'!$AF$117),1)&amp;LEFT(INDEX('Matrice EPRO Essentielle'!$H$4:$H$1003,'Référentiel unitaire'!$AF$117),1)&amp;LEFT(INDEX('Matrice EPRO Essentielle'!$I$4:$I$1003,'Référentiel unitaire'!$AF$117),2)),IF('Référentiel unitaire'!$AG$117&gt;0,INDEX('Matrice EPRO Unitaire'!$P$4:$P$503,'Référentiel unitaire'!$AG$117),""))</f>
        <v/>
      </c>
      <c r="B116" s="76" t="str">
        <f>IF('Référentiel unitaire'!$AF$117&gt;0,IF(ISBLANK(INDEX('Matrice EPRO Essentielle'!$K$4:$K$1003,'Référentiel unitaire'!$AF$117)),"",INDEX('Matrice EPRO Essentielle'!$L$4:$L$1003,'Référentiel unitaire'!$AF$117)),IF('Référentiel unitaire'!$AG$117&gt;0,IF(INDEX('Matrice EPRO Unitaire'!$E$4:$E$503,'Référentiel unitaire'!$AG$117)="IBC / GRV","",INDEX('Matrice EPRO Unitaire'!$M$4:$M$503,'Référentiel unitaire'!$AG$117)),""))</f>
        <v/>
      </c>
      <c r="C116" s="79" t="str">
        <f>IF('Référentiel unitaire'!$AF$117&gt;0,IF(ISBLANK(INDEX('Matrice EPRO Essentielle'!$K$4:$K$1003,'Référentiel unitaire'!$AF$117)),"",INDEX('Matrice EPRO Essentielle'!$K$4:$K$1003,'Référentiel unitaire'!$AF$117)),IF('Référentiel unitaire'!$AG$117&gt;0,INDEX('Matrice EPRO Unitaire'!$J$4:$J$503,'Référentiel unitaire'!$AG$117),""))</f>
        <v/>
      </c>
    </row>
    <row r="117" spans="1:3">
      <c r="A117" s="75" t="str">
        <f>IF('Référentiel unitaire'!$AF$118&gt;0,IF(ISBLANK(INDEX('Matrice EPRO Essentielle'!$E$4:$E$1003,'Référentiel unitaire'!$AF$118)),"",LEFT(INDEX('Matrice EPRO Essentielle'!$E$4:$E$1003,'Référentiel unitaire'!$AF$118),1)&amp;LEFT(INDEX('Matrice EPRO Essentielle'!$F$4:$F$1003,'Référentiel unitaire'!$AF$118),2)&amp;LEFT(INDEX('Matrice EPRO Essentielle'!$G$4:$G$1003,'Référentiel unitaire'!$AF$118),1)&amp;LEFT(INDEX('Matrice EPRO Essentielle'!$H$4:$H$1003,'Référentiel unitaire'!$AF$118),1)&amp;LEFT(INDEX('Matrice EPRO Essentielle'!$I$4:$I$1003,'Référentiel unitaire'!$AF$118),2)),IF('Référentiel unitaire'!$AG$118&gt;0,INDEX('Matrice EPRO Unitaire'!$P$4:$P$503,'Référentiel unitaire'!$AG$118),""))</f>
        <v/>
      </c>
      <c r="B117" s="76" t="str">
        <f>IF('Référentiel unitaire'!$AF$118&gt;0,IF(ISBLANK(INDEX('Matrice EPRO Essentielle'!$K$4:$K$1003,'Référentiel unitaire'!$AF$118)),"",INDEX('Matrice EPRO Essentielle'!$L$4:$L$1003,'Référentiel unitaire'!$AF$118)),IF('Référentiel unitaire'!$AG$118&gt;0,IF(INDEX('Matrice EPRO Unitaire'!$E$4:$E$503,'Référentiel unitaire'!$AG$118)="IBC / GRV","",INDEX('Matrice EPRO Unitaire'!$M$4:$M$503,'Référentiel unitaire'!$AG$118)),""))</f>
        <v/>
      </c>
      <c r="C117" s="79" t="str">
        <f>IF('Référentiel unitaire'!$AF$118&gt;0,IF(ISBLANK(INDEX('Matrice EPRO Essentielle'!$K$4:$K$1003,'Référentiel unitaire'!$AF$118)),"",INDEX('Matrice EPRO Essentielle'!$K$4:$K$1003,'Référentiel unitaire'!$AF$118)),IF('Référentiel unitaire'!$AG$118&gt;0,INDEX('Matrice EPRO Unitaire'!$J$4:$J$503,'Référentiel unitaire'!$AG$118),""))</f>
        <v/>
      </c>
    </row>
    <row r="118" spans="1:3">
      <c r="A118" s="75" t="str">
        <f>IF('Référentiel unitaire'!$AF$119&gt;0,IF(ISBLANK(INDEX('Matrice EPRO Essentielle'!$E$4:$E$1003,'Référentiel unitaire'!$AF$119)),"",LEFT(INDEX('Matrice EPRO Essentielle'!$E$4:$E$1003,'Référentiel unitaire'!$AF$119),1)&amp;LEFT(INDEX('Matrice EPRO Essentielle'!$F$4:$F$1003,'Référentiel unitaire'!$AF$119),2)&amp;LEFT(INDEX('Matrice EPRO Essentielle'!$G$4:$G$1003,'Référentiel unitaire'!$AF$119),1)&amp;LEFT(INDEX('Matrice EPRO Essentielle'!$H$4:$H$1003,'Référentiel unitaire'!$AF$119),1)&amp;LEFT(INDEX('Matrice EPRO Essentielle'!$I$4:$I$1003,'Référentiel unitaire'!$AF$119),2)),IF('Référentiel unitaire'!$AG$119&gt;0,INDEX('Matrice EPRO Unitaire'!$P$4:$P$503,'Référentiel unitaire'!$AG$119),""))</f>
        <v/>
      </c>
      <c r="B118" s="76" t="str">
        <f>IF('Référentiel unitaire'!$AF$119&gt;0,IF(ISBLANK(INDEX('Matrice EPRO Essentielle'!$K$4:$K$1003,'Référentiel unitaire'!$AF$119)),"",INDEX('Matrice EPRO Essentielle'!$L$4:$L$1003,'Référentiel unitaire'!$AF$119)),IF('Référentiel unitaire'!$AG$119&gt;0,IF(INDEX('Matrice EPRO Unitaire'!$E$4:$E$503,'Référentiel unitaire'!$AG$119)="IBC / GRV","",INDEX('Matrice EPRO Unitaire'!$M$4:$M$503,'Référentiel unitaire'!$AG$119)),""))</f>
        <v/>
      </c>
      <c r="C118" s="79" t="str">
        <f>IF('Référentiel unitaire'!$AF$119&gt;0,IF(ISBLANK(INDEX('Matrice EPRO Essentielle'!$K$4:$K$1003,'Référentiel unitaire'!$AF$119)),"",INDEX('Matrice EPRO Essentielle'!$K$4:$K$1003,'Référentiel unitaire'!$AF$119)),IF('Référentiel unitaire'!$AG$119&gt;0,INDEX('Matrice EPRO Unitaire'!$J$4:$J$503,'Référentiel unitaire'!$AG$119),""))</f>
        <v/>
      </c>
    </row>
    <row r="119" spans="1:3">
      <c r="A119" s="75" t="str">
        <f>IF('Référentiel unitaire'!$AF$120&gt;0,IF(ISBLANK(INDEX('Matrice EPRO Essentielle'!$E$4:$E$1003,'Référentiel unitaire'!$AF$120)),"",LEFT(INDEX('Matrice EPRO Essentielle'!$E$4:$E$1003,'Référentiel unitaire'!$AF$120),1)&amp;LEFT(INDEX('Matrice EPRO Essentielle'!$F$4:$F$1003,'Référentiel unitaire'!$AF$120),2)&amp;LEFT(INDEX('Matrice EPRO Essentielle'!$G$4:$G$1003,'Référentiel unitaire'!$AF$120),1)&amp;LEFT(INDEX('Matrice EPRO Essentielle'!$H$4:$H$1003,'Référentiel unitaire'!$AF$120),1)&amp;LEFT(INDEX('Matrice EPRO Essentielle'!$I$4:$I$1003,'Référentiel unitaire'!$AF$120),2)),IF('Référentiel unitaire'!$AG$120&gt;0,INDEX('Matrice EPRO Unitaire'!$P$4:$P$503,'Référentiel unitaire'!$AG$120),""))</f>
        <v/>
      </c>
      <c r="B119" s="76" t="str">
        <f>IF('Référentiel unitaire'!$AF$120&gt;0,IF(ISBLANK(INDEX('Matrice EPRO Essentielle'!$K$4:$K$1003,'Référentiel unitaire'!$AF$120)),"",INDEX('Matrice EPRO Essentielle'!$L$4:$L$1003,'Référentiel unitaire'!$AF$120)),IF('Référentiel unitaire'!$AG$120&gt;0,IF(INDEX('Matrice EPRO Unitaire'!$E$4:$E$503,'Référentiel unitaire'!$AG$120)="IBC / GRV","",INDEX('Matrice EPRO Unitaire'!$M$4:$M$503,'Référentiel unitaire'!$AG$120)),""))</f>
        <v/>
      </c>
      <c r="C119" s="79" t="str">
        <f>IF('Référentiel unitaire'!$AF$120&gt;0,IF(ISBLANK(INDEX('Matrice EPRO Essentielle'!$K$4:$K$1003,'Référentiel unitaire'!$AF$120)),"",INDEX('Matrice EPRO Essentielle'!$K$4:$K$1003,'Référentiel unitaire'!$AF$120)),IF('Référentiel unitaire'!$AG$120&gt;0,INDEX('Matrice EPRO Unitaire'!$J$4:$J$503,'Référentiel unitaire'!$AG$120),""))</f>
        <v/>
      </c>
    </row>
    <row r="120" spans="1:3">
      <c r="A120" s="75" t="str">
        <f>IF('Référentiel unitaire'!$AF$121&gt;0,IF(ISBLANK(INDEX('Matrice EPRO Essentielle'!$E$4:$E$1003,'Référentiel unitaire'!$AF$121)),"",LEFT(INDEX('Matrice EPRO Essentielle'!$E$4:$E$1003,'Référentiel unitaire'!$AF$121),1)&amp;LEFT(INDEX('Matrice EPRO Essentielle'!$F$4:$F$1003,'Référentiel unitaire'!$AF$121),2)&amp;LEFT(INDEX('Matrice EPRO Essentielle'!$G$4:$G$1003,'Référentiel unitaire'!$AF$121),1)&amp;LEFT(INDEX('Matrice EPRO Essentielle'!$H$4:$H$1003,'Référentiel unitaire'!$AF$121),1)&amp;LEFT(INDEX('Matrice EPRO Essentielle'!$I$4:$I$1003,'Référentiel unitaire'!$AF$121),2)),IF('Référentiel unitaire'!$AG$121&gt;0,INDEX('Matrice EPRO Unitaire'!$P$4:$P$503,'Référentiel unitaire'!$AG$121),""))</f>
        <v/>
      </c>
      <c r="B120" s="76" t="str">
        <f>IF('Référentiel unitaire'!$AF$121&gt;0,IF(ISBLANK(INDEX('Matrice EPRO Essentielle'!$K$4:$K$1003,'Référentiel unitaire'!$AF$121)),"",INDEX('Matrice EPRO Essentielle'!$L$4:$L$1003,'Référentiel unitaire'!$AF$121)),IF('Référentiel unitaire'!$AG$121&gt;0,IF(INDEX('Matrice EPRO Unitaire'!$E$4:$E$503,'Référentiel unitaire'!$AG$121)="IBC / GRV","",INDEX('Matrice EPRO Unitaire'!$M$4:$M$503,'Référentiel unitaire'!$AG$121)),""))</f>
        <v/>
      </c>
      <c r="C120" s="79" t="str">
        <f>IF('Référentiel unitaire'!$AF$121&gt;0,IF(ISBLANK(INDEX('Matrice EPRO Essentielle'!$K$4:$K$1003,'Référentiel unitaire'!$AF$121)),"",INDEX('Matrice EPRO Essentielle'!$K$4:$K$1003,'Référentiel unitaire'!$AF$121)),IF('Référentiel unitaire'!$AG$121&gt;0,INDEX('Matrice EPRO Unitaire'!$J$4:$J$503,'Référentiel unitaire'!$AG$121),""))</f>
        <v/>
      </c>
    </row>
    <row r="121" spans="1:3">
      <c r="A121" s="75" t="str">
        <f>IF('Référentiel unitaire'!$AF$122&gt;0,IF(ISBLANK(INDEX('Matrice EPRO Essentielle'!$E$4:$E$1003,'Référentiel unitaire'!$AF$122)),"",LEFT(INDEX('Matrice EPRO Essentielle'!$E$4:$E$1003,'Référentiel unitaire'!$AF$122),1)&amp;LEFT(INDEX('Matrice EPRO Essentielle'!$F$4:$F$1003,'Référentiel unitaire'!$AF$122),2)&amp;LEFT(INDEX('Matrice EPRO Essentielle'!$G$4:$G$1003,'Référentiel unitaire'!$AF$122),1)&amp;LEFT(INDEX('Matrice EPRO Essentielle'!$H$4:$H$1003,'Référentiel unitaire'!$AF$122),1)&amp;LEFT(INDEX('Matrice EPRO Essentielle'!$I$4:$I$1003,'Référentiel unitaire'!$AF$122),2)),IF('Référentiel unitaire'!$AG$122&gt;0,INDEX('Matrice EPRO Unitaire'!$P$4:$P$503,'Référentiel unitaire'!$AG$122),""))</f>
        <v/>
      </c>
      <c r="B121" s="76" t="str">
        <f>IF('Référentiel unitaire'!$AF$122&gt;0,IF(ISBLANK(INDEX('Matrice EPRO Essentielle'!$K$4:$K$1003,'Référentiel unitaire'!$AF$122)),"",INDEX('Matrice EPRO Essentielle'!$L$4:$L$1003,'Référentiel unitaire'!$AF$122)),IF('Référentiel unitaire'!$AG$122&gt;0,IF(INDEX('Matrice EPRO Unitaire'!$E$4:$E$503,'Référentiel unitaire'!$AG$122)="IBC / GRV","",INDEX('Matrice EPRO Unitaire'!$M$4:$M$503,'Référentiel unitaire'!$AG$122)),""))</f>
        <v/>
      </c>
      <c r="C121" s="79" t="str">
        <f>IF('Référentiel unitaire'!$AF$122&gt;0,IF(ISBLANK(INDEX('Matrice EPRO Essentielle'!$K$4:$K$1003,'Référentiel unitaire'!$AF$122)),"",INDEX('Matrice EPRO Essentielle'!$K$4:$K$1003,'Référentiel unitaire'!$AF$122)),IF('Référentiel unitaire'!$AG$122&gt;0,INDEX('Matrice EPRO Unitaire'!$J$4:$J$503,'Référentiel unitaire'!$AG$122),""))</f>
        <v/>
      </c>
    </row>
    <row r="122" spans="1:3">
      <c r="A122" s="75" t="str">
        <f>IF('Référentiel unitaire'!$AF$123&gt;0,IF(ISBLANK(INDEX('Matrice EPRO Essentielle'!$E$4:$E$1003,'Référentiel unitaire'!$AF$123)),"",LEFT(INDEX('Matrice EPRO Essentielle'!$E$4:$E$1003,'Référentiel unitaire'!$AF$123),1)&amp;LEFT(INDEX('Matrice EPRO Essentielle'!$F$4:$F$1003,'Référentiel unitaire'!$AF$123),2)&amp;LEFT(INDEX('Matrice EPRO Essentielle'!$G$4:$G$1003,'Référentiel unitaire'!$AF$123),1)&amp;LEFT(INDEX('Matrice EPRO Essentielle'!$H$4:$H$1003,'Référentiel unitaire'!$AF$123),1)&amp;LEFT(INDEX('Matrice EPRO Essentielle'!$I$4:$I$1003,'Référentiel unitaire'!$AF$123),2)),IF('Référentiel unitaire'!$AG$123&gt;0,INDEX('Matrice EPRO Unitaire'!$P$4:$P$503,'Référentiel unitaire'!$AG$123),""))</f>
        <v/>
      </c>
      <c r="B122" s="76" t="str">
        <f>IF('Référentiel unitaire'!$AF$123&gt;0,IF(ISBLANK(INDEX('Matrice EPRO Essentielle'!$K$4:$K$1003,'Référentiel unitaire'!$AF$123)),"",INDEX('Matrice EPRO Essentielle'!$L$4:$L$1003,'Référentiel unitaire'!$AF$123)),IF('Référentiel unitaire'!$AG$123&gt;0,IF(INDEX('Matrice EPRO Unitaire'!$E$4:$E$503,'Référentiel unitaire'!$AG$123)="IBC / GRV","",INDEX('Matrice EPRO Unitaire'!$M$4:$M$503,'Référentiel unitaire'!$AG$123)),""))</f>
        <v/>
      </c>
      <c r="C122" s="79" t="str">
        <f>IF('Référentiel unitaire'!$AF$123&gt;0,IF(ISBLANK(INDEX('Matrice EPRO Essentielle'!$K$4:$K$1003,'Référentiel unitaire'!$AF$123)),"",INDEX('Matrice EPRO Essentielle'!$K$4:$K$1003,'Référentiel unitaire'!$AF$123)),IF('Référentiel unitaire'!$AG$123&gt;0,INDEX('Matrice EPRO Unitaire'!$J$4:$J$503,'Référentiel unitaire'!$AG$123),""))</f>
        <v/>
      </c>
    </row>
    <row r="123" spans="1:3">
      <c r="A123" s="75" t="str">
        <f>IF('Référentiel unitaire'!$AF$124&gt;0,IF(ISBLANK(INDEX('Matrice EPRO Essentielle'!$E$4:$E$1003,'Référentiel unitaire'!$AF$124)),"",LEFT(INDEX('Matrice EPRO Essentielle'!$E$4:$E$1003,'Référentiel unitaire'!$AF$124),1)&amp;LEFT(INDEX('Matrice EPRO Essentielle'!$F$4:$F$1003,'Référentiel unitaire'!$AF$124),2)&amp;LEFT(INDEX('Matrice EPRO Essentielle'!$G$4:$G$1003,'Référentiel unitaire'!$AF$124),1)&amp;LEFT(INDEX('Matrice EPRO Essentielle'!$H$4:$H$1003,'Référentiel unitaire'!$AF$124),1)&amp;LEFT(INDEX('Matrice EPRO Essentielle'!$I$4:$I$1003,'Référentiel unitaire'!$AF$124),2)),IF('Référentiel unitaire'!$AG$124&gt;0,INDEX('Matrice EPRO Unitaire'!$P$4:$P$503,'Référentiel unitaire'!$AG$124),""))</f>
        <v/>
      </c>
      <c r="B123" s="76" t="str">
        <f>IF('Référentiel unitaire'!$AF$124&gt;0,IF(ISBLANK(INDEX('Matrice EPRO Essentielle'!$K$4:$K$1003,'Référentiel unitaire'!$AF$124)),"",INDEX('Matrice EPRO Essentielle'!$L$4:$L$1003,'Référentiel unitaire'!$AF$124)),IF('Référentiel unitaire'!$AG$124&gt;0,IF(INDEX('Matrice EPRO Unitaire'!$E$4:$E$503,'Référentiel unitaire'!$AG$124)="IBC / GRV","",INDEX('Matrice EPRO Unitaire'!$M$4:$M$503,'Référentiel unitaire'!$AG$124)),""))</f>
        <v/>
      </c>
      <c r="C123" s="79" t="str">
        <f>IF('Référentiel unitaire'!$AF$124&gt;0,IF(ISBLANK(INDEX('Matrice EPRO Essentielle'!$K$4:$K$1003,'Référentiel unitaire'!$AF$124)),"",INDEX('Matrice EPRO Essentielle'!$K$4:$K$1003,'Référentiel unitaire'!$AF$124)),IF('Référentiel unitaire'!$AG$124&gt;0,INDEX('Matrice EPRO Unitaire'!$J$4:$J$503,'Référentiel unitaire'!$AG$124),""))</f>
        <v/>
      </c>
    </row>
    <row r="124" spans="1:3">
      <c r="A124" s="75" t="str">
        <f>IF('Référentiel unitaire'!$AF$125&gt;0,IF(ISBLANK(INDEX('Matrice EPRO Essentielle'!$E$4:$E$1003,'Référentiel unitaire'!$AF$125)),"",LEFT(INDEX('Matrice EPRO Essentielle'!$E$4:$E$1003,'Référentiel unitaire'!$AF$125),1)&amp;LEFT(INDEX('Matrice EPRO Essentielle'!$F$4:$F$1003,'Référentiel unitaire'!$AF$125),2)&amp;LEFT(INDEX('Matrice EPRO Essentielle'!$G$4:$G$1003,'Référentiel unitaire'!$AF$125),1)&amp;LEFT(INDEX('Matrice EPRO Essentielle'!$H$4:$H$1003,'Référentiel unitaire'!$AF$125),1)&amp;LEFT(INDEX('Matrice EPRO Essentielle'!$I$4:$I$1003,'Référentiel unitaire'!$AF$125),2)),IF('Référentiel unitaire'!$AG$125&gt;0,INDEX('Matrice EPRO Unitaire'!$P$4:$P$503,'Référentiel unitaire'!$AG$125),""))</f>
        <v/>
      </c>
      <c r="B124" s="76" t="str">
        <f>IF('Référentiel unitaire'!$AF$125&gt;0,IF(ISBLANK(INDEX('Matrice EPRO Essentielle'!$K$4:$K$1003,'Référentiel unitaire'!$AF$125)),"",INDEX('Matrice EPRO Essentielle'!$L$4:$L$1003,'Référentiel unitaire'!$AF$125)),IF('Référentiel unitaire'!$AG$125&gt;0,IF(INDEX('Matrice EPRO Unitaire'!$E$4:$E$503,'Référentiel unitaire'!$AG$125)="IBC / GRV","",INDEX('Matrice EPRO Unitaire'!$M$4:$M$503,'Référentiel unitaire'!$AG$125)),""))</f>
        <v/>
      </c>
      <c r="C124" s="79" t="str">
        <f>IF('Référentiel unitaire'!$AF$125&gt;0,IF(ISBLANK(INDEX('Matrice EPRO Essentielle'!$K$4:$K$1003,'Référentiel unitaire'!$AF$125)),"",INDEX('Matrice EPRO Essentielle'!$K$4:$K$1003,'Référentiel unitaire'!$AF$125)),IF('Référentiel unitaire'!$AG$125&gt;0,INDEX('Matrice EPRO Unitaire'!$J$4:$J$503,'Référentiel unitaire'!$AG$125),""))</f>
        <v/>
      </c>
    </row>
    <row r="125" spans="1:3">
      <c r="A125" s="75" t="str">
        <f>IF('Référentiel unitaire'!$AF$126&gt;0,IF(ISBLANK(INDEX('Matrice EPRO Essentielle'!$E$4:$E$1003,'Référentiel unitaire'!$AF$126)),"",LEFT(INDEX('Matrice EPRO Essentielle'!$E$4:$E$1003,'Référentiel unitaire'!$AF$126),1)&amp;LEFT(INDEX('Matrice EPRO Essentielle'!$F$4:$F$1003,'Référentiel unitaire'!$AF$126),2)&amp;LEFT(INDEX('Matrice EPRO Essentielle'!$G$4:$G$1003,'Référentiel unitaire'!$AF$126),1)&amp;LEFT(INDEX('Matrice EPRO Essentielle'!$H$4:$H$1003,'Référentiel unitaire'!$AF$126),1)&amp;LEFT(INDEX('Matrice EPRO Essentielle'!$I$4:$I$1003,'Référentiel unitaire'!$AF$126),2)),IF('Référentiel unitaire'!$AG$126&gt;0,INDEX('Matrice EPRO Unitaire'!$P$4:$P$503,'Référentiel unitaire'!$AG$126),""))</f>
        <v/>
      </c>
      <c r="B125" s="76" t="str">
        <f>IF('Référentiel unitaire'!$AF$126&gt;0,IF(ISBLANK(INDEX('Matrice EPRO Essentielle'!$K$4:$K$1003,'Référentiel unitaire'!$AF$126)),"",INDEX('Matrice EPRO Essentielle'!$L$4:$L$1003,'Référentiel unitaire'!$AF$126)),IF('Référentiel unitaire'!$AG$126&gt;0,IF(INDEX('Matrice EPRO Unitaire'!$E$4:$E$503,'Référentiel unitaire'!$AG$126)="IBC / GRV","",INDEX('Matrice EPRO Unitaire'!$M$4:$M$503,'Référentiel unitaire'!$AG$126)),""))</f>
        <v/>
      </c>
      <c r="C125" s="79" t="str">
        <f>IF('Référentiel unitaire'!$AF$126&gt;0,IF(ISBLANK(INDEX('Matrice EPRO Essentielle'!$K$4:$K$1003,'Référentiel unitaire'!$AF$126)),"",INDEX('Matrice EPRO Essentielle'!$K$4:$K$1003,'Référentiel unitaire'!$AF$126)),IF('Référentiel unitaire'!$AG$126&gt;0,INDEX('Matrice EPRO Unitaire'!$J$4:$J$503,'Référentiel unitaire'!$AG$126),""))</f>
        <v/>
      </c>
    </row>
    <row r="126" spans="1:3">
      <c r="A126" s="75" t="str">
        <f>IF('Référentiel unitaire'!$AF$127&gt;0,IF(ISBLANK(INDEX('Matrice EPRO Essentielle'!$E$4:$E$1003,'Référentiel unitaire'!$AF$127)),"",LEFT(INDEX('Matrice EPRO Essentielle'!$E$4:$E$1003,'Référentiel unitaire'!$AF$127),1)&amp;LEFT(INDEX('Matrice EPRO Essentielle'!$F$4:$F$1003,'Référentiel unitaire'!$AF$127),2)&amp;LEFT(INDEX('Matrice EPRO Essentielle'!$G$4:$G$1003,'Référentiel unitaire'!$AF$127),1)&amp;LEFT(INDEX('Matrice EPRO Essentielle'!$H$4:$H$1003,'Référentiel unitaire'!$AF$127),1)&amp;LEFT(INDEX('Matrice EPRO Essentielle'!$I$4:$I$1003,'Référentiel unitaire'!$AF$127),2)),IF('Référentiel unitaire'!$AG$127&gt;0,INDEX('Matrice EPRO Unitaire'!$P$4:$P$503,'Référentiel unitaire'!$AG$127),""))</f>
        <v/>
      </c>
      <c r="B126" s="76" t="str">
        <f>IF('Référentiel unitaire'!$AF$127&gt;0,IF(ISBLANK(INDEX('Matrice EPRO Essentielle'!$K$4:$K$1003,'Référentiel unitaire'!$AF$127)),"",INDEX('Matrice EPRO Essentielle'!$L$4:$L$1003,'Référentiel unitaire'!$AF$127)),IF('Référentiel unitaire'!$AG$127&gt;0,IF(INDEX('Matrice EPRO Unitaire'!$E$4:$E$503,'Référentiel unitaire'!$AG$127)="IBC / GRV","",INDEX('Matrice EPRO Unitaire'!$M$4:$M$503,'Référentiel unitaire'!$AG$127)),""))</f>
        <v/>
      </c>
      <c r="C126" s="79" t="str">
        <f>IF('Référentiel unitaire'!$AF$127&gt;0,IF(ISBLANK(INDEX('Matrice EPRO Essentielle'!$K$4:$K$1003,'Référentiel unitaire'!$AF$127)),"",INDEX('Matrice EPRO Essentielle'!$K$4:$K$1003,'Référentiel unitaire'!$AF$127)),IF('Référentiel unitaire'!$AG$127&gt;0,INDEX('Matrice EPRO Unitaire'!$J$4:$J$503,'Référentiel unitaire'!$AG$127),""))</f>
        <v/>
      </c>
    </row>
    <row r="127" spans="1:3">
      <c r="A127" s="75" t="str">
        <f>IF('Référentiel unitaire'!$AF$128&gt;0,IF(ISBLANK(INDEX('Matrice EPRO Essentielle'!$E$4:$E$1003,'Référentiel unitaire'!$AF$128)),"",LEFT(INDEX('Matrice EPRO Essentielle'!$E$4:$E$1003,'Référentiel unitaire'!$AF$128),1)&amp;LEFT(INDEX('Matrice EPRO Essentielle'!$F$4:$F$1003,'Référentiel unitaire'!$AF$128),2)&amp;LEFT(INDEX('Matrice EPRO Essentielle'!$G$4:$G$1003,'Référentiel unitaire'!$AF$128),1)&amp;LEFT(INDEX('Matrice EPRO Essentielle'!$H$4:$H$1003,'Référentiel unitaire'!$AF$128),1)&amp;LEFT(INDEX('Matrice EPRO Essentielle'!$I$4:$I$1003,'Référentiel unitaire'!$AF$128),2)),IF('Référentiel unitaire'!$AG$128&gt;0,INDEX('Matrice EPRO Unitaire'!$P$4:$P$503,'Référentiel unitaire'!$AG$128),""))</f>
        <v/>
      </c>
      <c r="B127" s="76" t="str">
        <f>IF('Référentiel unitaire'!$AF$128&gt;0,IF(ISBLANK(INDEX('Matrice EPRO Essentielle'!$K$4:$K$1003,'Référentiel unitaire'!$AF$128)),"",INDEX('Matrice EPRO Essentielle'!$L$4:$L$1003,'Référentiel unitaire'!$AF$128)),IF('Référentiel unitaire'!$AG$128&gt;0,IF(INDEX('Matrice EPRO Unitaire'!$E$4:$E$503,'Référentiel unitaire'!$AG$128)="IBC / GRV","",INDEX('Matrice EPRO Unitaire'!$M$4:$M$503,'Référentiel unitaire'!$AG$128)),""))</f>
        <v/>
      </c>
      <c r="C127" s="79" t="str">
        <f>IF('Référentiel unitaire'!$AF$128&gt;0,IF(ISBLANK(INDEX('Matrice EPRO Essentielle'!$K$4:$K$1003,'Référentiel unitaire'!$AF$128)),"",INDEX('Matrice EPRO Essentielle'!$K$4:$K$1003,'Référentiel unitaire'!$AF$128)),IF('Référentiel unitaire'!$AG$128&gt;0,INDEX('Matrice EPRO Unitaire'!$J$4:$J$503,'Référentiel unitaire'!$AG$128),""))</f>
        <v/>
      </c>
    </row>
    <row r="128" spans="1:3">
      <c r="A128" s="75" t="str">
        <f>IF('Référentiel unitaire'!$AF$129&gt;0,IF(ISBLANK(INDEX('Matrice EPRO Essentielle'!$E$4:$E$1003,'Référentiel unitaire'!$AF$129)),"",LEFT(INDEX('Matrice EPRO Essentielle'!$E$4:$E$1003,'Référentiel unitaire'!$AF$129),1)&amp;LEFT(INDEX('Matrice EPRO Essentielle'!$F$4:$F$1003,'Référentiel unitaire'!$AF$129),2)&amp;LEFT(INDEX('Matrice EPRO Essentielle'!$G$4:$G$1003,'Référentiel unitaire'!$AF$129),1)&amp;LEFT(INDEX('Matrice EPRO Essentielle'!$H$4:$H$1003,'Référentiel unitaire'!$AF$129),1)&amp;LEFT(INDEX('Matrice EPRO Essentielle'!$I$4:$I$1003,'Référentiel unitaire'!$AF$129),2)),IF('Référentiel unitaire'!$AG$129&gt;0,INDEX('Matrice EPRO Unitaire'!$P$4:$P$503,'Référentiel unitaire'!$AG$129),""))</f>
        <v/>
      </c>
      <c r="B128" s="76" t="str">
        <f>IF('Référentiel unitaire'!$AF$129&gt;0,IF(ISBLANK(INDEX('Matrice EPRO Essentielle'!$K$4:$K$1003,'Référentiel unitaire'!$AF$129)),"",INDEX('Matrice EPRO Essentielle'!$L$4:$L$1003,'Référentiel unitaire'!$AF$129)),IF('Référentiel unitaire'!$AG$129&gt;0,IF(INDEX('Matrice EPRO Unitaire'!$E$4:$E$503,'Référentiel unitaire'!$AG$129)="IBC / GRV","",INDEX('Matrice EPRO Unitaire'!$M$4:$M$503,'Référentiel unitaire'!$AG$129)),""))</f>
        <v/>
      </c>
      <c r="C128" s="79" t="str">
        <f>IF('Référentiel unitaire'!$AF$129&gt;0,IF(ISBLANK(INDEX('Matrice EPRO Essentielle'!$K$4:$K$1003,'Référentiel unitaire'!$AF$129)),"",INDEX('Matrice EPRO Essentielle'!$K$4:$K$1003,'Référentiel unitaire'!$AF$129)),IF('Référentiel unitaire'!$AG$129&gt;0,INDEX('Matrice EPRO Unitaire'!$J$4:$J$503,'Référentiel unitaire'!$AG$129),""))</f>
        <v/>
      </c>
    </row>
    <row r="129" spans="1:3">
      <c r="A129" s="75" t="str">
        <f>IF('Référentiel unitaire'!$AF$130&gt;0,IF(ISBLANK(INDEX('Matrice EPRO Essentielle'!$E$4:$E$1003,'Référentiel unitaire'!$AF$130)),"",LEFT(INDEX('Matrice EPRO Essentielle'!$E$4:$E$1003,'Référentiel unitaire'!$AF$130),1)&amp;LEFT(INDEX('Matrice EPRO Essentielle'!$F$4:$F$1003,'Référentiel unitaire'!$AF$130),2)&amp;LEFT(INDEX('Matrice EPRO Essentielle'!$G$4:$G$1003,'Référentiel unitaire'!$AF$130),1)&amp;LEFT(INDEX('Matrice EPRO Essentielle'!$H$4:$H$1003,'Référentiel unitaire'!$AF$130),1)&amp;LEFT(INDEX('Matrice EPRO Essentielle'!$I$4:$I$1003,'Référentiel unitaire'!$AF$130),2)),IF('Référentiel unitaire'!$AG$130&gt;0,INDEX('Matrice EPRO Unitaire'!$P$4:$P$503,'Référentiel unitaire'!$AG$130),""))</f>
        <v/>
      </c>
      <c r="B129" s="76" t="str">
        <f>IF('Référentiel unitaire'!$AF$130&gt;0,IF(ISBLANK(INDEX('Matrice EPRO Essentielle'!$K$4:$K$1003,'Référentiel unitaire'!$AF$130)),"",INDEX('Matrice EPRO Essentielle'!$L$4:$L$1003,'Référentiel unitaire'!$AF$130)),IF('Référentiel unitaire'!$AG$130&gt;0,IF(INDEX('Matrice EPRO Unitaire'!$E$4:$E$503,'Référentiel unitaire'!$AG$130)="IBC / GRV","",INDEX('Matrice EPRO Unitaire'!$M$4:$M$503,'Référentiel unitaire'!$AG$130)),""))</f>
        <v/>
      </c>
      <c r="C129" s="79" t="str">
        <f>IF('Référentiel unitaire'!$AF$130&gt;0,IF(ISBLANK(INDEX('Matrice EPRO Essentielle'!$K$4:$K$1003,'Référentiel unitaire'!$AF$130)),"",INDEX('Matrice EPRO Essentielle'!$K$4:$K$1003,'Référentiel unitaire'!$AF$130)),IF('Référentiel unitaire'!$AG$130&gt;0,INDEX('Matrice EPRO Unitaire'!$J$4:$J$503,'Référentiel unitaire'!$AG$130),""))</f>
        <v/>
      </c>
    </row>
    <row r="130" spans="1:3">
      <c r="A130" s="75" t="str">
        <f>IF('Référentiel unitaire'!$AF$131&gt;0,IF(ISBLANK(INDEX('Matrice EPRO Essentielle'!$E$4:$E$1003,'Référentiel unitaire'!$AF$131)),"",LEFT(INDEX('Matrice EPRO Essentielle'!$E$4:$E$1003,'Référentiel unitaire'!$AF$131),1)&amp;LEFT(INDEX('Matrice EPRO Essentielle'!$F$4:$F$1003,'Référentiel unitaire'!$AF$131),2)&amp;LEFT(INDEX('Matrice EPRO Essentielle'!$G$4:$G$1003,'Référentiel unitaire'!$AF$131),1)&amp;LEFT(INDEX('Matrice EPRO Essentielle'!$H$4:$H$1003,'Référentiel unitaire'!$AF$131),1)&amp;LEFT(INDEX('Matrice EPRO Essentielle'!$I$4:$I$1003,'Référentiel unitaire'!$AF$131),2)),IF('Référentiel unitaire'!$AG$131&gt;0,INDEX('Matrice EPRO Unitaire'!$P$4:$P$503,'Référentiel unitaire'!$AG$131),""))</f>
        <v/>
      </c>
      <c r="B130" s="76" t="str">
        <f>IF('Référentiel unitaire'!$AF$131&gt;0,IF(ISBLANK(INDEX('Matrice EPRO Essentielle'!$K$4:$K$1003,'Référentiel unitaire'!$AF$131)),"",INDEX('Matrice EPRO Essentielle'!$L$4:$L$1003,'Référentiel unitaire'!$AF$131)),IF('Référentiel unitaire'!$AG$131&gt;0,IF(INDEX('Matrice EPRO Unitaire'!$E$4:$E$503,'Référentiel unitaire'!$AG$131)="IBC / GRV","",INDEX('Matrice EPRO Unitaire'!$M$4:$M$503,'Référentiel unitaire'!$AG$131)),""))</f>
        <v/>
      </c>
      <c r="C130" s="79" t="str">
        <f>IF('Référentiel unitaire'!$AF$131&gt;0,IF(ISBLANK(INDEX('Matrice EPRO Essentielle'!$K$4:$K$1003,'Référentiel unitaire'!$AF$131)),"",INDEX('Matrice EPRO Essentielle'!$K$4:$K$1003,'Référentiel unitaire'!$AF$131)),IF('Référentiel unitaire'!$AG$131&gt;0,INDEX('Matrice EPRO Unitaire'!$J$4:$J$503,'Référentiel unitaire'!$AG$131),""))</f>
        <v/>
      </c>
    </row>
    <row r="131" spans="1:3">
      <c r="A131" s="75" t="str">
        <f>IF('Référentiel unitaire'!$AF$132&gt;0,IF(ISBLANK(INDEX('Matrice EPRO Essentielle'!$E$4:$E$1003,'Référentiel unitaire'!$AF$132)),"",LEFT(INDEX('Matrice EPRO Essentielle'!$E$4:$E$1003,'Référentiel unitaire'!$AF$132),1)&amp;LEFT(INDEX('Matrice EPRO Essentielle'!$F$4:$F$1003,'Référentiel unitaire'!$AF$132),2)&amp;LEFT(INDEX('Matrice EPRO Essentielle'!$G$4:$G$1003,'Référentiel unitaire'!$AF$132),1)&amp;LEFT(INDEX('Matrice EPRO Essentielle'!$H$4:$H$1003,'Référentiel unitaire'!$AF$132),1)&amp;LEFT(INDEX('Matrice EPRO Essentielle'!$I$4:$I$1003,'Référentiel unitaire'!$AF$132),2)),IF('Référentiel unitaire'!$AG$132&gt;0,INDEX('Matrice EPRO Unitaire'!$P$4:$P$503,'Référentiel unitaire'!$AG$132),""))</f>
        <v/>
      </c>
      <c r="B131" s="76" t="str">
        <f>IF('Référentiel unitaire'!$AF$132&gt;0,IF(ISBLANK(INDEX('Matrice EPRO Essentielle'!$K$4:$K$1003,'Référentiel unitaire'!$AF$132)),"",INDEX('Matrice EPRO Essentielle'!$L$4:$L$1003,'Référentiel unitaire'!$AF$132)),IF('Référentiel unitaire'!$AG$132&gt;0,IF(INDEX('Matrice EPRO Unitaire'!$E$4:$E$503,'Référentiel unitaire'!$AG$132)="IBC / GRV","",INDEX('Matrice EPRO Unitaire'!$M$4:$M$503,'Référentiel unitaire'!$AG$132)),""))</f>
        <v/>
      </c>
      <c r="C131" s="79" t="str">
        <f>IF('Référentiel unitaire'!$AF$132&gt;0,IF(ISBLANK(INDEX('Matrice EPRO Essentielle'!$K$4:$K$1003,'Référentiel unitaire'!$AF$132)),"",INDEX('Matrice EPRO Essentielle'!$K$4:$K$1003,'Référentiel unitaire'!$AF$132)),IF('Référentiel unitaire'!$AG$132&gt;0,INDEX('Matrice EPRO Unitaire'!$J$4:$J$503,'Référentiel unitaire'!$AG$132),""))</f>
        <v/>
      </c>
    </row>
    <row r="132" spans="1:3">
      <c r="A132" s="75" t="str">
        <f>IF('Référentiel unitaire'!$AF$133&gt;0,IF(ISBLANK(INDEX('Matrice EPRO Essentielle'!$E$4:$E$1003,'Référentiel unitaire'!$AF$133)),"",LEFT(INDEX('Matrice EPRO Essentielle'!$E$4:$E$1003,'Référentiel unitaire'!$AF$133),1)&amp;LEFT(INDEX('Matrice EPRO Essentielle'!$F$4:$F$1003,'Référentiel unitaire'!$AF$133),2)&amp;LEFT(INDEX('Matrice EPRO Essentielle'!$G$4:$G$1003,'Référentiel unitaire'!$AF$133),1)&amp;LEFT(INDEX('Matrice EPRO Essentielle'!$H$4:$H$1003,'Référentiel unitaire'!$AF$133),1)&amp;LEFT(INDEX('Matrice EPRO Essentielle'!$I$4:$I$1003,'Référentiel unitaire'!$AF$133),2)),IF('Référentiel unitaire'!$AG$133&gt;0,INDEX('Matrice EPRO Unitaire'!$P$4:$P$503,'Référentiel unitaire'!$AG$133),""))</f>
        <v/>
      </c>
      <c r="B132" s="76" t="str">
        <f>IF('Référentiel unitaire'!$AF$133&gt;0,IF(ISBLANK(INDEX('Matrice EPRO Essentielle'!$K$4:$K$1003,'Référentiel unitaire'!$AF$133)),"",INDEX('Matrice EPRO Essentielle'!$L$4:$L$1003,'Référentiel unitaire'!$AF$133)),IF('Référentiel unitaire'!$AG$133&gt;0,IF(INDEX('Matrice EPRO Unitaire'!$E$4:$E$503,'Référentiel unitaire'!$AG$133)="IBC / GRV","",INDEX('Matrice EPRO Unitaire'!$M$4:$M$503,'Référentiel unitaire'!$AG$133)),""))</f>
        <v/>
      </c>
      <c r="C132" s="79" t="str">
        <f>IF('Référentiel unitaire'!$AF$133&gt;0,IF(ISBLANK(INDEX('Matrice EPRO Essentielle'!$K$4:$K$1003,'Référentiel unitaire'!$AF$133)),"",INDEX('Matrice EPRO Essentielle'!$K$4:$K$1003,'Référentiel unitaire'!$AF$133)),IF('Référentiel unitaire'!$AG$133&gt;0,INDEX('Matrice EPRO Unitaire'!$J$4:$J$503,'Référentiel unitaire'!$AG$133),""))</f>
        <v/>
      </c>
    </row>
    <row r="133" spans="1:3">
      <c r="A133" s="75" t="str">
        <f>IF('Référentiel unitaire'!$AF$134&gt;0,IF(ISBLANK(INDEX('Matrice EPRO Essentielle'!$E$4:$E$1003,'Référentiel unitaire'!$AF$134)),"",LEFT(INDEX('Matrice EPRO Essentielle'!$E$4:$E$1003,'Référentiel unitaire'!$AF$134),1)&amp;LEFT(INDEX('Matrice EPRO Essentielle'!$F$4:$F$1003,'Référentiel unitaire'!$AF$134),2)&amp;LEFT(INDEX('Matrice EPRO Essentielle'!$G$4:$G$1003,'Référentiel unitaire'!$AF$134),1)&amp;LEFT(INDEX('Matrice EPRO Essentielle'!$H$4:$H$1003,'Référentiel unitaire'!$AF$134),1)&amp;LEFT(INDEX('Matrice EPRO Essentielle'!$I$4:$I$1003,'Référentiel unitaire'!$AF$134),2)),IF('Référentiel unitaire'!$AG$134&gt;0,INDEX('Matrice EPRO Unitaire'!$P$4:$P$503,'Référentiel unitaire'!$AG$134),""))</f>
        <v/>
      </c>
      <c r="B133" s="76" t="str">
        <f>IF('Référentiel unitaire'!$AF$134&gt;0,IF(ISBLANK(INDEX('Matrice EPRO Essentielle'!$K$4:$K$1003,'Référentiel unitaire'!$AF$134)),"",INDEX('Matrice EPRO Essentielle'!$L$4:$L$1003,'Référentiel unitaire'!$AF$134)),IF('Référentiel unitaire'!$AG$134&gt;0,IF(INDEX('Matrice EPRO Unitaire'!$E$4:$E$503,'Référentiel unitaire'!$AG$134)="IBC / GRV","",INDEX('Matrice EPRO Unitaire'!$M$4:$M$503,'Référentiel unitaire'!$AG$134)),""))</f>
        <v/>
      </c>
      <c r="C133" s="79" t="str">
        <f>IF('Référentiel unitaire'!$AF$134&gt;0,IF(ISBLANK(INDEX('Matrice EPRO Essentielle'!$K$4:$K$1003,'Référentiel unitaire'!$AF$134)),"",INDEX('Matrice EPRO Essentielle'!$K$4:$K$1003,'Référentiel unitaire'!$AF$134)),IF('Référentiel unitaire'!$AG$134&gt;0,INDEX('Matrice EPRO Unitaire'!$J$4:$J$503,'Référentiel unitaire'!$AG$134),""))</f>
        <v/>
      </c>
    </row>
    <row r="134" spans="1:3">
      <c r="A134" s="75" t="str">
        <f>IF('Référentiel unitaire'!$AF$135&gt;0,IF(ISBLANK(INDEX('Matrice EPRO Essentielle'!$E$4:$E$1003,'Référentiel unitaire'!$AF$135)),"",LEFT(INDEX('Matrice EPRO Essentielle'!$E$4:$E$1003,'Référentiel unitaire'!$AF$135),1)&amp;LEFT(INDEX('Matrice EPRO Essentielle'!$F$4:$F$1003,'Référentiel unitaire'!$AF$135),2)&amp;LEFT(INDEX('Matrice EPRO Essentielle'!$G$4:$G$1003,'Référentiel unitaire'!$AF$135),1)&amp;LEFT(INDEX('Matrice EPRO Essentielle'!$H$4:$H$1003,'Référentiel unitaire'!$AF$135),1)&amp;LEFT(INDEX('Matrice EPRO Essentielle'!$I$4:$I$1003,'Référentiel unitaire'!$AF$135),2)),IF('Référentiel unitaire'!$AG$135&gt;0,INDEX('Matrice EPRO Unitaire'!$P$4:$P$503,'Référentiel unitaire'!$AG$135),""))</f>
        <v/>
      </c>
      <c r="B134" s="76" t="str">
        <f>IF('Référentiel unitaire'!$AF$135&gt;0,IF(ISBLANK(INDEX('Matrice EPRO Essentielle'!$K$4:$K$1003,'Référentiel unitaire'!$AF$135)),"",INDEX('Matrice EPRO Essentielle'!$L$4:$L$1003,'Référentiel unitaire'!$AF$135)),IF('Référentiel unitaire'!$AG$135&gt;0,IF(INDEX('Matrice EPRO Unitaire'!$E$4:$E$503,'Référentiel unitaire'!$AG$135)="IBC / GRV","",INDEX('Matrice EPRO Unitaire'!$M$4:$M$503,'Référentiel unitaire'!$AG$135)),""))</f>
        <v/>
      </c>
      <c r="C134" s="79" t="str">
        <f>IF('Référentiel unitaire'!$AF$135&gt;0,IF(ISBLANK(INDEX('Matrice EPRO Essentielle'!$K$4:$K$1003,'Référentiel unitaire'!$AF$135)),"",INDEX('Matrice EPRO Essentielle'!$K$4:$K$1003,'Référentiel unitaire'!$AF$135)),IF('Référentiel unitaire'!$AG$135&gt;0,INDEX('Matrice EPRO Unitaire'!$J$4:$J$503,'Référentiel unitaire'!$AG$135),""))</f>
        <v/>
      </c>
    </row>
    <row r="135" spans="1:3">
      <c r="A135" s="75" t="str">
        <f>IF('Référentiel unitaire'!$AF$136&gt;0,IF(ISBLANK(INDEX('Matrice EPRO Essentielle'!$E$4:$E$1003,'Référentiel unitaire'!$AF$136)),"",LEFT(INDEX('Matrice EPRO Essentielle'!$E$4:$E$1003,'Référentiel unitaire'!$AF$136),1)&amp;LEFT(INDEX('Matrice EPRO Essentielle'!$F$4:$F$1003,'Référentiel unitaire'!$AF$136),2)&amp;LEFT(INDEX('Matrice EPRO Essentielle'!$G$4:$G$1003,'Référentiel unitaire'!$AF$136),1)&amp;LEFT(INDEX('Matrice EPRO Essentielle'!$H$4:$H$1003,'Référentiel unitaire'!$AF$136),1)&amp;LEFT(INDEX('Matrice EPRO Essentielle'!$I$4:$I$1003,'Référentiel unitaire'!$AF$136),2)),IF('Référentiel unitaire'!$AG$136&gt;0,INDEX('Matrice EPRO Unitaire'!$P$4:$P$503,'Référentiel unitaire'!$AG$136),""))</f>
        <v/>
      </c>
      <c r="B135" s="76" t="str">
        <f>IF('Référentiel unitaire'!$AF$136&gt;0,IF(ISBLANK(INDEX('Matrice EPRO Essentielle'!$K$4:$K$1003,'Référentiel unitaire'!$AF$136)),"",INDEX('Matrice EPRO Essentielle'!$L$4:$L$1003,'Référentiel unitaire'!$AF$136)),IF('Référentiel unitaire'!$AG$136&gt;0,IF(INDEX('Matrice EPRO Unitaire'!$E$4:$E$503,'Référentiel unitaire'!$AG$136)="IBC / GRV","",INDEX('Matrice EPRO Unitaire'!$M$4:$M$503,'Référentiel unitaire'!$AG$136)),""))</f>
        <v/>
      </c>
      <c r="C135" s="79" t="str">
        <f>IF('Référentiel unitaire'!$AF$136&gt;0,IF(ISBLANK(INDEX('Matrice EPRO Essentielle'!$K$4:$K$1003,'Référentiel unitaire'!$AF$136)),"",INDEX('Matrice EPRO Essentielle'!$K$4:$K$1003,'Référentiel unitaire'!$AF$136)),IF('Référentiel unitaire'!$AG$136&gt;0,INDEX('Matrice EPRO Unitaire'!$J$4:$J$503,'Référentiel unitaire'!$AG$136),""))</f>
        <v/>
      </c>
    </row>
    <row r="136" spans="1:3">
      <c r="A136" s="75" t="str">
        <f>IF('Référentiel unitaire'!$AF$137&gt;0,IF(ISBLANK(INDEX('Matrice EPRO Essentielle'!$E$4:$E$1003,'Référentiel unitaire'!$AF$137)),"",LEFT(INDEX('Matrice EPRO Essentielle'!$E$4:$E$1003,'Référentiel unitaire'!$AF$137),1)&amp;LEFT(INDEX('Matrice EPRO Essentielle'!$F$4:$F$1003,'Référentiel unitaire'!$AF$137),2)&amp;LEFT(INDEX('Matrice EPRO Essentielle'!$G$4:$G$1003,'Référentiel unitaire'!$AF$137),1)&amp;LEFT(INDEX('Matrice EPRO Essentielle'!$H$4:$H$1003,'Référentiel unitaire'!$AF$137),1)&amp;LEFT(INDEX('Matrice EPRO Essentielle'!$I$4:$I$1003,'Référentiel unitaire'!$AF$137),2)),IF('Référentiel unitaire'!$AG$137&gt;0,INDEX('Matrice EPRO Unitaire'!$P$4:$P$503,'Référentiel unitaire'!$AG$137),""))</f>
        <v/>
      </c>
      <c r="B136" s="76" t="str">
        <f>IF('Référentiel unitaire'!$AF$137&gt;0,IF(ISBLANK(INDEX('Matrice EPRO Essentielle'!$K$4:$K$1003,'Référentiel unitaire'!$AF$137)),"",INDEX('Matrice EPRO Essentielle'!$L$4:$L$1003,'Référentiel unitaire'!$AF$137)),IF('Référentiel unitaire'!$AG$137&gt;0,IF(INDEX('Matrice EPRO Unitaire'!$E$4:$E$503,'Référentiel unitaire'!$AG$137)="IBC / GRV","",INDEX('Matrice EPRO Unitaire'!$M$4:$M$503,'Référentiel unitaire'!$AG$137)),""))</f>
        <v/>
      </c>
      <c r="C136" s="79" t="str">
        <f>IF('Référentiel unitaire'!$AF$137&gt;0,IF(ISBLANK(INDEX('Matrice EPRO Essentielle'!$K$4:$K$1003,'Référentiel unitaire'!$AF$137)),"",INDEX('Matrice EPRO Essentielle'!$K$4:$K$1003,'Référentiel unitaire'!$AF$137)),IF('Référentiel unitaire'!$AG$137&gt;0,INDEX('Matrice EPRO Unitaire'!$J$4:$J$503,'Référentiel unitaire'!$AG$137),""))</f>
        <v/>
      </c>
    </row>
    <row r="137" spans="1:3">
      <c r="A137" s="75" t="str">
        <f>IF('Référentiel unitaire'!$AF$138&gt;0,IF(ISBLANK(INDEX('Matrice EPRO Essentielle'!$E$4:$E$1003,'Référentiel unitaire'!$AF$138)),"",LEFT(INDEX('Matrice EPRO Essentielle'!$E$4:$E$1003,'Référentiel unitaire'!$AF$138),1)&amp;LEFT(INDEX('Matrice EPRO Essentielle'!$F$4:$F$1003,'Référentiel unitaire'!$AF$138),2)&amp;LEFT(INDEX('Matrice EPRO Essentielle'!$G$4:$G$1003,'Référentiel unitaire'!$AF$138),1)&amp;LEFT(INDEX('Matrice EPRO Essentielle'!$H$4:$H$1003,'Référentiel unitaire'!$AF$138),1)&amp;LEFT(INDEX('Matrice EPRO Essentielle'!$I$4:$I$1003,'Référentiel unitaire'!$AF$138),2)),IF('Référentiel unitaire'!$AG$138&gt;0,INDEX('Matrice EPRO Unitaire'!$P$4:$P$503,'Référentiel unitaire'!$AG$138),""))</f>
        <v/>
      </c>
      <c r="B137" s="76" t="str">
        <f>IF('Référentiel unitaire'!$AF$138&gt;0,IF(ISBLANK(INDEX('Matrice EPRO Essentielle'!$K$4:$K$1003,'Référentiel unitaire'!$AF$138)),"",INDEX('Matrice EPRO Essentielle'!$L$4:$L$1003,'Référentiel unitaire'!$AF$138)),IF('Référentiel unitaire'!$AG$138&gt;0,IF(INDEX('Matrice EPRO Unitaire'!$E$4:$E$503,'Référentiel unitaire'!$AG$138)="IBC / GRV","",INDEX('Matrice EPRO Unitaire'!$M$4:$M$503,'Référentiel unitaire'!$AG$138)),""))</f>
        <v/>
      </c>
      <c r="C137" s="79" t="str">
        <f>IF('Référentiel unitaire'!$AF$138&gt;0,IF(ISBLANK(INDEX('Matrice EPRO Essentielle'!$K$4:$K$1003,'Référentiel unitaire'!$AF$138)),"",INDEX('Matrice EPRO Essentielle'!$K$4:$K$1003,'Référentiel unitaire'!$AF$138)),IF('Référentiel unitaire'!$AG$138&gt;0,INDEX('Matrice EPRO Unitaire'!$J$4:$J$503,'Référentiel unitaire'!$AG$138),""))</f>
        <v/>
      </c>
    </row>
    <row r="138" spans="1:3">
      <c r="A138" s="75" t="str">
        <f>IF('Référentiel unitaire'!$AF$139&gt;0,IF(ISBLANK(INDEX('Matrice EPRO Essentielle'!$E$4:$E$1003,'Référentiel unitaire'!$AF$139)),"",LEFT(INDEX('Matrice EPRO Essentielle'!$E$4:$E$1003,'Référentiel unitaire'!$AF$139),1)&amp;LEFT(INDEX('Matrice EPRO Essentielle'!$F$4:$F$1003,'Référentiel unitaire'!$AF$139),2)&amp;LEFT(INDEX('Matrice EPRO Essentielle'!$G$4:$G$1003,'Référentiel unitaire'!$AF$139),1)&amp;LEFT(INDEX('Matrice EPRO Essentielle'!$H$4:$H$1003,'Référentiel unitaire'!$AF$139),1)&amp;LEFT(INDEX('Matrice EPRO Essentielle'!$I$4:$I$1003,'Référentiel unitaire'!$AF$139),2)),IF('Référentiel unitaire'!$AG$139&gt;0,INDEX('Matrice EPRO Unitaire'!$P$4:$P$503,'Référentiel unitaire'!$AG$139),""))</f>
        <v/>
      </c>
      <c r="B138" s="76" t="str">
        <f>IF('Référentiel unitaire'!$AF$139&gt;0,IF(ISBLANK(INDEX('Matrice EPRO Essentielle'!$K$4:$K$1003,'Référentiel unitaire'!$AF$139)),"",INDEX('Matrice EPRO Essentielle'!$L$4:$L$1003,'Référentiel unitaire'!$AF$139)),IF('Référentiel unitaire'!$AG$139&gt;0,IF(INDEX('Matrice EPRO Unitaire'!$E$4:$E$503,'Référentiel unitaire'!$AG$139)="IBC / GRV","",INDEX('Matrice EPRO Unitaire'!$M$4:$M$503,'Référentiel unitaire'!$AG$139)),""))</f>
        <v/>
      </c>
      <c r="C138" s="79" t="str">
        <f>IF('Référentiel unitaire'!$AF$139&gt;0,IF(ISBLANK(INDEX('Matrice EPRO Essentielle'!$K$4:$K$1003,'Référentiel unitaire'!$AF$139)),"",INDEX('Matrice EPRO Essentielle'!$K$4:$K$1003,'Référentiel unitaire'!$AF$139)),IF('Référentiel unitaire'!$AG$139&gt;0,INDEX('Matrice EPRO Unitaire'!$J$4:$J$503,'Référentiel unitaire'!$AG$139),""))</f>
        <v/>
      </c>
    </row>
    <row r="139" spans="1:3">
      <c r="A139" s="75" t="str">
        <f>IF('Référentiel unitaire'!$AF$140&gt;0,IF(ISBLANK(INDEX('Matrice EPRO Essentielle'!$E$4:$E$1003,'Référentiel unitaire'!$AF$140)),"",LEFT(INDEX('Matrice EPRO Essentielle'!$E$4:$E$1003,'Référentiel unitaire'!$AF$140),1)&amp;LEFT(INDEX('Matrice EPRO Essentielle'!$F$4:$F$1003,'Référentiel unitaire'!$AF$140),2)&amp;LEFT(INDEX('Matrice EPRO Essentielle'!$G$4:$G$1003,'Référentiel unitaire'!$AF$140),1)&amp;LEFT(INDEX('Matrice EPRO Essentielle'!$H$4:$H$1003,'Référentiel unitaire'!$AF$140),1)&amp;LEFT(INDEX('Matrice EPRO Essentielle'!$I$4:$I$1003,'Référentiel unitaire'!$AF$140),2)),IF('Référentiel unitaire'!$AG$140&gt;0,INDEX('Matrice EPRO Unitaire'!$P$4:$P$503,'Référentiel unitaire'!$AG$140),""))</f>
        <v/>
      </c>
      <c r="B139" s="76" t="str">
        <f>IF('Référentiel unitaire'!$AF$140&gt;0,IF(ISBLANK(INDEX('Matrice EPRO Essentielle'!$K$4:$K$1003,'Référentiel unitaire'!$AF$140)),"",INDEX('Matrice EPRO Essentielle'!$L$4:$L$1003,'Référentiel unitaire'!$AF$140)),IF('Référentiel unitaire'!$AG$140&gt;0,IF(INDEX('Matrice EPRO Unitaire'!$E$4:$E$503,'Référentiel unitaire'!$AG$140)="IBC / GRV","",INDEX('Matrice EPRO Unitaire'!$M$4:$M$503,'Référentiel unitaire'!$AG$140)),""))</f>
        <v/>
      </c>
      <c r="C139" s="79" t="str">
        <f>IF('Référentiel unitaire'!$AF$140&gt;0,IF(ISBLANK(INDEX('Matrice EPRO Essentielle'!$K$4:$K$1003,'Référentiel unitaire'!$AF$140)),"",INDEX('Matrice EPRO Essentielle'!$K$4:$K$1003,'Référentiel unitaire'!$AF$140)),IF('Référentiel unitaire'!$AG$140&gt;0,INDEX('Matrice EPRO Unitaire'!$J$4:$J$503,'Référentiel unitaire'!$AG$140),""))</f>
        <v/>
      </c>
    </row>
    <row r="140" spans="1:3">
      <c r="A140" s="75" t="str">
        <f>IF('Référentiel unitaire'!$AF$141&gt;0,IF(ISBLANK(INDEX('Matrice EPRO Essentielle'!$E$4:$E$1003,'Référentiel unitaire'!$AF$141)),"",LEFT(INDEX('Matrice EPRO Essentielle'!$E$4:$E$1003,'Référentiel unitaire'!$AF$141),1)&amp;LEFT(INDEX('Matrice EPRO Essentielle'!$F$4:$F$1003,'Référentiel unitaire'!$AF$141),2)&amp;LEFT(INDEX('Matrice EPRO Essentielle'!$G$4:$G$1003,'Référentiel unitaire'!$AF$141),1)&amp;LEFT(INDEX('Matrice EPRO Essentielle'!$H$4:$H$1003,'Référentiel unitaire'!$AF$141),1)&amp;LEFT(INDEX('Matrice EPRO Essentielle'!$I$4:$I$1003,'Référentiel unitaire'!$AF$141),2)),IF('Référentiel unitaire'!$AG$141&gt;0,INDEX('Matrice EPRO Unitaire'!$P$4:$P$503,'Référentiel unitaire'!$AG$141),""))</f>
        <v/>
      </c>
      <c r="B140" s="76" t="str">
        <f>IF('Référentiel unitaire'!$AF$141&gt;0,IF(ISBLANK(INDEX('Matrice EPRO Essentielle'!$K$4:$K$1003,'Référentiel unitaire'!$AF$141)),"",INDEX('Matrice EPRO Essentielle'!$L$4:$L$1003,'Référentiel unitaire'!$AF$141)),IF('Référentiel unitaire'!$AG$141&gt;0,IF(INDEX('Matrice EPRO Unitaire'!$E$4:$E$503,'Référentiel unitaire'!$AG$141)="IBC / GRV","",INDEX('Matrice EPRO Unitaire'!$M$4:$M$503,'Référentiel unitaire'!$AG$141)),""))</f>
        <v/>
      </c>
      <c r="C140" s="79" t="str">
        <f>IF('Référentiel unitaire'!$AF$141&gt;0,IF(ISBLANK(INDEX('Matrice EPRO Essentielle'!$K$4:$K$1003,'Référentiel unitaire'!$AF$141)),"",INDEX('Matrice EPRO Essentielle'!$K$4:$K$1003,'Référentiel unitaire'!$AF$141)),IF('Référentiel unitaire'!$AG$141&gt;0,INDEX('Matrice EPRO Unitaire'!$J$4:$J$503,'Référentiel unitaire'!$AG$141),""))</f>
        <v/>
      </c>
    </row>
    <row r="141" spans="1:3">
      <c r="A141" s="75" t="str">
        <f>IF('Référentiel unitaire'!$AF$142&gt;0,IF(ISBLANK(INDEX('Matrice EPRO Essentielle'!$E$4:$E$1003,'Référentiel unitaire'!$AF$142)),"",LEFT(INDEX('Matrice EPRO Essentielle'!$E$4:$E$1003,'Référentiel unitaire'!$AF$142),1)&amp;LEFT(INDEX('Matrice EPRO Essentielle'!$F$4:$F$1003,'Référentiel unitaire'!$AF$142),2)&amp;LEFT(INDEX('Matrice EPRO Essentielle'!$G$4:$G$1003,'Référentiel unitaire'!$AF$142),1)&amp;LEFT(INDEX('Matrice EPRO Essentielle'!$H$4:$H$1003,'Référentiel unitaire'!$AF$142),1)&amp;LEFT(INDEX('Matrice EPRO Essentielle'!$I$4:$I$1003,'Référentiel unitaire'!$AF$142),2)),IF('Référentiel unitaire'!$AG$142&gt;0,INDEX('Matrice EPRO Unitaire'!$P$4:$P$503,'Référentiel unitaire'!$AG$142),""))</f>
        <v/>
      </c>
      <c r="B141" s="76" t="str">
        <f>IF('Référentiel unitaire'!$AF$142&gt;0,IF(ISBLANK(INDEX('Matrice EPRO Essentielle'!$K$4:$K$1003,'Référentiel unitaire'!$AF$142)),"",INDEX('Matrice EPRO Essentielle'!$L$4:$L$1003,'Référentiel unitaire'!$AF$142)),IF('Référentiel unitaire'!$AG$142&gt;0,IF(INDEX('Matrice EPRO Unitaire'!$E$4:$E$503,'Référentiel unitaire'!$AG$142)="IBC / GRV","",INDEX('Matrice EPRO Unitaire'!$M$4:$M$503,'Référentiel unitaire'!$AG$142)),""))</f>
        <v/>
      </c>
      <c r="C141" s="79" t="str">
        <f>IF('Référentiel unitaire'!$AF$142&gt;0,IF(ISBLANK(INDEX('Matrice EPRO Essentielle'!$K$4:$K$1003,'Référentiel unitaire'!$AF$142)),"",INDEX('Matrice EPRO Essentielle'!$K$4:$K$1003,'Référentiel unitaire'!$AF$142)),IF('Référentiel unitaire'!$AG$142&gt;0,INDEX('Matrice EPRO Unitaire'!$J$4:$J$503,'Référentiel unitaire'!$AG$142),""))</f>
        <v/>
      </c>
    </row>
    <row r="142" spans="1:3">
      <c r="A142" s="75" t="str">
        <f>IF('Référentiel unitaire'!$AF$143&gt;0,IF(ISBLANK(INDEX('Matrice EPRO Essentielle'!$E$4:$E$1003,'Référentiel unitaire'!$AF$143)),"",LEFT(INDEX('Matrice EPRO Essentielle'!$E$4:$E$1003,'Référentiel unitaire'!$AF$143),1)&amp;LEFT(INDEX('Matrice EPRO Essentielle'!$F$4:$F$1003,'Référentiel unitaire'!$AF$143),2)&amp;LEFT(INDEX('Matrice EPRO Essentielle'!$G$4:$G$1003,'Référentiel unitaire'!$AF$143),1)&amp;LEFT(INDEX('Matrice EPRO Essentielle'!$H$4:$H$1003,'Référentiel unitaire'!$AF$143),1)&amp;LEFT(INDEX('Matrice EPRO Essentielle'!$I$4:$I$1003,'Référentiel unitaire'!$AF$143),2)),IF('Référentiel unitaire'!$AG$143&gt;0,INDEX('Matrice EPRO Unitaire'!$P$4:$P$503,'Référentiel unitaire'!$AG$143),""))</f>
        <v/>
      </c>
      <c r="B142" s="76" t="str">
        <f>IF('Référentiel unitaire'!$AF$143&gt;0,IF(ISBLANK(INDEX('Matrice EPRO Essentielle'!$K$4:$K$1003,'Référentiel unitaire'!$AF$143)),"",INDEX('Matrice EPRO Essentielle'!$L$4:$L$1003,'Référentiel unitaire'!$AF$143)),IF('Référentiel unitaire'!$AG$143&gt;0,IF(INDEX('Matrice EPRO Unitaire'!$E$4:$E$503,'Référentiel unitaire'!$AG$143)="IBC / GRV","",INDEX('Matrice EPRO Unitaire'!$M$4:$M$503,'Référentiel unitaire'!$AG$143)),""))</f>
        <v/>
      </c>
      <c r="C142" s="79" t="str">
        <f>IF('Référentiel unitaire'!$AF$143&gt;0,IF(ISBLANK(INDEX('Matrice EPRO Essentielle'!$K$4:$K$1003,'Référentiel unitaire'!$AF$143)),"",INDEX('Matrice EPRO Essentielle'!$K$4:$K$1003,'Référentiel unitaire'!$AF$143)),IF('Référentiel unitaire'!$AG$143&gt;0,INDEX('Matrice EPRO Unitaire'!$J$4:$J$503,'Référentiel unitaire'!$AG$143),""))</f>
        <v/>
      </c>
    </row>
    <row r="143" spans="1:3">
      <c r="A143" s="75" t="str">
        <f>IF('Référentiel unitaire'!$AF$144&gt;0,IF(ISBLANK(INDEX('Matrice EPRO Essentielle'!$E$4:$E$1003,'Référentiel unitaire'!$AF$144)),"",LEFT(INDEX('Matrice EPRO Essentielle'!$E$4:$E$1003,'Référentiel unitaire'!$AF$144),1)&amp;LEFT(INDEX('Matrice EPRO Essentielle'!$F$4:$F$1003,'Référentiel unitaire'!$AF$144),2)&amp;LEFT(INDEX('Matrice EPRO Essentielle'!$G$4:$G$1003,'Référentiel unitaire'!$AF$144),1)&amp;LEFT(INDEX('Matrice EPRO Essentielle'!$H$4:$H$1003,'Référentiel unitaire'!$AF$144),1)&amp;LEFT(INDEX('Matrice EPRO Essentielle'!$I$4:$I$1003,'Référentiel unitaire'!$AF$144),2)),IF('Référentiel unitaire'!$AG$144&gt;0,INDEX('Matrice EPRO Unitaire'!$P$4:$P$503,'Référentiel unitaire'!$AG$144),""))</f>
        <v/>
      </c>
      <c r="B143" s="76" t="str">
        <f>IF('Référentiel unitaire'!$AF$144&gt;0,IF(ISBLANK(INDEX('Matrice EPRO Essentielle'!$K$4:$K$1003,'Référentiel unitaire'!$AF$144)),"",INDEX('Matrice EPRO Essentielle'!$L$4:$L$1003,'Référentiel unitaire'!$AF$144)),IF('Référentiel unitaire'!$AG$144&gt;0,IF(INDEX('Matrice EPRO Unitaire'!$E$4:$E$503,'Référentiel unitaire'!$AG$144)="IBC / GRV","",INDEX('Matrice EPRO Unitaire'!$M$4:$M$503,'Référentiel unitaire'!$AG$144)),""))</f>
        <v/>
      </c>
      <c r="C143" s="79" t="str">
        <f>IF('Référentiel unitaire'!$AF$144&gt;0,IF(ISBLANK(INDEX('Matrice EPRO Essentielle'!$K$4:$K$1003,'Référentiel unitaire'!$AF$144)),"",INDEX('Matrice EPRO Essentielle'!$K$4:$K$1003,'Référentiel unitaire'!$AF$144)),IF('Référentiel unitaire'!$AG$144&gt;0,INDEX('Matrice EPRO Unitaire'!$J$4:$J$503,'Référentiel unitaire'!$AG$144),""))</f>
        <v/>
      </c>
    </row>
    <row r="144" spans="1:3">
      <c r="A144" s="75" t="str">
        <f>IF('Référentiel unitaire'!$AF$145&gt;0,IF(ISBLANK(INDEX('Matrice EPRO Essentielle'!$E$4:$E$1003,'Référentiel unitaire'!$AF$145)),"",LEFT(INDEX('Matrice EPRO Essentielle'!$E$4:$E$1003,'Référentiel unitaire'!$AF$145),1)&amp;LEFT(INDEX('Matrice EPRO Essentielle'!$F$4:$F$1003,'Référentiel unitaire'!$AF$145),2)&amp;LEFT(INDEX('Matrice EPRO Essentielle'!$G$4:$G$1003,'Référentiel unitaire'!$AF$145),1)&amp;LEFT(INDEX('Matrice EPRO Essentielle'!$H$4:$H$1003,'Référentiel unitaire'!$AF$145),1)&amp;LEFT(INDEX('Matrice EPRO Essentielle'!$I$4:$I$1003,'Référentiel unitaire'!$AF$145),2)),IF('Référentiel unitaire'!$AG$145&gt;0,INDEX('Matrice EPRO Unitaire'!$P$4:$P$503,'Référentiel unitaire'!$AG$145),""))</f>
        <v/>
      </c>
      <c r="B144" s="76" t="str">
        <f>IF('Référentiel unitaire'!$AF$145&gt;0,IF(ISBLANK(INDEX('Matrice EPRO Essentielle'!$K$4:$K$1003,'Référentiel unitaire'!$AF$145)),"",INDEX('Matrice EPRO Essentielle'!$L$4:$L$1003,'Référentiel unitaire'!$AF$145)),IF('Référentiel unitaire'!$AG$145&gt;0,IF(INDEX('Matrice EPRO Unitaire'!$E$4:$E$503,'Référentiel unitaire'!$AG$145)="IBC / GRV","",INDEX('Matrice EPRO Unitaire'!$M$4:$M$503,'Référentiel unitaire'!$AG$145)),""))</f>
        <v/>
      </c>
      <c r="C144" s="79" t="str">
        <f>IF('Référentiel unitaire'!$AF$145&gt;0,IF(ISBLANK(INDEX('Matrice EPRO Essentielle'!$K$4:$K$1003,'Référentiel unitaire'!$AF$145)),"",INDEX('Matrice EPRO Essentielle'!$K$4:$K$1003,'Référentiel unitaire'!$AF$145)),IF('Référentiel unitaire'!$AG$145&gt;0,INDEX('Matrice EPRO Unitaire'!$J$4:$J$503,'Référentiel unitaire'!$AG$145),""))</f>
        <v/>
      </c>
    </row>
    <row r="145" spans="1:3">
      <c r="A145" s="75" t="str">
        <f>IF('Référentiel unitaire'!$AF$146&gt;0,IF(ISBLANK(INDEX('Matrice EPRO Essentielle'!$E$4:$E$1003,'Référentiel unitaire'!$AF$146)),"",LEFT(INDEX('Matrice EPRO Essentielle'!$E$4:$E$1003,'Référentiel unitaire'!$AF$146),1)&amp;LEFT(INDEX('Matrice EPRO Essentielle'!$F$4:$F$1003,'Référentiel unitaire'!$AF$146),2)&amp;LEFT(INDEX('Matrice EPRO Essentielle'!$G$4:$G$1003,'Référentiel unitaire'!$AF$146),1)&amp;LEFT(INDEX('Matrice EPRO Essentielle'!$H$4:$H$1003,'Référentiel unitaire'!$AF$146),1)&amp;LEFT(INDEX('Matrice EPRO Essentielle'!$I$4:$I$1003,'Référentiel unitaire'!$AF$146),2)),IF('Référentiel unitaire'!$AG$146&gt;0,INDEX('Matrice EPRO Unitaire'!$P$4:$P$503,'Référentiel unitaire'!$AG$146),""))</f>
        <v/>
      </c>
      <c r="B145" s="76" t="str">
        <f>IF('Référentiel unitaire'!$AF$146&gt;0,IF(ISBLANK(INDEX('Matrice EPRO Essentielle'!$K$4:$K$1003,'Référentiel unitaire'!$AF$146)),"",INDEX('Matrice EPRO Essentielle'!$L$4:$L$1003,'Référentiel unitaire'!$AF$146)),IF('Référentiel unitaire'!$AG$146&gt;0,IF(INDEX('Matrice EPRO Unitaire'!$E$4:$E$503,'Référentiel unitaire'!$AG$146)="IBC / GRV","",INDEX('Matrice EPRO Unitaire'!$M$4:$M$503,'Référentiel unitaire'!$AG$146)),""))</f>
        <v/>
      </c>
      <c r="C145" s="79" t="str">
        <f>IF('Référentiel unitaire'!$AF$146&gt;0,IF(ISBLANK(INDEX('Matrice EPRO Essentielle'!$K$4:$K$1003,'Référentiel unitaire'!$AF$146)),"",INDEX('Matrice EPRO Essentielle'!$K$4:$K$1003,'Référentiel unitaire'!$AF$146)),IF('Référentiel unitaire'!$AG$146&gt;0,INDEX('Matrice EPRO Unitaire'!$J$4:$J$503,'Référentiel unitaire'!$AG$146),""))</f>
        <v/>
      </c>
    </row>
    <row r="146" spans="1:3">
      <c r="A146" s="75" t="str">
        <f>IF('Référentiel unitaire'!$AF$147&gt;0,IF(ISBLANK(INDEX('Matrice EPRO Essentielle'!$E$4:$E$1003,'Référentiel unitaire'!$AF$147)),"",LEFT(INDEX('Matrice EPRO Essentielle'!$E$4:$E$1003,'Référentiel unitaire'!$AF$147),1)&amp;LEFT(INDEX('Matrice EPRO Essentielle'!$F$4:$F$1003,'Référentiel unitaire'!$AF$147),2)&amp;LEFT(INDEX('Matrice EPRO Essentielle'!$G$4:$G$1003,'Référentiel unitaire'!$AF$147),1)&amp;LEFT(INDEX('Matrice EPRO Essentielle'!$H$4:$H$1003,'Référentiel unitaire'!$AF$147),1)&amp;LEFT(INDEX('Matrice EPRO Essentielle'!$I$4:$I$1003,'Référentiel unitaire'!$AF$147),2)),IF('Référentiel unitaire'!$AG$147&gt;0,INDEX('Matrice EPRO Unitaire'!$P$4:$P$503,'Référentiel unitaire'!$AG$147),""))</f>
        <v/>
      </c>
      <c r="B146" s="76" t="str">
        <f>IF('Référentiel unitaire'!$AF$147&gt;0,IF(ISBLANK(INDEX('Matrice EPRO Essentielle'!$K$4:$K$1003,'Référentiel unitaire'!$AF$147)),"",INDEX('Matrice EPRO Essentielle'!$L$4:$L$1003,'Référentiel unitaire'!$AF$147)),IF('Référentiel unitaire'!$AG$147&gt;0,IF(INDEX('Matrice EPRO Unitaire'!$E$4:$E$503,'Référentiel unitaire'!$AG$147)="IBC / GRV","",INDEX('Matrice EPRO Unitaire'!$M$4:$M$503,'Référentiel unitaire'!$AG$147)),""))</f>
        <v/>
      </c>
      <c r="C146" s="79" t="str">
        <f>IF('Référentiel unitaire'!$AF$147&gt;0,IF(ISBLANK(INDEX('Matrice EPRO Essentielle'!$K$4:$K$1003,'Référentiel unitaire'!$AF$147)),"",INDEX('Matrice EPRO Essentielle'!$K$4:$K$1003,'Référentiel unitaire'!$AF$147)),IF('Référentiel unitaire'!$AG$147&gt;0,INDEX('Matrice EPRO Unitaire'!$J$4:$J$503,'Référentiel unitaire'!$AG$147),""))</f>
        <v/>
      </c>
    </row>
    <row r="147" spans="1:3">
      <c r="A147" s="75" t="str">
        <f>IF('Référentiel unitaire'!$AF$148&gt;0,IF(ISBLANK(INDEX('Matrice EPRO Essentielle'!$E$4:$E$1003,'Référentiel unitaire'!$AF$148)),"",LEFT(INDEX('Matrice EPRO Essentielle'!$E$4:$E$1003,'Référentiel unitaire'!$AF$148),1)&amp;LEFT(INDEX('Matrice EPRO Essentielle'!$F$4:$F$1003,'Référentiel unitaire'!$AF$148),2)&amp;LEFT(INDEX('Matrice EPRO Essentielle'!$G$4:$G$1003,'Référentiel unitaire'!$AF$148),1)&amp;LEFT(INDEX('Matrice EPRO Essentielle'!$H$4:$H$1003,'Référentiel unitaire'!$AF$148),1)&amp;LEFT(INDEX('Matrice EPRO Essentielle'!$I$4:$I$1003,'Référentiel unitaire'!$AF$148),2)),IF('Référentiel unitaire'!$AG$148&gt;0,INDEX('Matrice EPRO Unitaire'!$P$4:$P$503,'Référentiel unitaire'!$AG$148),""))</f>
        <v/>
      </c>
      <c r="B147" s="76" t="str">
        <f>IF('Référentiel unitaire'!$AF$148&gt;0,IF(ISBLANK(INDEX('Matrice EPRO Essentielle'!$K$4:$K$1003,'Référentiel unitaire'!$AF$148)),"",INDEX('Matrice EPRO Essentielle'!$L$4:$L$1003,'Référentiel unitaire'!$AF$148)),IF('Référentiel unitaire'!$AG$148&gt;0,IF(INDEX('Matrice EPRO Unitaire'!$E$4:$E$503,'Référentiel unitaire'!$AG$148)="IBC / GRV","",INDEX('Matrice EPRO Unitaire'!$M$4:$M$503,'Référentiel unitaire'!$AG$148)),""))</f>
        <v/>
      </c>
      <c r="C147" s="79" t="str">
        <f>IF('Référentiel unitaire'!$AF$148&gt;0,IF(ISBLANK(INDEX('Matrice EPRO Essentielle'!$K$4:$K$1003,'Référentiel unitaire'!$AF$148)),"",INDEX('Matrice EPRO Essentielle'!$K$4:$K$1003,'Référentiel unitaire'!$AF$148)),IF('Référentiel unitaire'!$AG$148&gt;0,INDEX('Matrice EPRO Unitaire'!$J$4:$J$503,'Référentiel unitaire'!$AG$148),""))</f>
        <v/>
      </c>
    </row>
    <row r="148" spans="1:3">
      <c r="A148" s="75" t="str">
        <f>IF('Référentiel unitaire'!$AF$149&gt;0,IF(ISBLANK(INDEX('Matrice EPRO Essentielle'!$E$4:$E$1003,'Référentiel unitaire'!$AF$149)),"",LEFT(INDEX('Matrice EPRO Essentielle'!$E$4:$E$1003,'Référentiel unitaire'!$AF$149),1)&amp;LEFT(INDEX('Matrice EPRO Essentielle'!$F$4:$F$1003,'Référentiel unitaire'!$AF$149),2)&amp;LEFT(INDEX('Matrice EPRO Essentielle'!$G$4:$G$1003,'Référentiel unitaire'!$AF$149),1)&amp;LEFT(INDEX('Matrice EPRO Essentielle'!$H$4:$H$1003,'Référentiel unitaire'!$AF$149),1)&amp;LEFT(INDEX('Matrice EPRO Essentielle'!$I$4:$I$1003,'Référentiel unitaire'!$AF$149),2)),IF('Référentiel unitaire'!$AG$149&gt;0,INDEX('Matrice EPRO Unitaire'!$P$4:$P$503,'Référentiel unitaire'!$AG$149),""))</f>
        <v/>
      </c>
      <c r="B148" s="76" t="str">
        <f>IF('Référentiel unitaire'!$AF$149&gt;0,IF(ISBLANK(INDEX('Matrice EPRO Essentielle'!$K$4:$K$1003,'Référentiel unitaire'!$AF$149)),"",INDEX('Matrice EPRO Essentielle'!$L$4:$L$1003,'Référentiel unitaire'!$AF$149)),IF('Référentiel unitaire'!$AG$149&gt;0,IF(INDEX('Matrice EPRO Unitaire'!$E$4:$E$503,'Référentiel unitaire'!$AG$149)="IBC / GRV","",INDEX('Matrice EPRO Unitaire'!$M$4:$M$503,'Référentiel unitaire'!$AG$149)),""))</f>
        <v/>
      </c>
      <c r="C148" s="79" t="str">
        <f>IF('Référentiel unitaire'!$AF$149&gt;0,IF(ISBLANK(INDEX('Matrice EPRO Essentielle'!$K$4:$K$1003,'Référentiel unitaire'!$AF$149)),"",INDEX('Matrice EPRO Essentielle'!$K$4:$K$1003,'Référentiel unitaire'!$AF$149)),IF('Référentiel unitaire'!$AG$149&gt;0,INDEX('Matrice EPRO Unitaire'!$J$4:$J$503,'Référentiel unitaire'!$AG$149),""))</f>
        <v/>
      </c>
    </row>
    <row r="149" spans="1:3">
      <c r="A149" s="75" t="str">
        <f>IF('Référentiel unitaire'!$AF$150&gt;0,IF(ISBLANK(INDEX('Matrice EPRO Essentielle'!$E$4:$E$1003,'Référentiel unitaire'!$AF$150)),"",LEFT(INDEX('Matrice EPRO Essentielle'!$E$4:$E$1003,'Référentiel unitaire'!$AF$150),1)&amp;LEFT(INDEX('Matrice EPRO Essentielle'!$F$4:$F$1003,'Référentiel unitaire'!$AF$150),2)&amp;LEFT(INDEX('Matrice EPRO Essentielle'!$G$4:$G$1003,'Référentiel unitaire'!$AF$150),1)&amp;LEFT(INDEX('Matrice EPRO Essentielle'!$H$4:$H$1003,'Référentiel unitaire'!$AF$150),1)&amp;LEFT(INDEX('Matrice EPRO Essentielle'!$I$4:$I$1003,'Référentiel unitaire'!$AF$150),2)),IF('Référentiel unitaire'!$AG$150&gt;0,INDEX('Matrice EPRO Unitaire'!$P$4:$P$503,'Référentiel unitaire'!$AG$150),""))</f>
        <v/>
      </c>
      <c r="B149" s="76" t="str">
        <f>IF('Référentiel unitaire'!$AF$150&gt;0,IF(ISBLANK(INDEX('Matrice EPRO Essentielle'!$K$4:$K$1003,'Référentiel unitaire'!$AF$150)),"",INDEX('Matrice EPRO Essentielle'!$L$4:$L$1003,'Référentiel unitaire'!$AF$150)),IF('Référentiel unitaire'!$AG$150&gt;0,IF(INDEX('Matrice EPRO Unitaire'!$E$4:$E$503,'Référentiel unitaire'!$AG$150)="IBC / GRV","",INDEX('Matrice EPRO Unitaire'!$M$4:$M$503,'Référentiel unitaire'!$AG$150)),""))</f>
        <v/>
      </c>
      <c r="C149" s="79" t="str">
        <f>IF('Référentiel unitaire'!$AF$150&gt;0,IF(ISBLANK(INDEX('Matrice EPRO Essentielle'!$K$4:$K$1003,'Référentiel unitaire'!$AF$150)),"",INDEX('Matrice EPRO Essentielle'!$K$4:$K$1003,'Référentiel unitaire'!$AF$150)),IF('Référentiel unitaire'!$AG$150&gt;0,INDEX('Matrice EPRO Unitaire'!$J$4:$J$503,'Référentiel unitaire'!$AG$150),""))</f>
        <v/>
      </c>
    </row>
    <row r="150" spans="1:3">
      <c r="A150" s="75" t="str">
        <f>IF('Référentiel unitaire'!$AF$151&gt;0,IF(ISBLANK(INDEX('Matrice EPRO Essentielle'!$E$4:$E$1003,'Référentiel unitaire'!$AF$151)),"",LEFT(INDEX('Matrice EPRO Essentielle'!$E$4:$E$1003,'Référentiel unitaire'!$AF$151),1)&amp;LEFT(INDEX('Matrice EPRO Essentielle'!$F$4:$F$1003,'Référentiel unitaire'!$AF$151),2)&amp;LEFT(INDEX('Matrice EPRO Essentielle'!$G$4:$G$1003,'Référentiel unitaire'!$AF$151),1)&amp;LEFT(INDEX('Matrice EPRO Essentielle'!$H$4:$H$1003,'Référentiel unitaire'!$AF$151),1)&amp;LEFT(INDEX('Matrice EPRO Essentielle'!$I$4:$I$1003,'Référentiel unitaire'!$AF$151),2)),IF('Référentiel unitaire'!$AG$151&gt;0,INDEX('Matrice EPRO Unitaire'!$P$4:$P$503,'Référentiel unitaire'!$AG$151),""))</f>
        <v/>
      </c>
      <c r="B150" s="76" t="str">
        <f>IF('Référentiel unitaire'!$AF$151&gt;0,IF(ISBLANK(INDEX('Matrice EPRO Essentielle'!$K$4:$K$1003,'Référentiel unitaire'!$AF$151)),"",INDEX('Matrice EPRO Essentielle'!$L$4:$L$1003,'Référentiel unitaire'!$AF$151)),IF('Référentiel unitaire'!$AG$151&gt;0,IF(INDEX('Matrice EPRO Unitaire'!$E$4:$E$503,'Référentiel unitaire'!$AG$151)="IBC / GRV","",INDEX('Matrice EPRO Unitaire'!$M$4:$M$503,'Référentiel unitaire'!$AG$151)),""))</f>
        <v/>
      </c>
      <c r="C150" s="79" t="str">
        <f>IF('Référentiel unitaire'!$AF$151&gt;0,IF(ISBLANK(INDEX('Matrice EPRO Essentielle'!$K$4:$K$1003,'Référentiel unitaire'!$AF$151)),"",INDEX('Matrice EPRO Essentielle'!$K$4:$K$1003,'Référentiel unitaire'!$AF$151)),IF('Référentiel unitaire'!$AG$151&gt;0,INDEX('Matrice EPRO Unitaire'!$J$4:$J$503,'Référentiel unitaire'!$AG$151),""))</f>
        <v/>
      </c>
    </row>
    <row r="151" spans="1:3">
      <c r="A151" s="75" t="str">
        <f>IF('Référentiel unitaire'!$AF$152&gt;0,IF(ISBLANK(INDEX('Matrice EPRO Essentielle'!$E$4:$E$1003,'Référentiel unitaire'!$AF$152)),"",LEFT(INDEX('Matrice EPRO Essentielle'!$E$4:$E$1003,'Référentiel unitaire'!$AF$152),1)&amp;LEFT(INDEX('Matrice EPRO Essentielle'!$F$4:$F$1003,'Référentiel unitaire'!$AF$152),2)&amp;LEFT(INDEX('Matrice EPRO Essentielle'!$G$4:$G$1003,'Référentiel unitaire'!$AF$152),1)&amp;LEFT(INDEX('Matrice EPRO Essentielle'!$H$4:$H$1003,'Référentiel unitaire'!$AF$152),1)&amp;LEFT(INDEX('Matrice EPRO Essentielle'!$I$4:$I$1003,'Référentiel unitaire'!$AF$152),2)),IF('Référentiel unitaire'!$AG$152&gt;0,INDEX('Matrice EPRO Unitaire'!$P$4:$P$503,'Référentiel unitaire'!$AG$152),""))</f>
        <v/>
      </c>
      <c r="B151" s="76" t="str">
        <f>IF('Référentiel unitaire'!$AF$152&gt;0,IF(ISBLANK(INDEX('Matrice EPRO Essentielle'!$K$4:$K$1003,'Référentiel unitaire'!$AF$152)),"",INDEX('Matrice EPRO Essentielle'!$L$4:$L$1003,'Référentiel unitaire'!$AF$152)),IF('Référentiel unitaire'!$AG$152&gt;0,IF(INDEX('Matrice EPRO Unitaire'!$E$4:$E$503,'Référentiel unitaire'!$AG$152)="IBC / GRV","",INDEX('Matrice EPRO Unitaire'!$M$4:$M$503,'Référentiel unitaire'!$AG$152)),""))</f>
        <v/>
      </c>
      <c r="C151" s="79" t="str">
        <f>IF('Référentiel unitaire'!$AF$152&gt;0,IF(ISBLANK(INDEX('Matrice EPRO Essentielle'!$K$4:$K$1003,'Référentiel unitaire'!$AF$152)),"",INDEX('Matrice EPRO Essentielle'!$K$4:$K$1003,'Référentiel unitaire'!$AF$152)),IF('Référentiel unitaire'!$AG$152&gt;0,INDEX('Matrice EPRO Unitaire'!$J$4:$J$503,'Référentiel unitaire'!$AG$152),""))</f>
        <v/>
      </c>
    </row>
    <row r="152" spans="1:3">
      <c r="A152" s="75" t="str">
        <f>IF('Référentiel unitaire'!$AF$153&gt;0,IF(ISBLANK(INDEX('Matrice EPRO Essentielle'!$E$4:$E$1003,'Référentiel unitaire'!$AF$153)),"",LEFT(INDEX('Matrice EPRO Essentielle'!$E$4:$E$1003,'Référentiel unitaire'!$AF$153),1)&amp;LEFT(INDEX('Matrice EPRO Essentielle'!$F$4:$F$1003,'Référentiel unitaire'!$AF$153),2)&amp;LEFT(INDEX('Matrice EPRO Essentielle'!$G$4:$G$1003,'Référentiel unitaire'!$AF$153),1)&amp;LEFT(INDEX('Matrice EPRO Essentielle'!$H$4:$H$1003,'Référentiel unitaire'!$AF$153),1)&amp;LEFT(INDEX('Matrice EPRO Essentielle'!$I$4:$I$1003,'Référentiel unitaire'!$AF$153),2)),IF('Référentiel unitaire'!$AG$153&gt;0,INDEX('Matrice EPRO Unitaire'!$P$4:$P$503,'Référentiel unitaire'!$AG$153),""))</f>
        <v/>
      </c>
      <c r="B152" s="76" t="str">
        <f>IF('Référentiel unitaire'!$AF$153&gt;0,IF(ISBLANK(INDEX('Matrice EPRO Essentielle'!$K$4:$K$1003,'Référentiel unitaire'!$AF$153)),"",INDEX('Matrice EPRO Essentielle'!$L$4:$L$1003,'Référentiel unitaire'!$AF$153)),IF('Référentiel unitaire'!$AG$153&gt;0,IF(INDEX('Matrice EPRO Unitaire'!$E$4:$E$503,'Référentiel unitaire'!$AG$153)="IBC / GRV","",INDEX('Matrice EPRO Unitaire'!$M$4:$M$503,'Référentiel unitaire'!$AG$153)),""))</f>
        <v/>
      </c>
      <c r="C152" s="79" t="str">
        <f>IF('Référentiel unitaire'!$AF$153&gt;0,IF(ISBLANK(INDEX('Matrice EPRO Essentielle'!$K$4:$K$1003,'Référentiel unitaire'!$AF$153)),"",INDEX('Matrice EPRO Essentielle'!$K$4:$K$1003,'Référentiel unitaire'!$AF$153)),IF('Référentiel unitaire'!$AG$153&gt;0,INDEX('Matrice EPRO Unitaire'!$J$4:$J$503,'Référentiel unitaire'!$AG$153),""))</f>
        <v/>
      </c>
    </row>
    <row r="153" spans="1:3">
      <c r="A153" s="75" t="str">
        <f>IF('Référentiel unitaire'!$AF$154&gt;0,IF(ISBLANK(INDEX('Matrice EPRO Essentielle'!$E$4:$E$1003,'Référentiel unitaire'!$AF$154)),"",LEFT(INDEX('Matrice EPRO Essentielle'!$E$4:$E$1003,'Référentiel unitaire'!$AF$154),1)&amp;LEFT(INDEX('Matrice EPRO Essentielle'!$F$4:$F$1003,'Référentiel unitaire'!$AF$154),2)&amp;LEFT(INDEX('Matrice EPRO Essentielle'!$G$4:$G$1003,'Référentiel unitaire'!$AF$154),1)&amp;LEFT(INDEX('Matrice EPRO Essentielle'!$H$4:$H$1003,'Référentiel unitaire'!$AF$154),1)&amp;LEFT(INDEX('Matrice EPRO Essentielle'!$I$4:$I$1003,'Référentiel unitaire'!$AF$154),2)),IF('Référentiel unitaire'!$AG$154&gt;0,INDEX('Matrice EPRO Unitaire'!$P$4:$P$503,'Référentiel unitaire'!$AG$154),""))</f>
        <v/>
      </c>
      <c r="B153" s="76" t="str">
        <f>IF('Référentiel unitaire'!$AF$154&gt;0,IF(ISBLANK(INDEX('Matrice EPRO Essentielle'!$K$4:$K$1003,'Référentiel unitaire'!$AF$154)),"",INDEX('Matrice EPRO Essentielle'!$L$4:$L$1003,'Référentiel unitaire'!$AF$154)),IF('Référentiel unitaire'!$AG$154&gt;0,IF(INDEX('Matrice EPRO Unitaire'!$E$4:$E$503,'Référentiel unitaire'!$AG$154)="IBC / GRV","",INDEX('Matrice EPRO Unitaire'!$M$4:$M$503,'Référentiel unitaire'!$AG$154)),""))</f>
        <v/>
      </c>
      <c r="C153" s="79" t="str">
        <f>IF('Référentiel unitaire'!$AF$154&gt;0,IF(ISBLANK(INDEX('Matrice EPRO Essentielle'!$K$4:$K$1003,'Référentiel unitaire'!$AF$154)),"",INDEX('Matrice EPRO Essentielle'!$K$4:$K$1003,'Référentiel unitaire'!$AF$154)),IF('Référentiel unitaire'!$AG$154&gt;0,INDEX('Matrice EPRO Unitaire'!$J$4:$J$503,'Référentiel unitaire'!$AG$154),""))</f>
        <v/>
      </c>
    </row>
    <row r="154" spans="1:3">
      <c r="A154" s="75" t="str">
        <f>IF('Référentiel unitaire'!$AF$155&gt;0,IF(ISBLANK(INDEX('Matrice EPRO Essentielle'!$E$4:$E$1003,'Référentiel unitaire'!$AF$155)),"",LEFT(INDEX('Matrice EPRO Essentielle'!$E$4:$E$1003,'Référentiel unitaire'!$AF$155),1)&amp;LEFT(INDEX('Matrice EPRO Essentielle'!$F$4:$F$1003,'Référentiel unitaire'!$AF$155),2)&amp;LEFT(INDEX('Matrice EPRO Essentielle'!$G$4:$G$1003,'Référentiel unitaire'!$AF$155),1)&amp;LEFT(INDEX('Matrice EPRO Essentielle'!$H$4:$H$1003,'Référentiel unitaire'!$AF$155),1)&amp;LEFT(INDEX('Matrice EPRO Essentielle'!$I$4:$I$1003,'Référentiel unitaire'!$AF$155),2)),IF('Référentiel unitaire'!$AG$155&gt;0,INDEX('Matrice EPRO Unitaire'!$P$4:$P$503,'Référentiel unitaire'!$AG$155),""))</f>
        <v/>
      </c>
      <c r="B154" s="76" t="str">
        <f>IF('Référentiel unitaire'!$AF$155&gt;0,IF(ISBLANK(INDEX('Matrice EPRO Essentielle'!$K$4:$K$1003,'Référentiel unitaire'!$AF$155)),"",INDEX('Matrice EPRO Essentielle'!$L$4:$L$1003,'Référentiel unitaire'!$AF$155)),IF('Référentiel unitaire'!$AG$155&gt;0,IF(INDEX('Matrice EPRO Unitaire'!$E$4:$E$503,'Référentiel unitaire'!$AG$155)="IBC / GRV","",INDEX('Matrice EPRO Unitaire'!$M$4:$M$503,'Référentiel unitaire'!$AG$155)),""))</f>
        <v/>
      </c>
      <c r="C154" s="79" t="str">
        <f>IF('Référentiel unitaire'!$AF$155&gt;0,IF(ISBLANK(INDEX('Matrice EPRO Essentielle'!$K$4:$K$1003,'Référentiel unitaire'!$AF$155)),"",INDEX('Matrice EPRO Essentielle'!$K$4:$K$1003,'Référentiel unitaire'!$AF$155)),IF('Référentiel unitaire'!$AG$155&gt;0,INDEX('Matrice EPRO Unitaire'!$J$4:$J$503,'Référentiel unitaire'!$AG$155),""))</f>
        <v/>
      </c>
    </row>
    <row r="155" spans="1:3">
      <c r="A155" s="75" t="str">
        <f>IF('Référentiel unitaire'!$AF$156&gt;0,IF(ISBLANK(INDEX('Matrice EPRO Essentielle'!$E$4:$E$1003,'Référentiel unitaire'!$AF$156)),"",LEFT(INDEX('Matrice EPRO Essentielle'!$E$4:$E$1003,'Référentiel unitaire'!$AF$156),1)&amp;LEFT(INDEX('Matrice EPRO Essentielle'!$F$4:$F$1003,'Référentiel unitaire'!$AF$156),2)&amp;LEFT(INDEX('Matrice EPRO Essentielle'!$G$4:$G$1003,'Référentiel unitaire'!$AF$156),1)&amp;LEFT(INDEX('Matrice EPRO Essentielle'!$H$4:$H$1003,'Référentiel unitaire'!$AF$156),1)&amp;LEFT(INDEX('Matrice EPRO Essentielle'!$I$4:$I$1003,'Référentiel unitaire'!$AF$156),2)),IF('Référentiel unitaire'!$AG$156&gt;0,INDEX('Matrice EPRO Unitaire'!$P$4:$P$503,'Référentiel unitaire'!$AG$156),""))</f>
        <v/>
      </c>
      <c r="B155" s="76" t="str">
        <f>IF('Référentiel unitaire'!$AF$156&gt;0,IF(ISBLANK(INDEX('Matrice EPRO Essentielle'!$K$4:$K$1003,'Référentiel unitaire'!$AF$156)),"",INDEX('Matrice EPRO Essentielle'!$L$4:$L$1003,'Référentiel unitaire'!$AF$156)),IF('Référentiel unitaire'!$AG$156&gt;0,IF(INDEX('Matrice EPRO Unitaire'!$E$4:$E$503,'Référentiel unitaire'!$AG$156)="IBC / GRV","",INDEX('Matrice EPRO Unitaire'!$M$4:$M$503,'Référentiel unitaire'!$AG$156)),""))</f>
        <v/>
      </c>
      <c r="C155" s="79" t="str">
        <f>IF('Référentiel unitaire'!$AF$156&gt;0,IF(ISBLANK(INDEX('Matrice EPRO Essentielle'!$K$4:$K$1003,'Référentiel unitaire'!$AF$156)),"",INDEX('Matrice EPRO Essentielle'!$K$4:$K$1003,'Référentiel unitaire'!$AF$156)),IF('Référentiel unitaire'!$AG$156&gt;0,INDEX('Matrice EPRO Unitaire'!$J$4:$J$503,'Référentiel unitaire'!$AG$156),""))</f>
        <v/>
      </c>
    </row>
    <row r="156" spans="1:3">
      <c r="A156" s="75" t="str">
        <f>IF('Référentiel unitaire'!$AF$157&gt;0,IF(ISBLANK(INDEX('Matrice EPRO Essentielle'!$E$4:$E$1003,'Référentiel unitaire'!$AF$157)),"",LEFT(INDEX('Matrice EPRO Essentielle'!$E$4:$E$1003,'Référentiel unitaire'!$AF$157),1)&amp;LEFT(INDEX('Matrice EPRO Essentielle'!$F$4:$F$1003,'Référentiel unitaire'!$AF$157),2)&amp;LEFT(INDEX('Matrice EPRO Essentielle'!$G$4:$G$1003,'Référentiel unitaire'!$AF$157),1)&amp;LEFT(INDEX('Matrice EPRO Essentielle'!$H$4:$H$1003,'Référentiel unitaire'!$AF$157),1)&amp;LEFT(INDEX('Matrice EPRO Essentielle'!$I$4:$I$1003,'Référentiel unitaire'!$AF$157),2)),IF('Référentiel unitaire'!$AG$157&gt;0,INDEX('Matrice EPRO Unitaire'!$P$4:$P$503,'Référentiel unitaire'!$AG$157),""))</f>
        <v/>
      </c>
      <c r="B156" s="76" t="str">
        <f>IF('Référentiel unitaire'!$AF$157&gt;0,IF(ISBLANK(INDEX('Matrice EPRO Essentielle'!$K$4:$K$1003,'Référentiel unitaire'!$AF$157)),"",INDEX('Matrice EPRO Essentielle'!$L$4:$L$1003,'Référentiel unitaire'!$AF$157)),IF('Référentiel unitaire'!$AG$157&gt;0,IF(INDEX('Matrice EPRO Unitaire'!$E$4:$E$503,'Référentiel unitaire'!$AG$157)="IBC / GRV","",INDEX('Matrice EPRO Unitaire'!$M$4:$M$503,'Référentiel unitaire'!$AG$157)),""))</f>
        <v/>
      </c>
      <c r="C156" s="79" t="str">
        <f>IF('Référentiel unitaire'!$AF$157&gt;0,IF(ISBLANK(INDEX('Matrice EPRO Essentielle'!$K$4:$K$1003,'Référentiel unitaire'!$AF$157)),"",INDEX('Matrice EPRO Essentielle'!$K$4:$K$1003,'Référentiel unitaire'!$AF$157)),IF('Référentiel unitaire'!$AG$157&gt;0,INDEX('Matrice EPRO Unitaire'!$J$4:$J$503,'Référentiel unitaire'!$AG$157),""))</f>
        <v/>
      </c>
    </row>
    <row r="157" spans="1:3">
      <c r="A157" s="75" t="str">
        <f>IF('Référentiel unitaire'!$AF$158&gt;0,IF(ISBLANK(INDEX('Matrice EPRO Essentielle'!$E$4:$E$1003,'Référentiel unitaire'!$AF$158)),"",LEFT(INDEX('Matrice EPRO Essentielle'!$E$4:$E$1003,'Référentiel unitaire'!$AF$158),1)&amp;LEFT(INDEX('Matrice EPRO Essentielle'!$F$4:$F$1003,'Référentiel unitaire'!$AF$158),2)&amp;LEFT(INDEX('Matrice EPRO Essentielle'!$G$4:$G$1003,'Référentiel unitaire'!$AF$158),1)&amp;LEFT(INDEX('Matrice EPRO Essentielle'!$H$4:$H$1003,'Référentiel unitaire'!$AF$158),1)&amp;LEFT(INDEX('Matrice EPRO Essentielle'!$I$4:$I$1003,'Référentiel unitaire'!$AF$158),2)),IF('Référentiel unitaire'!$AG$158&gt;0,INDEX('Matrice EPRO Unitaire'!$P$4:$P$503,'Référentiel unitaire'!$AG$158),""))</f>
        <v/>
      </c>
      <c r="B157" s="76" t="str">
        <f>IF('Référentiel unitaire'!$AF$158&gt;0,IF(ISBLANK(INDEX('Matrice EPRO Essentielle'!$K$4:$K$1003,'Référentiel unitaire'!$AF$158)),"",INDEX('Matrice EPRO Essentielle'!$L$4:$L$1003,'Référentiel unitaire'!$AF$158)),IF('Référentiel unitaire'!$AG$158&gt;0,IF(INDEX('Matrice EPRO Unitaire'!$E$4:$E$503,'Référentiel unitaire'!$AG$158)="IBC / GRV","",INDEX('Matrice EPRO Unitaire'!$M$4:$M$503,'Référentiel unitaire'!$AG$158)),""))</f>
        <v/>
      </c>
      <c r="C157" s="79" t="str">
        <f>IF('Référentiel unitaire'!$AF$158&gt;0,IF(ISBLANK(INDEX('Matrice EPRO Essentielle'!$K$4:$K$1003,'Référentiel unitaire'!$AF$158)),"",INDEX('Matrice EPRO Essentielle'!$K$4:$K$1003,'Référentiel unitaire'!$AF$158)),IF('Référentiel unitaire'!$AG$158&gt;0,INDEX('Matrice EPRO Unitaire'!$J$4:$J$503,'Référentiel unitaire'!$AG$158),""))</f>
        <v/>
      </c>
    </row>
    <row r="158" spans="1:3">
      <c r="A158" s="75" t="str">
        <f>IF('Référentiel unitaire'!$AF$159&gt;0,IF(ISBLANK(INDEX('Matrice EPRO Essentielle'!$E$4:$E$1003,'Référentiel unitaire'!$AF$159)),"",LEFT(INDEX('Matrice EPRO Essentielle'!$E$4:$E$1003,'Référentiel unitaire'!$AF$159),1)&amp;LEFT(INDEX('Matrice EPRO Essentielle'!$F$4:$F$1003,'Référentiel unitaire'!$AF$159),2)&amp;LEFT(INDEX('Matrice EPRO Essentielle'!$G$4:$G$1003,'Référentiel unitaire'!$AF$159),1)&amp;LEFT(INDEX('Matrice EPRO Essentielle'!$H$4:$H$1003,'Référentiel unitaire'!$AF$159),1)&amp;LEFT(INDEX('Matrice EPRO Essentielle'!$I$4:$I$1003,'Référentiel unitaire'!$AF$159),2)),IF('Référentiel unitaire'!$AG$159&gt;0,INDEX('Matrice EPRO Unitaire'!$P$4:$P$503,'Référentiel unitaire'!$AG$159),""))</f>
        <v/>
      </c>
      <c r="B158" s="76" t="str">
        <f>IF('Référentiel unitaire'!$AF$159&gt;0,IF(ISBLANK(INDEX('Matrice EPRO Essentielle'!$K$4:$K$1003,'Référentiel unitaire'!$AF$159)),"",INDEX('Matrice EPRO Essentielle'!$L$4:$L$1003,'Référentiel unitaire'!$AF$159)),IF('Référentiel unitaire'!$AG$159&gt;0,IF(INDEX('Matrice EPRO Unitaire'!$E$4:$E$503,'Référentiel unitaire'!$AG$159)="IBC / GRV","",INDEX('Matrice EPRO Unitaire'!$M$4:$M$503,'Référentiel unitaire'!$AG$159)),""))</f>
        <v/>
      </c>
      <c r="C158" s="79" t="str">
        <f>IF('Référentiel unitaire'!$AF$159&gt;0,IF(ISBLANK(INDEX('Matrice EPRO Essentielle'!$K$4:$K$1003,'Référentiel unitaire'!$AF$159)),"",INDEX('Matrice EPRO Essentielle'!$K$4:$K$1003,'Référentiel unitaire'!$AF$159)),IF('Référentiel unitaire'!$AG$159&gt;0,INDEX('Matrice EPRO Unitaire'!$J$4:$J$503,'Référentiel unitaire'!$AG$159),""))</f>
        <v/>
      </c>
    </row>
    <row r="159" spans="1:3">
      <c r="A159" s="75" t="str">
        <f>IF('Référentiel unitaire'!$AF$160&gt;0,IF(ISBLANK(INDEX('Matrice EPRO Essentielle'!$E$4:$E$1003,'Référentiel unitaire'!$AF$160)),"",LEFT(INDEX('Matrice EPRO Essentielle'!$E$4:$E$1003,'Référentiel unitaire'!$AF$160),1)&amp;LEFT(INDEX('Matrice EPRO Essentielle'!$F$4:$F$1003,'Référentiel unitaire'!$AF$160),2)&amp;LEFT(INDEX('Matrice EPRO Essentielle'!$G$4:$G$1003,'Référentiel unitaire'!$AF$160),1)&amp;LEFT(INDEX('Matrice EPRO Essentielle'!$H$4:$H$1003,'Référentiel unitaire'!$AF$160),1)&amp;LEFT(INDEX('Matrice EPRO Essentielle'!$I$4:$I$1003,'Référentiel unitaire'!$AF$160),2)),IF('Référentiel unitaire'!$AG$160&gt;0,INDEX('Matrice EPRO Unitaire'!$P$4:$P$503,'Référentiel unitaire'!$AG$160),""))</f>
        <v/>
      </c>
      <c r="B159" s="76" t="str">
        <f>IF('Référentiel unitaire'!$AF$160&gt;0,IF(ISBLANK(INDEX('Matrice EPRO Essentielle'!$K$4:$K$1003,'Référentiel unitaire'!$AF$160)),"",INDEX('Matrice EPRO Essentielle'!$L$4:$L$1003,'Référentiel unitaire'!$AF$160)),IF('Référentiel unitaire'!$AG$160&gt;0,IF(INDEX('Matrice EPRO Unitaire'!$E$4:$E$503,'Référentiel unitaire'!$AG$160)="IBC / GRV","",INDEX('Matrice EPRO Unitaire'!$M$4:$M$503,'Référentiel unitaire'!$AG$160)),""))</f>
        <v/>
      </c>
      <c r="C159" s="79" t="str">
        <f>IF('Référentiel unitaire'!$AF$160&gt;0,IF(ISBLANK(INDEX('Matrice EPRO Essentielle'!$K$4:$K$1003,'Référentiel unitaire'!$AF$160)),"",INDEX('Matrice EPRO Essentielle'!$K$4:$K$1003,'Référentiel unitaire'!$AF$160)),IF('Référentiel unitaire'!$AG$160&gt;0,INDEX('Matrice EPRO Unitaire'!$J$4:$J$503,'Référentiel unitaire'!$AG$160),""))</f>
        <v/>
      </c>
    </row>
    <row r="160" spans="1:3">
      <c r="A160" s="75" t="str">
        <f>IF('Référentiel unitaire'!$AF$161&gt;0,IF(ISBLANK(INDEX('Matrice EPRO Essentielle'!$E$4:$E$1003,'Référentiel unitaire'!$AF$161)),"",LEFT(INDEX('Matrice EPRO Essentielle'!$E$4:$E$1003,'Référentiel unitaire'!$AF$161),1)&amp;LEFT(INDEX('Matrice EPRO Essentielle'!$F$4:$F$1003,'Référentiel unitaire'!$AF$161),2)&amp;LEFT(INDEX('Matrice EPRO Essentielle'!$G$4:$G$1003,'Référentiel unitaire'!$AF$161),1)&amp;LEFT(INDEX('Matrice EPRO Essentielle'!$H$4:$H$1003,'Référentiel unitaire'!$AF$161),1)&amp;LEFT(INDEX('Matrice EPRO Essentielle'!$I$4:$I$1003,'Référentiel unitaire'!$AF$161),2)),IF('Référentiel unitaire'!$AG$161&gt;0,INDEX('Matrice EPRO Unitaire'!$P$4:$P$503,'Référentiel unitaire'!$AG$161),""))</f>
        <v/>
      </c>
      <c r="B160" s="76" t="str">
        <f>IF('Référentiel unitaire'!$AF$161&gt;0,IF(ISBLANK(INDEX('Matrice EPRO Essentielle'!$K$4:$K$1003,'Référentiel unitaire'!$AF$161)),"",INDEX('Matrice EPRO Essentielle'!$L$4:$L$1003,'Référentiel unitaire'!$AF$161)),IF('Référentiel unitaire'!$AG$161&gt;0,IF(INDEX('Matrice EPRO Unitaire'!$E$4:$E$503,'Référentiel unitaire'!$AG$161)="IBC / GRV","",INDEX('Matrice EPRO Unitaire'!$M$4:$M$503,'Référentiel unitaire'!$AG$161)),""))</f>
        <v/>
      </c>
      <c r="C160" s="79" t="str">
        <f>IF('Référentiel unitaire'!$AF$161&gt;0,IF(ISBLANK(INDEX('Matrice EPRO Essentielle'!$K$4:$K$1003,'Référentiel unitaire'!$AF$161)),"",INDEX('Matrice EPRO Essentielle'!$K$4:$K$1003,'Référentiel unitaire'!$AF$161)),IF('Référentiel unitaire'!$AG$161&gt;0,INDEX('Matrice EPRO Unitaire'!$J$4:$J$503,'Référentiel unitaire'!$AG$161),""))</f>
        <v/>
      </c>
    </row>
    <row r="161" spans="1:3">
      <c r="A161" s="75" t="str">
        <f>IF('Référentiel unitaire'!$AF$162&gt;0,IF(ISBLANK(INDEX('Matrice EPRO Essentielle'!$E$4:$E$1003,'Référentiel unitaire'!$AF$162)),"",LEFT(INDEX('Matrice EPRO Essentielle'!$E$4:$E$1003,'Référentiel unitaire'!$AF$162),1)&amp;LEFT(INDEX('Matrice EPRO Essentielle'!$F$4:$F$1003,'Référentiel unitaire'!$AF$162),2)&amp;LEFT(INDEX('Matrice EPRO Essentielle'!$G$4:$G$1003,'Référentiel unitaire'!$AF$162),1)&amp;LEFT(INDEX('Matrice EPRO Essentielle'!$H$4:$H$1003,'Référentiel unitaire'!$AF$162),1)&amp;LEFT(INDEX('Matrice EPRO Essentielle'!$I$4:$I$1003,'Référentiel unitaire'!$AF$162),2)),IF('Référentiel unitaire'!$AG$162&gt;0,INDEX('Matrice EPRO Unitaire'!$P$4:$P$503,'Référentiel unitaire'!$AG$162),""))</f>
        <v/>
      </c>
      <c r="B161" s="76" t="str">
        <f>IF('Référentiel unitaire'!$AF$162&gt;0,IF(ISBLANK(INDEX('Matrice EPRO Essentielle'!$K$4:$K$1003,'Référentiel unitaire'!$AF$162)),"",INDEX('Matrice EPRO Essentielle'!$L$4:$L$1003,'Référentiel unitaire'!$AF$162)),IF('Référentiel unitaire'!$AG$162&gt;0,IF(INDEX('Matrice EPRO Unitaire'!$E$4:$E$503,'Référentiel unitaire'!$AG$162)="IBC / GRV","",INDEX('Matrice EPRO Unitaire'!$M$4:$M$503,'Référentiel unitaire'!$AG$162)),""))</f>
        <v/>
      </c>
      <c r="C161" s="79" t="str">
        <f>IF('Référentiel unitaire'!$AF$162&gt;0,IF(ISBLANK(INDEX('Matrice EPRO Essentielle'!$K$4:$K$1003,'Référentiel unitaire'!$AF$162)),"",INDEX('Matrice EPRO Essentielle'!$K$4:$K$1003,'Référentiel unitaire'!$AF$162)),IF('Référentiel unitaire'!$AG$162&gt;0,INDEX('Matrice EPRO Unitaire'!$J$4:$J$503,'Référentiel unitaire'!$AG$162),""))</f>
        <v/>
      </c>
    </row>
    <row r="162" spans="1:3">
      <c r="A162" s="75" t="str">
        <f>IF('Référentiel unitaire'!$AF$163&gt;0,IF(ISBLANK(INDEX('Matrice EPRO Essentielle'!$E$4:$E$1003,'Référentiel unitaire'!$AF$163)),"",LEFT(INDEX('Matrice EPRO Essentielle'!$E$4:$E$1003,'Référentiel unitaire'!$AF$163),1)&amp;LEFT(INDEX('Matrice EPRO Essentielle'!$F$4:$F$1003,'Référentiel unitaire'!$AF$163),2)&amp;LEFT(INDEX('Matrice EPRO Essentielle'!$G$4:$G$1003,'Référentiel unitaire'!$AF$163),1)&amp;LEFT(INDEX('Matrice EPRO Essentielle'!$H$4:$H$1003,'Référentiel unitaire'!$AF$163),1)&amp;LEFT(INDEX('Matrice EPRO Essentielle'!$I$4:$I$1003,'Référentiel unitaire'!$AF$163),2)),IF('Référentiel unitaire'!$AG$163&gt;0,INDEX('Matrice EPRO Unitaire'!$P$4:$P$503,'Référentiel unitaire'!$AG$163),""))</f>
        <v/>
      </c>
      <c r="B162" s="76" t="str">
        <f>IF('Référentiel unitaire'!$AF$163&gt;0,IF(ISBLANK(INDEX('Matrice EPRO Essentielle'!$K$4:$K$1003,'Référentiel unitaire'!$AF$163)),"",INDEX('Matrice EPRO Essentielle'!$L$4:$L$1003,'Référentiel unitaire'!$AF$163)),IF('Référentiel unitaire'!$AG$163&gt;0,IF(INDEX('Matrice EPRO Unitaire'!$E$4:$E$503,'Référentiel unitaire'!$AG$163)="IBC / GRV","",INDEX('Matrice EPRO Unitaire'!$M$4:$M$503,'Référentiel unitaire'!$AG$163)),""))</f>
        <v/>
      </c>
      <c r="C162" s="79" t="str">
        <f>IF('Référentiel unitaire'!$AF$163&gt;0,IF(ISBLANK(INDEX('Matrice EPRO Essentielle'!$K$4:$K$1003,'Référentiel unitaire'!$AF$163)),"",INDEX('Matrice EPRO Essentielle'!$K$4:$K$1003,'Référentiel unitaire'!$AF$163)),IF('Référentiel unitaire'!$AG$163&gt;0,INDEX('Matrice EPRO Unitaire'!$J$4:$J$503,'Référentiel unitaire'!$AG$163),""))</f>
        <v/>
      </c>
    </row>
    <row r="163" spans="1:3">
      <c r="A163" s="75" t="str">
        <f>IF('Référentiel unitaire'!$AF$164&gt;0,IF(ISBLANK(INDEX('Matrice EPRO Essentielle'!$E$4:$E$1003,'Référentiel unitaire'!$AF$164)),"",LEFT(INDEX('Matrice EPRO Essentielle'!$E$4:$E$1003,'Référentiel unitaire'!$AF$164),1)&amp;LEFT(INDEX('Matrice EPRO Essentielle'!$F$4:$F$1003,'Référentiel unitaire'!$AF$164),2)&amp;LEFT(INDEX('Matrice EPRO Essentielle'!$G$4:$G$1003,'Référentiel unitaire'!$AF$164),1)&amp;LEFT(INDEX('Matrice EPRO Essentielle'!$H$4:$H$1003,'Référentiel unitaire'!$AF$164),1)&amp;LEFT(INDEX('Matrice EPRO Essentielle'!$I$4:$I$1003,'Référentiel unitaire'!$AF$164),2)),IF('Référentiel unitaire'!$AG$164&gt;0,INDEX('Matrice EPRO Unitaire'!$P$4:$P$503,'Référentiel unitaire'!$AG$164),""))</f>
        <v/>
      </c>
      <c r="B163" s="76" t="str">
        <f>IF('Référentiel unitaire'!$AF$164&gt;0,IF(ISBLANK(INDEX('Matrice EPRO Essentielle'!$K$4:$K$1003,'Référentiel unitaire'!$AF$164)),"",INDEX('Matrice EPRO Essentielle'!$L$4:$L$1003,'Référentiel unitaire'!$AF$164)),IF('Référentiel unitaire'!$AG$164&gt;0,IF(INDEX('Matrice EPRO Unitaire'!$E$4:$E$503,'Référentiel unitaire'!$AG$164)="IBC / GRV","",INDEX('Matrice EPRO Unitaire'!$M$4:$M$503,'Référentiel unitaire'!$AG$164)),""))</f>
        <v/>
      </c>
      <c r="C163" s="79" t="str">
        <f>IF('Référentiel unitaire'!$AF$164&gt;0,IF(ISBLANK(INDEX('Matrice EPRO Essentielle'!$K$4:$K$1003,'Référentiel unitaire'!$AF$164)),"",INDEX('Matrice EPRO Essentielle'!$K$4:$K$1003,'Référentiel unitaire'!$AF$164)),IF('Référentiel unitaire'!$AG$164&gt;0,INDEX('Matrice EPRO Unitaire'!$J$4:$J$503,'Référentiel unitaire'!$AG$164),""))</f>
        <v/>
      </c>
    </row>
    <row r="164" spans="1:3">
      <c r="A164" s="75" t="str">
        <f>IF('Référentiel unitaire'!$AF$165&gt;0,IF(ISBLANK(INDEX('Matrice EPRO Essentielle'!$E$4:$E$1003,'Référentiel unitaire'!$AF$165)),"",LEFT(INDEX('Matrice EPRO Essentielle'!$E$4:$E$1003,'Référentiel unitaire'!$AF$165),1)&amp;LEFT(INDEX('Matrice EPRO Essentielle'!$F$4:$F$1003,'Référentiel unitaire'!$AF$165),2)&amp;LEFT(INDEX('Matrice EPRO Essentielle'!$G$4:$G$1003,'Référentiel unitaire'!$AF$165),1)&amp;LEFT(INDEX('Matrice EPRO Essentielle'!$H$4:$H$1003,'Référentiel unitaire'!$AF$165),1)&amp;LEFT(INDEX('Matrice EPRO Essentielle'!$I$4:$I$1003,'Référentiel unitaire'!$AF$165),2)),IF('Référentiel unitaire'!$AG$165&gt;0,INDEX('Matrice EPRO Unitaire'!$P$4:$P$503,'Référentiel unitaire'!$AG$165),""))</f>
        <v/>
      </c>
      <c r="B164" s="76" t="str">
        <f>IF('Référentiel unitaire'!$AF$165&gt;0,IF(ISBLANK(INDEX('Matrice EPRO Essentielle'!$K$4:$K$1003,'Référentiel unitaire'!$AF$165)),"",INDEX('Matrice EPRO Essentielle'!$L$4:$L$1003,'Référentiel unitaire'!$AF$165)),IF('Référentiel unitaire'!$AG$165&gt;0,IF(INDEX('Matrice EPRO Unitaire'!$E$4:$E$503,'Référentiel unitaire'!$AG$165)="IBC / GRV","",INDEX('Matrice EPRO Unitaire'!$M$4:$M$503,'Référentiel unitaire'!$AG$165)),""))</f>
        <v/>
      </c>
      <c r="C164" s="79" t="str">
        <f>IF('Référentiel unitaire'!$AF$165&gt;0,IF(ISBLANK(INDEX('Matrice EPRO Essentielle'!$K$4:$K$1003,'Référentiel unitaire'!$AF$165)),"",INDEX('Matrice EPRO Essentielle'!$K$4:$K$1003,'Référentiel unitaire'!$AF$165)),IF('Référentiel unitaire'!$AG$165&gt;0,INDEX('Matrice EPRO Unitaire'!$J$4:$J$503,'Référentiel unitaire'!$AG$165),""))</f>
        <v/>
      </c>
    </row>
    <row r="165" spans="1:3">
      <c r="A165" s="75" t="str">
        <f>IF('Référentiel unitaire'!$AF$166&gt;0,IF(ISBLANK(INDEX('Matrice EPRO Essentielle'!$E$4:$E$1003,'Référentiel unitaire'!$AF$166)),"",LEFT(INDEX('Matrice EPRO Essentielle'!$E$4:$E$1003,'Référentiel unitaire'!$AF$166),1)&amp;LEFT(INDEX('Matrice EPRO Essentielle'!$F$4:$F$1003,'Référentiel unitaire'!$AF$166),2)&amp;LEFT(INDEX('Matrice EPRO Essentielle'!$G$4:$G$1003,'Référentiel unitaire'!$AF$166),1)&amp;LEFT(INDEX('Matrice EPRO Essentielle'!$H$4:$H$1003,'Référentiel unitaire'!$AF$166),1)&amp;LEFT(INDEX('Matrice EPRO Essentielle'!$I$4:$I$1003,'Référentiel unitaire'!$AF$166),2)),IF('Référentiel unitaire'!$AG$166&gt;0,INDEX('Matrice EPRO Unitaire'!$P$4:$P$503,'Référentiel unitaire'!$AG$166),""))</f>
        <v/>
      </c>
      <c r="B165" s="76" t="str">
        <f>IF('Référentiel unitaire'!$AF$166&gt;0,IF(ISBLANK(INDEX('Matrice EPRO Essentielle'!$K$4:$K$1003,'Référentiel unitaire'!$AF$166)),"",INDEX('Matrice EPRO Essentielle'!$L$4:$L$1003,'Référentiel unitaire'!$AF$166)),IF('Référentiel unitaire'!$AG$166&gt;0,IF(INDEX('Matrice EPRO Unitaire'!$E$4:$E$503,'Référentiel unitaire'!$AG$166)="IBC / GRV","",INDEX('Matrice EPRO Unitaire'!$M$4:$M$503,'Référentiel unitaire'!$AG$166)),""))</f>
        <v/>
      </c>
      <c r="C165" s="79" t="str">
        <f>IF('Référentiel unitaire'!$AF$166&gt;0,IF(ISBLANK(INDEX('Matrice EPRO Essentielle'!$K$4:$K$1003,'Référentiel unitaire'!$AF$166)),"",INDEX('Matrice EPRO Essentielle'!$K$4:$K$1003,'Référentiel unitaire'!$AF$166)),IF('Référentiel unitaire'!$AG$166&gt;0,INDEX('Matrice EPRO Unitaire'!$J$4:$J$503,'Référentiel unitaire'!$AG$166),""))</f>
        <v/>
      </c>
    </row>
    <row r="166" spans="1:3">
      <c r="A166" s="75" t="str">
        <f>IF('Référentiel unitaire'!$AF$167&gt;0,IF(ISBLANK(INDEX('Matrice EPRO Essentielle'!$E$4:$E$1003,'Référentiel unitaire'!$AF$167)),"",LEFT(INDEX('Matrice EPRO Essentielle'!$E$4:$E$1003,'Référentiel unitaire'!$AF$167),1)&amp;LEFT(INDEX('Matrice EPRO Essentielle'!$F$4:$F$1003,'Référentiel unitaire'!$AF$167),2)&amp;LEFT(INDEX('Matrice EPRO Essentielle'!$G$4:$G$1003,'Référentiel unitaire'!$AF$167),1)&amp;LEFT(INDEX('Matrice EPRO Essentielle'!$H$4:$H$1003,'Référentiel unitaire'!$AF$167),1)&amp;LEFT(INDEX('Matrice EPRO Essentielle'!$I$4:$I$1003,'Référentiel unitaire'!$AF$167),2)),IF('Référentiel unitaire'!$AG$167&gt;0,INDEX('Matrice EPRO Unitaire'!$P$4:$P$503,'Référentiel unitaire'!$AG$167),""))</f>
        <v/>
      </c>
      <c r="B166" s="76" t="str">
        <f>IF('Référentiel unitaire'!$AF$167&gt;0,IF(ISBLANK(INDEX('Matrice EPRO Essentielle'!$K$4:$K$1003,'Référentiel unitaire'!$AF$167)),"",INDEX('Matrice EPRO Essentielle'!$L$4:$L$1003,'Référentiel unitaire'!$AF$167)),IF('Référentiel unitaire'!$AG$167&gt;0,IF(INDEX('Matrice EPRO Unitaire'!$E$4:$E$503,'Référentiel unitaire'!$AG$167)="IBC / GRV","",INDEX('Matrice EPRO Unitaire'!$M$4:$M$503,'Référentiel unitaire'!$AG$167)),""))</f>
        <v/>
      </c>
      <c r="C166" s="79" t="str">
        <f>IF('Référentiel unitaire'!$AF$167&gt;0,IF(ISBLANK(INDEX('Matrice EPRO Essentielle'!$K$4:$K$1003,'Référentiel unitaire'!$AF$167)),"",INDEX('Matrice EPRO Essentielle'!$K$4:$K$1003,'Référentiel unitaire'!$AF$167)),IF('Référentiel unitaire'!$AG$167&gt;0,INDEX('Matrice EPRO Unitaire'!$J$4:$J$503,'Référentiel unitaire'!$AG$167),""))</f>
        <v/>
      </c>
    </row>
    <row r="167" spans="1:3">
      <c r="A167" s="75" t="str">
        <f>IF('Référentiel unitaire'!$AF$168&gt;0,IF(ISBLANK(INDEX('Matrice EPRO Essentielle'!$E$4:$E$1003,'Référentiel unitaire'!$AF$168)),"",LEFT(INDEX('Matrice EPRO Essentielle'!$E$4:$E$1003,'Référentiel unitaire'!$AF$168),1)&amp;LEFT(INDEX('Matrice EPRO Essentielle'!$F$4:$F$1003,'Référentiel unitaire'!$AF$168),2)&amp;LEFT(INDEX('Matrice EPRO Essentielle'!$G$4:$G$1003,'Référentiel unitaire'!$AF$168),1)&amp;LEFT(INDEX('Matrice EPRO Essentielle'!$H$4:$H$1003,'Référentiel unitaire'!$AF$168),1)&amp;LEFT(INDEX('Matrice EPRO Essentielle'!$I$4:$I$1003,'Référentiel unitaire'!$AF$168),2)),IF('Référentiel unitaire'!$AG$168&gt;0,INDEX('Matrice EPRO Unitaire'!$P$4:$P$503,'Référentiel unitaire'!$AG$168),""))</f>
        <v/>
      </c>
      <c r="B167" s="76" t="str">
        <f>IF('Référentiel unitaire'!$AF$168&gt;0,IF(ISBLANK(INDEX('Matrice EPRO Essentielle'!$K$4:$K$1003,'Référentiel unitaire'!$AF$168)),"",INDEX('Matrice EPRO Essentielle'!$L$4:$L$1003,'Référentiel unitaire'!$AF$168)),IF('Référentiel unitaire'!$AG$168&gt;0,IF(INDEX('Matrice EPRO Unitaire'!$E$4:$E$503,'Référentiel unitaire'!$AG$168)="IBC / GRV","",INDEX('Matrice EPRO Unitaire'!$M$4:$M$503,'Référentiel unitaire'!$AG$168)),""))</f>
        <v/>
      </c>
      <c r="C167" s="79" t="str">
        <f>IF('Référentiel unitaire'!$AF$168&gt;0,IF(ISBLANK(INDEX('Matrice EPRO Essentielle'!$K$4:$K$1003,'Référentiel unitaire'!$AF$168)),"",INDEX('Matrice EPRO Essentielle'!$K$4:$K$1003,'Référentiel unitaire'!$AF$168)),IF('Référentiel unitaire'!$AG$168&gt;0,INDEX('Matrice EPRO Unitaire'!$J$4:$J$503,'Référentiel unitaire'!$AG$168),""))</f>
        <v/>
      </c>
    </row>
    <row r="168" spans="1:3">
      <c r="A168" s="75" t="str">
        <f>IF('Référentiel unitaire'!$AF$169&gt;0,IF(ISBLANK(INDEX('Matrice EPRO Essentielle'!$E$4:$E$1003,'Référentiel unitaire'!$AF$169)),"",LEFT(INDEX('Matrice EPRO Essentielle'!$E$4:$E$1003,'Référentiel unitaire'!$AF$169),1)&amp;LEFT(INDEX('Matrice EPRO Essentielle'!$F$4:$F$1003,'Référentiel unitaire'!$AF$169),2)&amp;LEFT(INDEX('Matrice EPRO Essentielle'!$G$4:$G$1003,'Référentiel unitaire'!$AF$169),1)&amp;LEFT(INDEX('Matrice EPRO Essentielle'!$H$4:$H$1003,'Référentiel unitaire'!$AF$169),1)&amp;LEFT(INDEX('Matrice EPRO Essentielle'!$I$4:$I$1003,'Référentiel unitaire'!$AF$169),2)),IF('Référentiel unitaire'!$AG$169&gt;0,INDEX('Matrice EPRO Unitaire'!$P$4:$P$503,'Référentiel unitaire'!$AG$169),""))</f>
        <v/>
      </c>
      <c r="B168" s="76" t="str">
        <f>IF('Référentiel unitaire'!$AF$169&gt;0,IF(ISBLANK(INDEX('Matrice EPRO Essentielle'!$K$4:$K$1003,'Référentiel unitaire'!$AF$169)),"",INDEX('Matrice EPRO Essentielle'!$L$4:$L$1003,'Référentiel unitaire'!$AF$169)),IF('Référentiel unitaire'!$AG$169&gt;0,IF(INDEX('Matrice EPRO Unitaire'!$E$4:$E$503,'Référentiel unitaire'!$AG$169)="IBC / GRV","",INDEX('Matrice EPRO Unitaire'!$M$4:$M$503,'Référentiel unitaire'!$AG$169)),""))</f>
        <v/>
      </c>
      <c r="C168" s="79" t="str">
        <f>IF('Référentiel unitaire'!$AF$169&gt;0,IF(ISBLANK(INDEX('Matrice EPRO Essentielle'!$K$4:$K$1003,'Référentiel unitaire'!$AF$169)),"",INDEX('Matrice EPRO Essentielle'!$K$4:$K$1003,'Référentiel unitaire'!$AF$169)),IF('Référentiel unitaire'!$AG$169&gt;0,INDEX('Matrice EPRO Unitaire'!$J$4:$J$503,'Référentiel unitaire'!$AG$169),""))</f>
        <v/>
      </c>
    </row>
    <row r="169" spans="1:3">
      <c r="A169" s="75" t="str">
        <f>IF('Référentiel unitaire'!$AF$170&gt;0,IF(ISBLANK(INDEX('Matrice EPRO Essentielle'!$E$4:$E$1003,'Référentiel unitaire'!$AF$170)),"",LEFT(INDEX('Matrice EPRO Essentielle'!$E$4:$E$1003,'Référentiel unitaire'!$AF$170),1)&amp;LEFT(INDEX('Matrice EPRO Essentielle'!$F$4:$F$1003,'Référentiel unitaire'!$AF$170),2)&amp;LEFT(INDEX('Matrice EPRO Essentielle'!$G$4:$G$1003,'Référentiel unitaire'!$AF$170),1)&amp;LEFT(INDEX('Matrice EPRO Essentielle'!$H$4:$H$1003,'Référentiel unitaire'!$AF$170),1)&amp;LEFT(INDEX('Matrice EPRO Essentielle'!$I$4:$I$1003,'Référentiel unitaire'!$AF$170),2)),IF('Référentiel unitaire'!$AG$170&gt;0,INDEX('Matrice EPRO Unitaire'!$P$4:$P$503,'Référentiel unitaire'!$AG$170),""))</f>
        <v/>
      </c>
      <c r="B169" s="76" t="str">
        <f>IF('Référentiel unitaire'!$AF$170&gt;0,IF(ISBLANK(INDEX('Matrice EPRO Essentielle'!$K$4:$K$1003,'Référentiel unitaire'!$AF$170)),"",INDEX('Matrice EPRO Essentielle'!$L$4:$L$1003,'Référentiel unitaire'!$AF$170)),IF('Référentiel unitaire'!$AG$170&gt;0,IF(INDEX('Matrice EPRO Unitaire'!$E$4:$E$503,'Référentiel unitaire'!$AG$170)="IBC / GRV","",INDEX('Matrice EPRO Unitaire'!$M$4:$M$503,'Référentiel unitaire'!$AG$170)),""))</f>
        <v/>
      </c>
      <c r="C169" s="79" t="str">
        <f>IF('Référentiel unitaire'!$AF$170&gt;0,IF(ISBLANK(INDEX('Matrice EPRO Essentielle'!$K$4:$K$1003,'Référentiel unitaire'!$AF$170)),"",INDEX('Matrice EPRO Essentielle'!$K$4:$K$1003,'Référentiel unitaire'!$AF$170)),IF('Référentiel unitaire'!$AG$170&gt;0,INDEX('Matrice EPRO Unitaire'!$J$4:$J$503,'Référentiel unitaire'!$AG$170),""))</f>
        <v/>
      </c>
    </row>
    <row r="170" spans="1:3">
      <c r="A170" s="75" t="str">
        <f>IF('Référentiel unitaire'!$AF$171&gt;0,IF(ISBLANK(INDEX('Matrice EPRO Essentielle'!$E$4:$E$1003,'Référentiel unitaire'!$AF$171)),"",LEFT(INDEX('Matrice EPRO Essentielle'!$E$4:$E$1003,'Référentiel unitaire'!$AF$171),1)&amp;LEFT(INDEX('Matrice EPRO Essentielle'!$F$4:$F$1003,'Référentiel unitaire'!$AF$171),2)&amp;LEFT(INDEX('Matrice EPRO Essentielle'!$G$4:$G$1003,'Référentiel unitaire'!$AF$171),1)&amp;LEFT(INDEX('Matrice EPRO Essentielle'!$H$4:$H$1003,'Référentiel unitaire'!$AF$171),1)&amp;LEFT(INDEX('Matrice EPRO Essentielle'!$I$4:$I$1003,'Référentiel unitaire'!$AF$171),2)),IF('Référentiel unitaire'!$AG$171&gt;0,INDEX('Matrice EPRO Unitaire'!$P$4:$P$503,'Référentiel unitaire'!$AG$171),""))</f>
        <v/>
      </c>
      <c r="B170" s="76" t="str">
        <f>IF('Référentiel unitaire'!$AF$171&gt;0,IF(ISBLANK(INDEX('Matrice EPRO Essentielle'!$K$4:$K$1003,'Référentiel unitaire'!$AF$171)),"",INDEX('Matrice EPRO Essentielle'!$L$4:$L$1003,'Référentiel unitaire'!$AF$171)),IF('Référentiel unitaire'!$AG$171&gt;0,IF(INDEX('Matrice EPRO Unitaire'!$E$4:$E$503,'Référentiel unitaire'!$AG$171)="IBC / GRV","",INDEX('Matrice EPRO Unitaire'!$M$4:$M$503,'Référentiel unitaire'!$AG$171)),""))</f>
        <v/>
      </c>
      <c r="C170" s="79" t="str">
        <f>IF('Référentiel unitaire'!$AF$171&gt;0,IF(ISBLANK(INDEX('Matrice EPRO Essentielle'!$K$4:$K$1003,'Référentiel unitaire'!$AF$171)),"",INDEX('Matrice EPRO Essentielle'!$K$4:$K$1003,'Référentiel unitaire'!$AF$171)),IF('Référentiel unitaire'!$AG$171&gt;0,INDEX('Matrice EPRO Unitaire'!$J$4:$J$503,'Référentiel unitaire'!$AG$171),""))</f>
        <v/>
      </c>
    </row>
    <row r="171" spans="1:3">
      <c r="A171" s="75" t="str">
        <f>IF('Référentiel unitaire'!$AF$172&gt;0,IF(ISBLANK(INDEX('Matrice EPRO Essentielle'!$E$4:$E$1003,'Référentiel unitaire'!$AF$172)),"",LEFT(INDEX('Matrice EPRO Essentielle'!$E$4:$E$1003,'Référentiel unitaire'!$AF$172),1)&amp;LEFT(INDEX('Matrice EPRO Essentielle'!$F$4:$F$1003,'Référentiel unitaire'!$AF$172),2)&amp;LEFT(INDEX('Matrice EPRO Essentielle'!$G$4:$G$1003,'Référentiel unitaire'!$AF$172),1)&amp;LEFT(INDEX('Matrice EPRO Essentielle'!$H$4:$H$1003,'Référentiel unitaire'!$AF$172),1)&amp;LEFT(INDEX('Matrice EPRO Essentielle'!$I$4:$I$1003,'Référentiel unitaire'!$AF$172),2)),IF('Référentiel unitaire'!$AG$172&gt;0,INDEX('Matrice EPRO Unitaire'!$P$4:$P$503,'Référentiel unitaire'!$AG$172),""))</f>
        <v/>
      </c>
      <c r="B171" s="76" t="str">
        <f>IF('Référentiel unitaire'!$AF$172&gt;0,IF(ISBLANK(INDEX('Matrice EPRO Essentielle'!$K$4:$K$1003,'Référentiel unitaire'!$AF$172)),"",INDEX('Matrice EPRO Essentielle'!$L$4:$L$1003,'Référentiel unitaire'!$AF$172)),IF('Référentiel unitaire'!$AG$172&gt;0,IF(INDEX('Matrice EPRO Unitaire'!$E$4:$E$503,'Référentiel unitaire'!$AG$172)="IBC / GRV","",INDEX('Matrice EPRO Unitaire'!$M$4:$M$503,'Référentiel unitaire'!$AG$172)),""))</f>
        <v/>
      </c>
      <c r="C171" s="79" t="str">
        <f>IF('Référentiel unitaire'!$AF$172&gt;0,IF(ISBLANK(INDEX('Matrice EPRO Essentielle'!$K$4:$K$1003,'Référentiel unitaire'!$AF$172)),"",INDEX('Matrice EPRO Essentielle'!$K$4:$K$1003,'Référentiel unitaire'!$AF$172)),IF('Référentiel unitaire'!$AG$172&gt;0,INDEX('Matrice EPRO Unitaire'!$J$4:$J$503,'Référentiel unitaire'!$AG$172),""))</f>
        <v/>
      </c>
    </row>
    <row r="172" spans="1:3">
      <c r="A172" s="75" t="str">
        <f>IF('Référentiel unitaire'!$AF$173&gt;0,IF(ISBLANK(INDEX('Matrice EPRO Essentielle'!$E$4:$E$1003,'Référentiel unitaire'!$AF$173)),"",LEFT(INDEX('Matrice EPRO Essentielle'!$E$4:$E$1003,'Référentiel unitaire'!$AF$173),1)&amp;LEFT(INDEX('Matrice EPRO Essentielle'!$F$4:$F$1003,'Référentiel unitaire'!$AF$173),2)&amp;LEFT(INDEX('Matrice EPRO Essentielle'!$G$4:$G$1003,'Référentiel unitaire'!$AF$173),1)&amp;LEFT(INDEX('Matrice EPRO Essentielle'!$H$4:$H$1003,'Référentiel unitaire'!$AF$173),1)&amp;LEFT(INDEX('Matrice EPRO Essentielle'!$I$4:$I$1003,'Référentiel unitaire'!$AF$173),2)),IF('Référentiel unitaire'!$AG$173&gt;0,INDEX('Matrice EPRO Unitaire'!$P$4:$P$503,'Référentiel unitaire'!$AG$173),""))</f>
        <v/>
      </c>
      <c r="B172" s="76" t="str">
        <f>IF('Référentiel unitaire'!$AF$173&gt;0,IF(ISBLANK(INDEX('Matrice EPRO Essentielle'!$K$4:$K$1003,'Référentiel unitaire'!$AF$173)),"",INDEX('Matrice EPRO Essentielle'!$L$4:$L$1003,'Référentiel unitaire'!$AF$173)),IF('Référentiel unitaire'!$AG$173&gt;0,IF(INDEX('Matrice EPRO Unitaire'!$E$4:$E$503,'Référentiel unitaire'!$AG$173)="IBC / GRV","",INDEX('Matrice EPRO Unitaire'!$M$4:$M$503,'Référentiel unitaire'!$AG$173)),""))</f>
        <v/>
      </c>
      <c r="C172" s="79" t="str">
        <f>IF('Référentiel unitaire'!$AF$173&gt;0,IF(ISBLANK(INDEX('Matrice EPRO Essentielle'!$K$4:$K$1003,'Référentiel unitaire'!$AF$173)),"",INDEX('Matrice EPRO Essentielle'!$K$4:$K$1003,'Référentiel unitaire'!$AF$173)),IF('Référentiel unitaire'!$AG$173&gt;0,INDEX('Matrice EPRO Unitaire'!$J$4:$J$503,'Référentiel unitaire'!$AG$173),""))</f>
        <v/>
      </c>
    </row>
    <row r="173" spans="1:3">
      <c r="A173" s="75" t="str">
        <f>IF('Référentiel unitaire'!$AF$174&gt;0,IF(ISBLANK(INDEX('Matrice EPRO Essentielle'!$E$4:$E$1003,'Référentiel unitaire'!$AF$174)),"",LEFT(INDEX('Matrice EPRO Essentielle'!$E$4:$E$1003,'Référentiel unitaire'!$AF$174),1)&amp;LEFT(INDEX('Matrice EPRO Essentielle'!$F$4:$F$1003,'Référentiel unitaire'!$AF$174),2)&amp;LEFT(INDEX('Matrice EPRO Essentielle'!$G$4:$G$1003,'Référentiel unitaire'!$AF$174),1)&amp;LEFT(INDEX('Matrice EPRO Essentielle'!$H$4:$H$1003,'Référentiel unitaire'!$AF$174),1)&amp;LEFT(INDEX('Matrice EPRO Essentielle'!$I$4:$I$1003,'Référentiel unitaire'!$AF$174),2)),IF('Référentiel unitaire'!$AG$174&gt;0,INDEX('Matrice EPRO Unitaire'!$P$4:$P$503,'Référentiel unitaire'!$AG$174),""))</f>
        <v/>
      </c>
      <c r="B173" s="76" t="str">
        <f>IF('Référentiel unitaire'!$AF$174&gt;0,IF(ISBLANK(INDEX('Matrice EPRO Essentielle'!$K$4:$K$1003,'Référentiel unitaire'!$AF$174)),"",INDEX('Matrice EPRO Essentielle'!$L$4:$L$1003,'Référentiel unitaire'!$AF$174)),IF('Référentiel unitaire'!$AG$174&gt;0,IF(INDEX('Matrice EPRO Unitaire'!$E$4:$E$503,'Référentiel unitaire'!$AG$174)="IBC / GRV","",INDEX('Matrice EPRO Unitaire'!$M$4:$M$503,'Référentiel unitaire'!$AG$174)),""))</f>
        <v/>
      </c>
      <c r="C173" s="79" t="str">
        <f>IF('Référentiel unitaire'!$AF$174&gt;0,IF(ISBLANK(INDEX('Matrice EPRO Essentielle'!$K$4:$K$1003,'Référentiel unitaire'!$AF$174)),"",INDEX('Matrice EPRO Essentielle'!$K$4:$K$1003,'Référentiel unitaire'!$AF$174)),IF('Référentiel unitaire'!$AG$174&gt;0,INDEX('Matrice EPRO Unitaire'!$J$4:$J$503,'Référentiel unitaire'!$AG$174),""))</f>
        <v/>
      </c>
    </row>
    <row r="174" spans="1:3">
      <c r="A174" s="75" t="str">
        <f>IF('Référentiel unitaire'!$AF$175&gt;0,IF(ISBLANK(INDEX('Matrice EPRO Essentielle'!$E$4:$E$1003,'Référentiel unitaire'!$AF$175)),"",LEFT(INDEX('Matrice EPRO Essentielle'!$E$4:$E$1003,'Référentiel unitaire'!$AF$175),1)&amp;LEFT(INDEX('Matrice EPRO Essentielle'!$F$4:$F$1003,'Référentiel unitaire'!$AF$175),2)&amp;LEFT(INDEX('Matrice EPRO Essentielle'!$G$4:$G$1003,'Référentiel unitaire'!$AF$175),1)&amp;LEFT(INDEX('Matrice EPRO Essentielle'!$H$4:$H$1003,'Référentiel unitaire'!$AF$175),1)&amp;LEFT(INDEX('Matrice EPRO Essentielle'!$I$4:$I$1003,'Référentiel unitaire'!$AF$175),2)),IF('Référentiel unitaire'!$AG$175&gt;0,INDEX('Matrice EPRO Unitaire'!$P$4:$P$503,'Référentiel unitaire'!$AG$175),""))</f>
        <v/>
      </c>
      <c r="B174" s="76" t="str">
        <f>IF('Référentiel unitaire'!$AF$175&gt;0,IF(ISBLANK(INDEX('Matrice EPRO Essentielle'!$K$4:$K$1003,'Référentiel unitaire'!$AF$175)),"",INDEX('Matrice EPRO Essentielle'!$L$4:$L$1003,'Référentiel unitaire'!$AF$175)),IF('Référentiel unitaire'!$AG$175&gt;0,IF(INDEX('Matrice EPRO Unitaire'!$E$4:$E$503,'Référentiel unitaire'!$AG$175)="IBC / GRV","",INDEX('Matrice EPRO Unitaire'!$M$4:$M$503,'Référentiel unitaire'!$AG$175)),""))</f>
        <v/>
      </c>
      <c r="C174" s="79" t="str">
        <f>IF('Référentiel unitaire'!$AF$175&gt;0,IF(ISBLANK(INDEX('Matrice EPRO Essentielle'!$K$4:$K$1003,'Référentiel unitaire'!$AF$175)),"",INDEX('Matrice EPRO Essentielle'!$K$4:$K$1003,'Référentiel unitaire'!$AF$175)),IF('Référentiel unitaire'!$AG$175&gt;0,INDEX('Matrice EPRO Unitaire'!$J$4:$J$503,'Référentiel unitaire'!$AG$175),""))</f>
        <v/>
      </c>
    </row>
    <row r="175" spans="1:3">
      <c r="A175" s="75" t="str">
        <f>IF('Référentiel unitaire'!$AF$176&gt;0,IF(ISBLANK(INDEX('Matrice EPRO Essentielle'!$E$4:$E$1003,'Référentiel unitaire'!$AF$176)),"",LEFT(INDEX('Matrice EPRO Essentielle'!$E$4:$E$1003,'Référentiel unitaire'!$AF$176),1)&amp;LEFT(INDEX('Matrice EPRO Essentielle'!$F$4:$F$1003,'Référentiel unitaire'!$AF$176),2)&amp;LEFT(INDEX('Matrice EPRO Essentielle'!$G$4:$G$1003,'Référentiel unitaire'!$AF$176),1)&amp;LEFT(INDEX('Matrice EPRO Essentielle'!$H$4:$H$1003,'Référentiel unitaire'!$AF$176),1)&amp;LEFT(INDEX('Matrice EPRO Essentielle'!$I$4:$I$1003,'Référentiel unitaire'!$AF$176),2)),IF('Référentiel unitaire'!$AG$176&gt;0,INDEX('Matrice EPRO Unitaire'!$P$4:$P$503,'Référentiel unitaire'!$AG$176),""))</f>
        <v/>
      </c>
      <c r="B175" s="76" t="str">
        <f>IF('Référentiel unitaire'!$AF$176&gt;0,IF(ISBLANK(INDEX('Matrice EPRO Essentielle'!$K$4:$K$1003,'Référentiel unitaire'!$AF$176)),"",INDEX('Matrice EPRO Essentielle'!$L$4:$L$1003,'Référentiel unitaire'!$AF$176)),IF('Référentiel unitaire'!$AG$176&gt;0,IF(INDEX('Matrice EPRO Unitaire'!$E$4:$E$503,'Référentiel unitaire'!$AG$176)="IBC / GRV","",INDEX('Matrice EPRO Unitaire'!$M$4:$M$503,'Référentiel unitaire'!$AG$176)),""))</f>
        <v/>
      </c>
      <c r="C175" s="79" t="str">
        <f>IF('Référentiel unitaire'!$AF$176&gt;0,IF(ISBLANK(INDEX('Matrice EPRO Essentielle'!$K$4:$K$1003,'Référentiel unitaire'!$AF$176)),"",INDEX('Matrice EPRO Essentielle'!$K$4:$K$1003,'Référentiel unitaire'!$AF$176)),IF('Référentiel unitaire'!$AG$176&gt;0,INDEX('Matrice EPRO Unitaire'!$J$4:$J$503,'Référentiel unitaire'!$AG$176),""))</f>
        <v/>
      </c>
    </row>
    <row r="176" spans="1:3">
      <c r="A176" s="75" t="str">
        <f>IF('Référentiel unitaire'!$AF$177&gt;0,IF(ISBLANK(INDEX('Matrice EPRO Essentielle'!$E$4:$E$1003,'Référentiel unitaire'!$AF$177)),"",LEFT(INDEX('Matrice EPRO Essentielle'!$E$4:$E$1003,'Référentiel unitaire'!$AF$177),1)&amp;LEFT(INDEX('Matrice EPRO Essentielle'!$F$4:$F$1003,'Référentiel unitaire'!$AF$177),2)&amp;LEFT(INDEX('Matrice EPRO Essentielle'!$G$4:$G$1003,'Référentiel unitaire'!$AF$177),1)&amp;LEFT(INDEX('Matrice EPRO Essentielle'!$H$4:$H$1003,'Référentiel unitaire'!$AF$177),1)&amp;LEFT(INDEX('Matrice EPRO Essentielle'!$I$4:$I$1003,'Référentiel unitaire'!$AF$177),2)),IF('Référentiel unitaire'!$AG$177&gt;0,INDEX('Matrice EPRO Unitaire'!$P$4:$P$503,'Référentiel unitaire'!$AG$177),""))</f>
        <v/>
      </c>
      <c r="B176" s="76" t="str">
        <f>IF('Référentiel unitaire'!$AF$177&gt;0,IF(ISBLANK(INDEX('Matrice EPRO Essentielle'!$K$4:$K$1003,'Référentiel unitaire'!$AF$177)),"",INDEX('Matrice EPRO Essentielle'!$L$4:$L$1003,'Référentiel unitaire'!$AF$177)),IF('Référentiel unitaire'!$AG$177&gt;0,IF(INDEX('Matrice EPRO Unitaire'!$E$4:$E$503,'Référentiel unitaire'!$AG$177)="IBC / GRV","",INDEX('Matrice EPRO Unitaire'!$M$4:$M$503,'Référentiel unitaire'!$AG$177)),""))</f>
        <v/>
      </c>
      <c r="C176" s="79" t="str">
        <f>IF('Référentiel unitaire'!$AF$177&gt;0,IF(ISBLANK(INDEX('Matrice EPRO Essentielle'!$K$4:$K$1003,'Référentiel unitaire'!$AF$177)),"",INDEX('Matrice EPRO Essentielle'!$K$4:$K$1003,'Référentiel unitaire'!$AF$177)),IF('Référentiel unitaire'!$AG$177&gt;0,INDEX('Matrice EPRO Unitaire'!$J$4:$J$503,'Référentiel unitaire'!$AG$177),""))</f>
        <v/>
      </c>
    </row>
    <row r="177" spans="1:3">
      <c r="A177" s="75" t="str">
        <f>IF('Référentiel unitaire'!$AF$178&gt;0,IF(ISBLANK(INDEX('Matrice EPRO Essentielle'!$E$4:$E$1003,'Référentiel unitaire'!$AF$178)),"",LEFT(INDEX('Matrice EPRO Essentielle'!$E$4:$E$1003,'Référentiel unitaire'!$AF$178),1)&amp;LEFT(INDEX('Matrice EPRO Essentielle'!$F$4:$F$1003,'Référentiel unitaire'!$AF$178),2)&amp;LEFT(INDEX('Matrice EPRO Essentielle'!$G$4:$G$1003,'Référentiel unitaire'!$AF$178),1)&amp;LEFT(INDEX('Matrice EPRO Essentielle'!$H$4:$H$1003,'Référentiel unitaire'!$AF$178),1)&amp;LEFT(INDEX('Matrice EPRO Essentielle'!$I$4:$I$1003,'Référentiel unitaire'!$AF$178),2)),IF('Référentiel unitaire'!$AG$178&gt;0,INDEX('Matrice EPRO Unitaire'!$P$4:$P$503,'Référentiel unitaire'!$AG$178),""))</f>
        <v/>
      </c>
      <c r="B177" s="76" t="str">
        <f>IF('Référentiel unitaire'!$AF$178&gt;0,IF(ISBLANK(INDEX('Matrice EPRO Essentielle'!$K$4:$K$1003,'Référentiel unitaire'!$AF$178)),"",INDEX('Matrice EPRO Essentielle'!$L$4:$L$1003,'Référentiel unitaire'!$AF$178)),IF('Référentiel unitaire'!$AG$178&gt;0,IF(INDEX('Matrice EPRO Unitaire'!$E$4:$E$503,'Référentiel unitaire'!$AG$178)="IBC / GRV","",INDEX('Matrice EPRO Unitaire'!$M$4:$M$503,'Référentiel unitaire'!$AG$178)),""))</f>
        <v/>
      </c>
      <c r="C177" s="79" t="str">
        <f>IF('Référentiel unitaire'!$AF$178&gt;0,IF(ISBLANK(INDEX('Matrice EPRO Essentielle'!$K$4:$K$1003,'Référentiel unitaire'!$AF$178)),"",INDEX('Matrice EPRO Essentielle'!$K$4:$K$1003,'Référentiel unitaire'!$AF$178)),IF('Référentiel unitaire'!$AG$178&gt;0,INDEX('Matrice EPRO Unitaire'!$J$4:$J$503,'Référentiel unitaire'!$AG$178),""))</f>
        <v/>
      </c>
    </row>
    <row r="178" spans="1:3">
      <c r="A178" s="75" t="str">
        <f>IF('Référentiel unitaire'!$AF$179&gt;0,IF(ISBLANK(INDEX('Matrice EPRO Essentielle'!$E$4:$E$1003,'Référentiel unitaire'!$AF$179)),"",LEFT(INDEX('Matrice EPRO Essentielle'!$E$4:$E$1003,'Référentiel unitaire'!$AF$179),1)&amp;LEFT(INDEX('Matrice EPRO Essentielle'!$F$4:$F$1003,'Référentiel unitaire'!$AF$179),2)&amp;LEFT(INDEX('Matrice EPRO Essentielle'!$G$4:$G$1003,'Référentiel unitaire'!$AF$179),1)&amp;LEFT(INDEX('Matrice EPRO Essentielle'!$H$4:$H$1003,'Référentiel unitaire'!$AF$179),1)&amp;LEFT(INDEX('Matrice EPRO Essentielle'!$I$4:$I$1003,'Référentiel unitaire'!$AF$179),2)),IF('Référentiel unitaire'!$AG$179&gt;0,INDEX('Matrice EPRO Unitaire'!$P$4:$P$503,'Référentiel unitaire'!$AG$179),""))</f>
        <v/>
      </c>
      <c r="B178" s="76" t="str">
        <f>IF('Référentiel unitaire'!$AF$179&gt;0,IF(ISBLANK(INDEX('Matrice EPRO Essentielle'!$K$4:$K$1003,'Référentiel unitaire'!$AF$179)),"",INDEX('Matrice EPRO Essentielle'!$L$4:$L$1003,'Référentiel unitaire'!$AF$179)),IF('Référentiel unitaire'!$AG$179&gt;0,IF(INDEX('Matrice EPRO Unitaire'!$E$4:$E$503,'Référentiel unitaire'!$AG$179)="IBC / GRV","",INDEX('Matrice EPRO Unitaire'!$M$4:$M$503,'Référentiel unitaire'!$AG$179)),""))</f>
        <v/>
      </c>
      <c r="C178" s="79" t="str">
        <f>IF('Référentiel unitaire'!$AF$179&gt;0,IF(ISBLANK(INDEX('Matrice EPRO Essentielle'!$K$4:$K$1003,'Référentiel unitaire'!$AF$179)),"",INDEX('Matrice EPRO Essentielle'!$K$4:$K$1003,'Référentiel unitaire'!$AF$179)),IF('Référentiel unitaire'!$AG$179&gt;0,INDEX('Matrice EPRO Unitaire'!$J$4:$J$503,'Référentiel unitaire'!$AG$179),""))</f>
        <v/>
      </c>
    </row>
    <row r="179" spans="1:3">
      <c r="A179" s="75" t="str">
        <f>IF('Référentiel unitaire'!$AF$180&gt;0,IF(ISBLANK(INDEX('Matrice EPRO Essentielle'!$E$4:$E$1003,'Référentiel unitaire'!$AF$180)),"",LEFT(INDEX('Matrice EPRO Essentielle'!$E$4:$E$1003,'Référentiel unitaire'!$AF$180),1)&amp;LEFT(INDEX('Matrice EPRO Essentielle'!$F$4:$F$1003,'Référentiel unitaire'!$AF$180),2)&amp;LEFT(INDEX('Matrice EPRO Essentielle'!$G$4:$G$1003,'Référentiel unitaire'!$AF$180),1)&amp;LEFT(INDEX('Matrice EPRO Essentielle'!$H$4:$H$1003,'Référentiel unitaire'!$AF$180),1)&amp;LEFT(INDEX('Matrice EPRO Essentielle'!$I$4:$I$1003,'Référentiel unitaire'!$AF$180),2)),IF('Référentiel unitaire'!$AG$180&gt;0,INDEX('Matrice EPRO Unitaire'!$P$4:$P$503,'Référentiel unitaire'!$AG$180),""))</f>
        <v/>
      </c>
      <c r="B179" s="76" t="str">
        <f>IF('Référentiel unitaire'!$AF$180&gt;0,IF(ISBLANK(INDEX('Matrice EPRO Essentielle'!$K$4:$K$1003,'Référentiel unitaire'!$AF$180)),"",INDEX('Matrice EPRO Essentielle'!$L$4:$L$1003,'Référentiel unitaire'!$AF$180)),IF('Référentiel unitaire'!$AG$180&gt;0,IF(INDEX('Matrice EPRO Unitaire'!$E$4:$E$503,'Référentiel unitaire'!$AG$180)="IBC / GRV","",INDEX('Matrice EPRO Unitaire'!$M$4:$M$503,'Référentiel unitaire'!$AG$180)),""))</f>
        <v/>
      </c>
      <c r="C179" s="79" t="str">
        <f>IF('Référentiel unitaire'!$AF$180&gt;0,IF(ISBLANK(INDEX('Matrice EPRO Essentielle'!$K$4:$K$1003,'Référentiel unitaire'!$AF$180)),"",INDEX('Matrice EPRO Essentielle'!$K$4:$K$1003,'Référentiel unitaire'!$AF$180)),IF('Référentiel unitaire'!$AG$180&gt;0,INDEX('Matrice EPRO Unitaire'!$J$4:$J$503,'Référentiel unitaire'!$AG$180),""))</f>
        <v/>
      </c>
    </row>
    <row r="180" spans="1:3">
      <c r="A180" s="75" t="str">
        <f>IF('Référentiel unitaire'!$AF$181&gt;0,IF(ISBLANK(INDEX('Matrice EPRO Essentielle'!$E$4:$E$1003,'Référentiel unitaire'!$AF$181)),"",LEFT(INDEX('Matrice EPRO Essentielle'!$E$4:$E$1003,'Référentiel unitaire'!$AF$181),1)&amp;LEFT(INDEX('Matrice EPRO Essentielle'!$F$4:$F$1003,'Référentiel unitaire'!$AF$181),2)&amp;LEFT(INDEX('Matrice EPRO Essentielle'!$G$4:$G$1003,'Référentiel unitaire'!$AF$181),1)&amp;LEFT(INDEX('Matrice EPRO Essentielle'!$H$4:$H$1003,'Référentiel unitaire'!$AF$181),1)&amp;LEFT(INDEX('Matrice EPRO Essentielle'!$I$4:$I$1003,'Référentiel unitaire'!$AF$181),2)),IF('Référentiel unitaire'!$AG$181&gt;0,INDEX('Matrice EPRO Unitaire'!$P$4:$P$503,'Référentiel unitaire'!$AG$181),""))</f>
        <v/>
      </c>
      <c r="B180" s="76" t="str">
        <f>IF('Référentiel unitaire'!$AF$181&gt;0,IF(ISBLANK(INDEX('Matrice EPRO Essentielle'!$K$4:$K$1003,'Référentiel unitaire'!$AF$181)),"",INDEX('Matrice EPRO Essentielle'!$L$4:$L$1003,'Référentiel unitaire'!$AF$181)),IF('Référentiel unitaire'!$AG$181&gt;0,IF(INDEX('Matrice EPRO Unitaire'!$E$4:$E$503,'Référentiel unitaire'!$AG$181)="IBC / GRV","",INDEX('Matrice EPRO Unitaire'!$M$4:$M$503,'Référentiel unitaire'!$AG$181)),""))</f>
        <v/>
      </c>
      <c r="C180" s="79" t="str">
        <f>IF('Référentiel unitaire'!$AF$181&gt;0,IF(ISBLANK(INDEX('Matrice EPRO Essentielle'!$K$4:$K$1003,'Référentiel unitaire'!$AF$181)),"",INDEX('Matrice EPRO Essentielle'!$K$4:$K$1003,'Référentiel unitaire'!$AF$181)),IF('Référentiel unitaire'!$AG$181&gt;0,INDEX('Matrice EPRO Unitaire'!$J$4:$J$503,'Référentiel unitaire'!$AG$181),""))</f>
        <v/>
      </c>
    </row>
    <row r="181" spans="1:3">
      <c r="A181" s="75" t="str">
        <f>IF('Référentiel unitaire'!$AF$182&gt;0,IF(ISBLANK(INDEX('Matrice EPRO Essentielle'!$E$4:$E$1003,'Référentiel unitaire'!$AF$182)),"",LEFT(INDEX('Matrice EPRO Essentielle'!$E$4:$E$1003,'Référentiel unitaire'!$AF$182),1)&amp;LEFT(INDEX('Matrice EPRO Essentielle'!$F$4:$F$1003,'Référentiel unitaire'!$AF$182),2)&amp;LEFT(INDEX('Matrice EPRO Essentielle'!$G$4:$G$1003,'Référentiel unitaire'!$AF$182),1)&amp;LEFT(INDEX('Matrice EPRO Essentielle'!$H$4:$H$1003,'Référentiel unitaire'!$AF$182),1)&amp;LEFT(INDEX('Matrice EPRO Essentielle'!$I$4:$I$1003,'Référentiel unitaire'!$AF$182),2)),IF('Référentiel unitaire'!$AG$182&gt;0,INDEX('Matrice EPRO Unitaire'!$P$4:$P$503,'Référentiel unitaire'!$AG$182),""))</f>
        <v/>
      </c>
      <c r="B181" s="76" t="str">
        <f>IF('Référentiel unitaire'!$AF$182&gt;0,IF(ISBLANK(INDEX('Matrice EPRO Essentielle'!$K$4:$K$1003,'Référentiel unitaire'!$AF$182)),"",INDEX('Matrice EPRO Essentielle'!$L$4:$L$1003,'Référentiel unitaire'!$AF$182)),IF('Référentiel unitaire'!$AG$182&gt;0,IF(INDEX('Matrice EPRO Unitaire'!$E$4:$E$503,'Référentiel unitaire'!$AG$182)="IBC / GRV","",INDEX('Matrice EPRO Unitaire'!$M$4:$M$503,'Référentiel unitaire'!$AG$182)),""))</f>
        <v/>
      </c>
      <c r="C181" s="79" t="str">
        <f>IF('Référentiel unitaire'!$AF$182&gt;0,IF(ISBLANK(INDEX('Matrice EPRO Essentielle'!$K$4:$K$1003,'Référentiel unitaire'!$AF$182)),"",INDEX('Matrice EPRO Essentielle'!$K$4:$K$1003,'Référentiel unitaire'!$AF$182)),IF('Référentiel unitaire'!$AG$182&gt;0,INDEX('Matrice EPRO Unitaire'!$J$4:$J$503,'Référentiel unitaire'!$AG$182),""))</f>
        <v/>
      </c>
    </row>
    <row r="182" spans="1:3">
      <c r="A182" s="75" t="str">
        <f>IF('Référentiel unitaire'!$AF$183&gt;0,IF(ISBLANK(INDEX('Matrice EPRO Essentielle'!$E$4:$E$1003,'Référentiel unitaire'!$AF$183)),"",LEFT(INDEX('Matrice EPRO Essentielle'!$E$4:$E$1003,'Référentiel unitaire'!$AF$183),1)&amp;LEFT(INDEX('Matrice EPRO Essentielle'!$F$4:$F$1003,'Référentiel unitaire'!$AF$183),2)&amp;LEFT(INDEX('Matrice EPRO Essentielle'!$G$4:$G$1003,'Référentiel unitaire'!$AF$183),1)&amp;LEFT(INDEX('Matrice EPRO Essentielle'!$H$4:$H$1003,'Référentiel unitaire'!$AF$183),1)&amp;LEFT(INDEX('Matrice EPRO Essentielle'!$I$4:$I$1003,'Référentiel unitaire'!$AF$183),2)),IF('Référentiel unitaire'!$AG$183&gt;0,INDEX('Matrice EPRO Unitaire'!$P$4:$P$503,'Référentiel unitaire'!$AG$183),""))</f>
        <v/>
      </c>
      <c r="B182" s="76" t="str">
        <f>IF('Référentiel unitaire'!$AF$183&gt;0,IF(ISBLANK(INDEX('Matrice EPRO Essentielle'!$K$4:$K$1003,'Référentiel unitaire'!$AF$183)),"",INDEX('Matrice EPRO Essentielle'!$L$4:$L$1003,'Référentiel unitaire'!$AF$183)),IF('Référentiel unitaire'!$AG$183&gt;0,IF(INDEX('Matrice EPRO Unitaire'!$E$4:$E$503,'Référentiel unitaire'!$AG$183)="IBC / GRV","",INDEX('Matrice EPRO Unitaire'!$M$4:$M$503,'Référentiel unitaire'!$AG$183)),""))</f>
        <v/>
      </c>
      <c r="C182" s="79" t="str">
        <f>IF('Référentiel unitaire'!$AF$183&gt;0,IF(ISBLANK(INDEX('Matrice EPRO Essentielle'!$K$4:$K$1003,'Référentiel unitaire'!$AF$183)),"",INDEX('Matrice EPRO Essentielle'!$K$4:$K$1003,'Référentiel unitaire'!$AF$183)),IF('Référentiel unitaire'!$AG$183&gt;0,INDEX('Matrice EPRO Unitaire'!$J$4:$J$503,'Référentiel unitaire'!$AG$183),""))</f>
        <v/>
      </c>
    </row>
    <row r="183" spans="1:3">
      <c r="A183" s="75" t="str">
        <f>IF('Référentiel unitaire'!$AF$184&gt;0,IF(ISBLANK(INDEX('Matrice EPRO Essentielle'!$E$4:$E$1003,'Référentiel unitaire'!$AF$184)),"",LEFT(INDEX('Matrice EPRO Essentielle'!$E$4:$E$1003,'Référentiel unitaire'!$AF$184),1)&amp;LEFT(INDEX('Matrice EPRO Essentielle'!$F$4:$F$1003,'Référentiel unitaire'!$AF$184),2)&amp;LEFT(INDEX('Matrice EPRO Essentielle'!$G$4:$G$1003,'Référentiel unitaire'!$AF$184),1)&amp;LEFT(INDEX('Matrice EPRO Essentielle'!$H$4:$H$1003,'Référentiel unitaire'!$AF$184),1)&amp;LEFT(INDEX('Matrice EPRO Essentielle'!$I$4:$I$1003,'Référentiel unitaire'!$AF$184),2)),IF('Référentiel unitaire'!$AG$184&gt;0,INDEX('Matrice EPRO Unitaire'!$P$4:$P$503,'Référentiel unitaire'!$AG$184),""))</f>
        <v/>
      </c>
      <c r="B183" s="76" t="str">
        <f>IF('Référentiel unitaire'!$AF$184&gt;0,IF(ISBLANK(INDEX('Matrice EPRO Essentielle'!$K$4:$K$1003,'Référentiel unitaire'!$AF$184)),"",INDEX('Matrice EPRO Essentielle'!$L$4:$L$1003,'Référentiel unitaire'!$AF$184)),IF('Référentiel unitaire'!$AG$184&gt;0,IF(INDEX('Matrice EPRO Unitaire'!$E$4:$E$503,'Référentiel unitaire'!$AG$184)="IBC / GRV","",INDEX('Matrice EPRO Unitaire'!$M$4:$M$503,'Référentiel unitaire'!$AG$184)),""))</f>
        <v/>
      </c>
      <c r="C183" s="79" t="str">
        <f>IF('Référentiel unitaire'!$AF$184&gt;0,IF(ISBLANK(INDEX('Matrice EPRO Essentielle'!$K$4:$K$1003,'Référentiel unitaire'!$AF$184)),"",INDEX('Matrice EPRO Essentielle'!$K$4:$K$1003,'Référentiel unitaire'!$AF$184)),IF('Référentiel unitaire'!$AG$184&gt;0,INDEX('Matrice EPRO Unitaire'!$J$4:$J$503,'Référentiel unitaire'!$AG$184),""))</f>
        <v/>
      </c>
    </row>
    <row r="184" spans="1:3">
      <c r="A184" s="75" t="str">
        <f>IF('Référentiel unitaire'!$AF$185&gt;0,IF(ISBLANK(INDEX('Matrice EPRO Essentielle'!$E$4:$E$1003,'Référentiel unitaire'!$AF$185)),"",LEFT(INDEX('Matrice EPRO Essentielle'!$E$4:$E$1003,'Référentiel unitaire'!$AF$185),1)&amp;LEFT(INDEX('Matrice EPRO Essentielle'!$F$4:$F$1003,'Référentiel unitaire'!$AF$185),2)&amp;LEFT(INDEX('Matrice EPRO Essentielle'!$G$4:$G$1003,'Référentiel unitaire'!$AF$185),1)&amp;LEFT(INDEX('Matrice EPRO Essentielle'!$H$4:$H$1003,'Référentiel unitaire'!$AF$185),1)&amp;LEFT(INDEX('Matrice EPRO Essentielle'!$I$4:$I$1003,'Référentiel unitaire'!$AF$185),2)),IF('Référentiel unitaire'!$AG$185&gt;0,INDEX('Matrice EPRO Unitaire'!$P$4:$P$503,'Référentiel unitaire'!$AG$185),""))</f>
        <v/>
      </c>
      <c r="B184" s="76" t="str">
        <f>IF('Référentiel unitaire'!$AF$185&gt;0,IF(ISBLANK(INDEX('Matrice EPRO Essentielle'!$K$4:$K$1003,'Référentiel unitaire'!$AF$185)),"",INDEX('Matrice EPRO Essentielle'!$L$4:$L$1003,'Référentiel unitaire'!$AF$185)),IF('Référentiel unitaire'!$AG$185&gt;0,IF(INDEX('Matrice EPRO Unitaire'!$E$4:$E$503,'Référentiel unitaire'!$AG$185)="IBC / GRV","",INDEX('Matrice EPRO Unitaire'!$M$4:$M$503,'Référentiel unitaire'!$AG$185)),""))</f>
        <v/>
      </c>
      <c r="C184" s="79" t="str">
        <f>IF('Référentiel unitaire'!$AF$185&gt;0,IF(ISBLANK(INDEX('Matrice EPRO Essentielle'!$K$4:$K$1003,'Référentiel unitaire'!$AF$185)),"",INDEX('Matrice EPRO Essentielle'!$K$4:$K$1003,'Référentiel unitaire'!$AF$185)),IF('Référentiel unitaire'!$AG$185&gt;0,INDEX('Matrice EPRO Unitaire'!$J$4:$J$503,'Référentiel unitaire'!$AG$185),""))</f>
        <v/>
      </c>
    </row>
    <row r="185" spans="1:3">
      <c r="A185" s="75" t="str">
        <f>IF('Référentiel unitaire'!$AF$186&gt;0,IF(ISBLANK(INDEX('Matrice EPRO Essentielle'!$E$4:$E$1003,'Référentiel unitaire'!$AF$186)),"",LEFT(INDEX('Matrice EPRO Essentielle'!$E$4:$E$1003,'Référentiel unitaire'!$AF$186),1)&amp;LEFT(INDEX('Matrice EPRO Essentielle'!$F$4:$F$1003,'Référentiel unitaire'!$AF$186),2)&amp;LEFT(INDEX('Matrice EPRO Essentielle'!$G$4:$G$1003,'Référentiel unitaire'!$AF$186),1)&amp;LEFT(INDEX('Matrice EPRO Essentielle'!$H$4:$H$1003,'Référentiel unitaire'!$AF$186),1)&amp;LEFT(INDEX('Matrice EPRO Essentielle'!$I$4:$I$1003,'Référentiel unitaire'!$AF$186),2)),IF('Référentiel unitaire'!$AG$186&gt;0,INDEX('Matrice EPRO Unitaire'!$P$4:$P$503,'Référentiel unitaire'!$AG$186),""))</f>
        <v/>
      </c>
      <c r="B185" s="76" t="str">
        <f>IF('Référentiel unitaire'!$AF$186&gt;0,IF(ISBLANK(INDEX('Matrice EPRO Essentielle'!$K$4:$K$1003,'Référentiel unitaire'!$AF$186)),"",INDEX('Matrice EPRO Essentielle'!$L$4:$L$1003,'Référentiel unitaire'!$AF$186)),IF('Référentiel unitaire'!$AG$186&gt;0,IF(INDEX('Matrice EPRO Unitaire'!$E$4:$E$503,'Référentiel unitaire'!$AG$186)="IBC / GRV","",INDEX('Matrice EPRO Unitaire'!$M$4:$M$503,'Référentiel unitaire'!$AG$186)),""))</f>
        <v/>
      </c>
      <c r="C185" s="79" t="str">
        <f>IF('Référentiel unitaire'!$AF$186&gt;0,IF(ISBLANK(INDEX('Matrice EPRO Essentielle'!$K$4:$K$1003,'Référentiel unitaire'!$AF$186)),"",INDEX('Matrice EPRO Essentielle'!$K$4:$K$1003,'Référentiel unitaire'!$AF$186)),IF('Référentiel unitaire'!$AG$186&gt;0,INDEX('Matrice EPRO Unitaire'!$J$4:$J$503,'Référentiel unitaire'!$AG$186),""))</f>
        <v/>
      </c>
    </row>
    <row r="186" spans="1:3">
      <c r="A186" s="75" t="str">
        <f>IF('Référentiel unitaire'!$AF$187&gt;0,IF(ISBLANK(INDEX('Matrice EPRO Essentielle'!$E$4:$E$1003,'Référentiel unitaire'!$AF$187)),"",LEFT(INDEX('Matrice EPRO Essentielle'!$E$4:$E$1003,'Référentiel unitaire'!$AF$187),1)&amp;LEFT(INDEX('Matrice EPRO Essentielle'!$F$4:$F$1003,'Référentiel unitaire'!$AF$187),2)&amp;LEFT(INDEX('Matrice EPRO Essentielle'!$G$4:$G$1003,'Référentiel unitaire'!$AF$187),1)&amp;LEFT(INDEX('Matrice EPRO Essentielle'!$H$4:$H$1003,'Référentiel unitaire'!$AF$187),1)&amp;LEFT(INDEX('Matrice EPRO Essentielle'!$I$4:$I$1003,'Référentiel unitaire'!$AF$187),2)),IF('Référentiel unitaire'!$AG$187&gt;0,INDEX('Matrice EPRO Unitaire'!$P$4:$P$503,'Référentiel unitaire'!$AG$187),""))</f>
        <v/>
      </c>
      <c r="B186" s="76" t="str">
        <f>IF('Référentiel unitaire'!$AF$187&gt;0,IF(ISBLANK(INDEX('Matrice EPRO Essentielle'!$K$4:$K$1003,'Référentiel unitaire'!$AF$187)),"",INDEX('Matrice EPRO Essentielle'!$L$4:$L$1003,'Référentiel unitaire'!$AF$187)),IF('Référentiel unitaire'!$AG$187&gt;0,IF(INDEX('Matrice EPRO Unitaire'!$E$4:$E$503,'Référentiel unitaire'!$AG$187)="IBC / GRV","",INDEX('Matrice EPRO Unitaire'!$M$4:$M$503,'Référentiel unitaire'!$AG$187)),""))</f>
        <v/>
      </c>
      <c r="C186" s="79" t="str">
        <f>IF('Référentiel unitaire'!$AF$187&gt;0,IF(ISBLANK(INDEX('Matrice EPRO Essentielle'!$K$4:$K$1003,'Référentiel unitaire'!$AF$187)),"",INDEX('Matrice EPRO Essentielle'!$K$4:$K$1003,'Référentiel unitaire'!$AF$187)),IF('Référentiel unitaire'!$AG$187&gt;0,INDEX('Matrice EPRO Unitaire'!$J$4:$J$503,'Référentiel unitaire'!$AG$187),""))</f>
        <v/>
      </c>
    </row>
    <row r="187" spans="1:3">
      <c r="A187" s="75" t="str">
        <f>IF('Référentiel unitaire'!$AF$188&gt;0,IF(ISBLANK(INDEX('Matrice EPRO Essentielle'!$E$4:$E$1003,'Référentiel unitaire'!$AF$188)),"",LEFT(INDEX('Matrice EPRO Essentielle'!$E$4:$E$1003,'Référentiel unitaire'!$AF$188),1)&amp;LEFT(INDEX('Matrice EPRO Essentielle'!$F$4:$F$1003,'Référentiel unitaire'!$AF$188),2)&amp;LEFT(INDEX('Matrice EPRO Essentielle'!$G$4:$G$1003,'Référentiel unitaire'!$AF$188),1)&amp;LEFT(INDEX('Matrice EPRO Essentielle'!$H$4:$H$1003,'Référentiel unitaire'!$AF$188),1)&amp;LEFT(INDEX('Matrice EPRO Essentielle'!$I$4:$I$1003,'Référentiel unitaire'!$AF$188),2)),IF('Référentiel unitaire'!$AG$188&gt;0,INDEX('Matrice EPRO Unitaire'!$P$4:$P$503,'Référentiel unitaire'!$AG$188),""))</f>
        <v/>
      </c>
      <c r="B187" s="76" t="str">
        <f>IF('Référentiel unitaire'!$AF$188&gt;0,IF(ISBLANK(INDEX('Matrice EPRO Essentielle'!$K$4:$K$1003,'Référentiel unitaire'!$AF$188)),"",INDEX('Matrice EPRO Essentielle'!$L$4:$L$1003,'Référentiel unitaire'!$AF$188)),IF('Référentiel unitaire'!$AG$188&gt;0,IF(INDEX('Matrice EPRO Unitaire'!$E$4:$E$503,'Référentiel unitaire'!$AG$188)="IBC / GRV","",INDEX('Matrice EPRO Unitaire'!$M$4:$M$503,'Référentiel unitaire'!$AG$188)),""))</f>
        <v/>
      </c>
      <c r="C187" s="79" t="str">
        <f>IF('Référentiel unitaire'!$AF$188&gt;0,IF(ISBLANK(INDEX('Matrice EPRO Essentielle'!$K$4:$K$1003,'Référentiel unitaire'!$AF$188)),"",INDEX('Matrice EPRO Essentielle'!$K$4:$K$1003,'Référentiel unitaire'!$AF$188)),IF('Référentiel unitaire'!$AG$188&gt;0,INDEX('Matrice EPRO Unitaire'!$J$4:$J$503,'Référentiel unitaire'!$AG$188),""))</f>
        <v/>
      </c>
    </row>
    <row r="188" spans="1:3">
      <c r="A188" s="75" t="str">
        <f>IF('Référentiel unitaire'!$AF$189&gt;0,IF(ISBLANK(INDEX('Matrice EPRO Essentielle'!$E$4:$E$1003,'Référentiel unitaire'!$AF$189)),"",LEFT(INDEX('Matrice EPRO Essentielle'!$E$4:$E$1003,'Référentiel unitaire'!$AF$189),1)&amp;LEFT(INDEX('Matrice EPRO Essentielle'!$F$4:$F$1003,'Référentiel unitaire'!$AF$189),2)&amp;LEFT(INDEX('Matrice EPRO Essentielle'!$G$4:$G$1003,'Référentiel unitaire'!$AF$189),1)&amp;LEFT(INDEX('Matrice EPRO Essentielle'!$H$4:$H$1003,'Référentiel unitaire'!$AF$189),1)&amp;LEFT(INDEX('Matrice EPRO Essentielle'!$I$4:$I$1003,'Référentiel unitaire'!$AF$189),2)),IF('Référentiel unitaire'!$AG$189&gt;0,INDEX('Matrice EPRO Unitaire'!$P$4:$P$503,'Référentiel unitaire'!$AG$189),""))</f>
        <v/>
      </c>
      <c r="B188" s="76" t="str">
        <f>IF('Référentiel unitaire'!$AF$189&gt;0,IF(ISBLANK(INDEX('Matrice EPRO Essentielle'!$K$4:$K$1003,'Référentiel unitaire'!$AF$189)),"",INDEX('Matrice EPRO Essentielle'!$L$4:$L$1003,'Référentiel unitaire'!$AF$189)),IF('Référentiel unitaire'!$AG$189&gt;0,IF(INDEX('Matrice EPRO Unitaire'!$E$4:$E$503,'Référentiel unitaire'!$AG$189)="IBC / GRV","",INDEX('Matrice EPRO Unitaire'!$M$4:$M$503,'Référentiel unitaire'!$AG$189)),""))</f>
        <v/>
      </c>
      <c r="C188" s="79" t="str">
        <f>IF('Référentiel unitaire'!$AF$189&gt;0,IF(ISBLANK(INDEX('Matrice EPRO Essentielle'!$K$4:$K$1003,'Référentiel unitaire'!$AF$189)),"",INDEX('Matrice EPRO Essentielle'!$K$4:$K$1003,'Référentiel unitaire'!$AF$189)),IF('Référentiel unitaire'!$AG$189&gt;0,INDEX('Matrice EPRO Unitaire'!$J$4:$J$503,'Référentiel unitaire'!$AG$189),""))</f>
        <v/>
      </c>
    </row>
    <row r="189" spans="1:3">
      <c r="A189" s="75" t="str">
        <f>IF('Référentiel unitaire'!$AF$190&gt;0,IF(ISBLANK(INDEX('Matrice EPRO Essentielle'!$E$4:$E$1003,'Référentiel unitaire'!$AF$190)),"",LEFT(INDEX('Matrice EPRO Essentielle'!$E$4:$E$1003,'Référentiel unitaire'!$AF$190),1)&amp;LEFT(INDEX('Matrice EPRO Essentielle'!$F$4:$F$1003,'Référentiel unitaire'!$AF$190),2)&amp;LEFT(INDEX('Matrice EPRO Essentielle'!$G$4:$G$1003,'Référentiel unitaire'!$AF$190),1)&amp;LEFT(INDEX('Matrice EPRO Essentielle'!$H$4:$H$1003,'Référentiel unitaire'!$AF$190),1)&amp;LEFT(INDEX('Matrice EPRO Essentielle'!$I$4:$I$1003,'Référentiel unitaire'!$AF$190),2)),IF('Référentiel unitaire'!$AG$190&gt;0,INDEX('Matrice EPRO Unitaire'!$P$4:$P$503,'Référentiel unitaire'!$AG$190),""))</f>
        <v/>
      </c>
      <c r="B189" s="76" t="str">
        <f>IF('Référentiel unitaire'!$AF$190&gt;0,IF(ISBLANK(INDEX('Matrice EPRO Essentielle'!$K$4:$K$1003,'Référentiel unitaire'!$AF$190)),"",INDEX('Matrice EPRO Essentielle'!$L$4:$L$1003,'Référentiel unitaire'!$AF$190)),IF('Référentiel unitaire'!$AG$190&gt;0,IF(INDEX('Matrice EPRO Unitaire'!$E$4:$E$503,'Référentiel unitaire'!$AG$190)="IBC / GRV","",INDEX('Matrice EPRO Unitaire'!$M$4:$M$503,'Référentiel unitaire'!$AG$190)),""))</f>
        <v/>
      </c>
      <c r="C189" s="79" t="str">
        <f>IF('Référentiel unitaire'!$AF$190&gt;0,IF(ISBLANK(INDEX('Matrice EPRO Essentielle'!$K$4:$K$1003,'Référentiel unitaire'!$AF$190)),"",INDEX('Matrice EPRO Essentielle'!$K$4:$K$1003,'Référentiel unitaire'!$AF$190)),IF('Référentiel unitaire'!$AG$190&gt;0,INDEX('Matrice EPRO Unitaire'!$J$4:$J$503,'Référentiel unitaire'!$AG$190),""))</f>
        <v/>
      </c>
    </row>
    <row r="190" spans="1:3">
      <c r="A190" s="75" t="str">
        <f>IF('Référentiel unitaire'!$AF$191&gt;0,IF(ISBLANK(INDEX('Matrice EPRO Essentielle'!$E$4:$E$1003,'Référentiel unitaire'!$AF$191)),"",LEFT(INDEX('Matrice EPRO Essentielle'!$E$4:$E$1003,'Référentiel unitaire'!$AF$191),1)&amp;LEFT(INDEX('Matrice EPRO Essentielle'!$F$4:$F$1003,'Référentiel unitaire'!$AF$191),2)&amp;LEFT(INDEX('Matrice EPRO Essentielle'!$G$4:$G$1003,'Référentiel unitaire'!$AF$191),1)&amp;LEFT(INDEX('Matrice EPRO Essentielle'!$H$4:$H$1003,'Référentiel unitaire'!$AF$191),1)&amp;LEFT(INDEX('Matrice EPRO Essentielle'!$I$4:$I$1003,'Référentiel unitaire'!$AF$191),2)),IF('Référentiel unitaire'!$AG$191&gt;0,INDEX('Matrice EPRO Unitaire'!$P$4:$P$503,'Référentiel unitaire'!$AG$191),""))</f>
        <v/>
      </c>
      <c r="B190" s="76" t="str">
        <f>IF('Référentiel unitaire'!$AF$191&gt;0,IF(ISBLANK(INDEX('Matrice EPRO Essentielle'!$K$4:$K$1003,'Référentiel unitaire'!$AF$191)),"",INDEX('Matrice EPRO Essentielle'!$L$4:$L$1003,'Référentiel unitaire'!$AF$191)),IF('Référentiel unitaire'!$AG$191&gt;0,IF(INDEX('Matrice EPRO Unitaire'!$E$4:$E$503,'Référentiel unitaire'!$AG$191)="IBC / GRV","",INDEX('Matrice EPRO Unitaire'!$M$4:$M$503,'Référentiel unitaire'!$AG$191)),""))</f>
        <v/>
      </c>
      <c r="C190" s="79" t="str">
        <f>IF('Référentiel unitaire'!$AF$191&gt;0,IF(ISBLANK(INDEX('Matrice EPRO Essentielle'!$K$4:$K$1003,'Référentiel unitaire'!$AF$191)),"",INDEX('Matrice EPRO Essentielle'!$K$4:$K$1003,'Référentiel unitaire'!$AF$191)),IF('Référentiel unitaire'!$AG$191&gt;0,INDEX('Matrice EPRO Unitaire'!$J$4:$J$503,'Référentiel unitaire'!$AG$191),""))</f>
        <v/>
      </c>
    </row>
    <row r="191" spans="1:3">
      <c r="A191" s="75" t="str">
        <f>IF('Référentiel unitaire'!$AF$192&gt;0,IF(ISBLANK(INDEX('Matrice EPRO Essentielle'!$E$4:$E$1003,'Référentiel unitaire'!$AF$192)),"",LEFT(INDEX('Matrice EPRO Essentielle'!$E$4:$E$1003,'Référentiel unitaire'!$AF$192),1)&amp;LEFT(INDEX('Matrice EPRO Essentielle'!$F$4:$F$1003,'Référentiel unitaire'!$AF$192),2)&amp;LEFT(INDEX('Matrice EPRO Essentielle'!$G$4:$G$1003,'Référentiel unitaire'!$AF$192),1)&amp;LEFT(INDEX('Matrice EPRO Essentielle'!$H$4:$H$1003,'Référentiel unitaire'!$AF$192),1)&amp;LEFT(INDEX('Matrice EPRO Essentielle'!$I$4:$I$1003,'Référentiel unitaire'!$AF$192),2)),IF('Référentiel unitaire'!$AG$192&gt;0,INDEX('Matrice EPRO Unitaire'!$P$4:$P$503,'Référentiel unitaire'!$AG$192),""))</f>
        <v/>
      </c>
      <c r="B191" s="76" t="str">
        <f>IF('Référentiel unitaire'!$AF$192&gt;0,IF(ISBLANK(INDEX('Matrice EPRO Essentielle'!$K$4:$K$1003,'Référentiel unitaire'!$AF$192)),"",INDEX('Matrice EPRO Essentielle'!$L$4:$L$1003,'Référentiel unitaire'!$AF$192)),IF('Référentiel unitaire'!$AG$192&gt;0,IF(INDEX('Matrice EPRO Unitaire'!$E$4:$E$503,'Référentiel unitaire'!$AG$192)="IBC / GRV","",INDEX('Matrice EPRO Unitaire'!$M$4:$M$503,'Référentiel unitaire'!$AG$192)),""))</f>
        <v/>
      </c>
      <c r="C191" s="79" t="str">
        <f>IF('Référentiel unitaire'!$AF$192&gt;0,IF(ISBLANK(INDEX('Matrice EPRO Essentielle'!$K$4:$K$1003,'Référentiel unitaire'!$AF$192)),"",INDEX('Matrice EPRO Essentielle'!$K$4:$K$1003,'Référentiel unitaire'!$AF$192)),IF('Référentiel unitaire'!$AG$192&gt;0,INDEX('Matrice EPRO Unitaire'!$J$4:$J$503,'Référentiel unitaire'!$AG$192),""))</f>
        <v/>
      </c>
    </row>
    <row r="192" spans="1:3">
      <c r="A192" s="75" t="str">
        <f>IF('Référentiel unitaire'!$AF$193&gt;0,IF(ISBLANK(INDEX('Matrice EPRO Essentielle'!$E$4:$E$1003,'Référentiel unitaire'!$AF$193)),"",LEFT(INDEX('Matrice EPRO Essentielle'!$E$4:$E$1003,'Référentiel unitaire'!$AF$193),1)&amp;LEFT(INDEX('Matrice EPRO Essentielle'!$F$4:$F$1003,'Référentiel unitaire'!$AF$193),2)&amp;LEFT(INDEX('Matrice EPRO Essentielle'!$G$4:$G$1003,'Référentiel unitaire'!$AF$193),1)&amp;LEFT(INDEX('Matrice EPRO Essentielle'!$H$4:$H$1003,'Référentiel unitaire'!$AF$193),1)&amp;LEFT(INDEX('Matrice EPRO Essentielle'!$I$4:$I$1003,'Référentiel unitaire'!$AF$193),2)),IF('Référentiel unitaire'!$AG$193&gt;0,INDEX('Matrice EPRO Unitaire'!$P$4:$P$503,'Référentiel unitaire'!$AG$193),""))</f>
        <v/>
      </c>
      <c r="B192" s="76" t="str">
        <f>IF('Référentiel unitaire'!$AF$193&gt;0,IF(ISBLANK(INDEX('Matrice EPRO Essentielle'!$K$4:$K$1003,'Référentiel unitaire'!$AF$193)),"",INDEX('Matrice EPRO Essentielle'!$L$4:$L$1003,'Référentiel unitaire'!$AF$193)),IF('Référentiel unitaire'!$AG$193&gt;0,IF(INDEX('Matrice EPRO Unitaire'!$E$4:$E$503,'Référentiel unitaire'!$AG$193)="IBC / GRV","",INDEX('Matrice EPRO Unitaire'!$M$4:$M$503,'Référentiel unitaire'!$AG$193)),""))</f>
        <v/>
      </c>
      <c r="C192" s="79" t="str">
        <f>IF('Référentiel unitaire'!$AF$193&gt;0,IF(ISBLANK(INDEX('Matrice EPRO Essentielle'!$K$4:$K$1003,'Référentiel unitaire'!$AF$193)),"",INDEX('Matrice EPRO Essentielle'!$K$4:$K$1003,'Référentiel unitaire'!$AF$193)),IF('Référentiel unitaire'!$AG$193&gt;0,INDEX('Matrice EPRO Unitaire'!$J$4:$J$503,'Référentiel unitaire'!$AG$193),""))</f>
        <v/>
      </c>
    </row>
    <row r="193" spans="1:3">
      <c r="A193" s="75" t="str">
        <f>IF('Référentiel unitaire'!$AF$194&gt;0,IF(ISBLANK(INDEX('Matrice EPRO Essentielle'!$E$4:$E$1003,'Référentiel unitaire'!$AF$194)),"",LEFT(INDEX('Matrice EPRO Essentielle'!$E$4:$E$1003,'Référentiel unitaire'!$AF$194),1)&amp;LEFT(INDEX('Matrice EPRO Essentielle'!$F$4:$F$1003,'Référentiel unitaire'!$AF$194),2)&amp;LEFT(INDEX('Matrice EPRO Essentielle'!$G$4:$G$1003,'Référentiel unitaire'!$AF$194),1)&amp;LEFT(INDEX('Matrice EPRO Essentielle'!$H$4:$H$1003,'Référentiel unitaire'!$AF$194),1)&amp;LEFT(INDEX('Matrice EPRO Essentielle'!$I$4:$I$1003,'Référentiel unitaire'!$AF$194),2)),IF('Référentiel unitaire'!$AG$194&gt;0,INDEX('Matrice EPRO Unitaire'!$P$4:$P$503,'Référentiel unitaire'!$AG$194),""))</f>
        <v/>
      </c>
      <c r="B193" s="76" t="str">
        <f>IF('Référentiel unitaire'!$AF$194&gt;0,IF(ISBLANK(INDEX('Matrice EPRO Essentielle'!$K$4:$K$1003,'Référentiel unitaire'!$AF$194)),"",INDEX('Matrice EPRO Essentielle'!$L$4:$L$1003,'Référentiel unitaire'!$AF$194)),IF('Référentiel unitaire'!$AG$194&gt;0,IF(INDEX('Matrice EPRO Unitaire'!$E$4:$E$503,'Référentiel unitaire'!$AG$194)="IBC / GRV","",INDEX('Matrice EPRO Unitaire'!$M$4:$M$503,'Référentiel unitaire'!$AG$194)),""))</f>
        <v/>
      </c>
      <c r="C193" s="79" t="str">
        <f>IF('Référentiel unitaire'!$AF$194&gt;0,IF(ISBLANK(INDEX('Matrice EPRO Essentielle'!$K$4:$K$1003,'Référentiel unitaire'!$AF$194)),"",INDEX('Matrice EPRO Essentielle'!$K$4:$K$1003,'Référentiel unitaire'!$AF$194)),IF('Référentiel unitaire'!$AG$194&gt;0,INDEX('Matrice EPRO Unitaire'!$J$4:$J$503,'Référentiel unitaire'!$AG$194),""))</f>
        <v/>
      </c>
    </row>
    <row r="194" spans="1:3">
      <c r="A194" s="75" t="str">
        <f>IF('Référentiel unitaire'!$AF$195&gt;0,IF(ISBLANK(INDEX('Matrice EPRO Essentielle'!$E$4:$E$1003,'Référentiel unitaire'!$AF$195)),"",LEFT(INDEX('Matrice EPRO Essentielle'!$E$4:$E$1003,'Référentiel unitaire'!$AF$195),1)&amp;LEFT(INDEX('Matrice EPRO Essentielle'!$F$4:$F$1003,'Référentiel unitaire'!$AF$195),2)&amp;LEFT(INDEX('Matrice EPRO Essentielle'!$G$4:$G$1003,'Référentiel unitaire'!$AF$195),1)&amp;LEFT(INDEX('Matrice EPRO Essentielle'!$H$4:$H$1003,'Référentiel unitaire'!$AF$195),1)&amp;LEFT(INDEX('Matrice EPRO Essentielle'!$I$4:$I$1003,'Référentiel unitaire'!$AF$195),2)),IF('Référentiel unitaire'!$AG$195&gt;0,INDEX('Matrice EPRO Unitaire'!$P$4:$P$503,'Référentiel unitaire'!$AG$195),""))</f>
        <v/>
      </c>
      <c r="B194" s="76" t="str">
        <f>IF('Référentiel unitaire'!$AF$195&gt;0,IF(ISBLANK(INDEX('Matrice EPRO Essentielle'!$K$4:$K$1003,'Référentiel unitaire'!$AF$195)),"",INDEX('Matrice EPRO Essentielle'!$L$4:$L$1003,'Référentiel unitaire'!$AF$195)),IF('Référentiel unitaire'!$AG$195&gt;0,IF(INDEX('Matrice EPRO Unitaire'!$E$4:$E$503,'Référentiel unitaire'!$AG$195)="IBC / GRV","",INDEX('Matrice EPRO Unitaire'!$M$4:$M$503,'Référentiel unitaire'!$AG$195)),""))</f>
        <v/>
      </c>
      <c r="C194" s="79" t="str">
        <f>IF('Référentiel unitaire'!$AF$195&gt;0,IF(ISBLANK(INDEX('Matrice EPRO Essentielle'!$K$4:$K$1003,'Référentiel unitaire'!$AF$195)),"",INDEX('Matrice EPRO Essentielle'!$K$4:$K$1003,'Référentiel unitaire'!$AF$195)),IF('Référentiel unitaire'!$AG$195&gt;0,INDEX('Matrice EPRO Unitaire'!$J$4:$J$503,'Référentiel unitaire'!$AG$195),""))</f>
        <v/>
      </c>
    </row>
    <row r="195" spans="1:3">
      <c r="A195" s="75" t="str">
        <f>IF('Référentiel unitaire'!$AF$196&gt;0,IF(ISBLANK(INDEX('Matrice EPRO Essentielle'!$E$4:$E$1003,'Référentiel unitaire'!$AF$196)),"",LEFT(INDEX('Matrice EPRO Essentielle'!$E$4:$E$1003,'Référentiel unitaire'!$AF$196),1)&amp;LEFT(INDEX('Matrice EPRO Essentielle'!$F$4:$F$1003,'Référentiel unitaire'!$AF$196),2)&amp;LEFT(INDEX('Matrice EPRO Essentielle'!$G$4:$G$1003,'Référentiel unitaire'!$AF$196),1)&amp;LEFT(INDEX('Matrice EPRO Essentielle'!$H$4:$H$1003,'Référentiel unitaire'!$AF$196),1)&amp;LEFT(INDEX('Matrice EPRO Essentielle'!$I$4:$I$1003,'Référentiel unitaire'!$AF$196),2)),IF('Référentiel unitaire'!$AG$196&gt;0,INDEX('Matrice EPRO Unitaire'!$P$4:$P$503,'Référentiel unitaire'!$AG$196),""))</f>
        <v/>
      </c>
      <c r="B195" s="76" t="str">
        <f>IF('Référentiel unitaire'!$AF$196&gt;0,IF(ISBLANK(INDEX('Matrice EPRO Essentielle'!$K$4:$K$1003,'Référentiel unitaire'!$AF$196)),"",INDEX('Matrice EPRO Essentielle'!$L$4:$L$1003,'Référentiel unitaire'!$AF$196)),IF('Référentiel unitaire'!$AG$196&gt;0,IF(INDEX('Matrice EPRO Unitaire'!$E$4:$E$503,'Référentiel unitaire'!$AG$196)="IBC / GRV","",INDEX('Matrice EPRO Unitaire'!$M$4:$M$503,'Référentiel unitaire'!$AG$196)),""))</f>
        <v/>
      </c>
      <c r="C195" s="79" t="str">
        <f>IF('Référentiel unitaire'!$AF$196&gt;0,IF(ISBLANK(INDEX('Matrice EPRO Essentielle'!$K$4:$K$1003,'Référentiel unitaire'!$AF$196)),"",INDEX('Matrice EPRO Essentielle'!$K$4:$K$1003,'Référentiel unitaire'!$AF$196)),IF('Référentiel unitaire'!$AG$196&gt;0,INDEX('Matrice EPRO Unitaire'!$J$4:$J$503,'Référentiel unitaire'!$AG$196),""))</f>
        <v/>
      </c>
    </row>
    <row r="196" spans="1:3">
      <c r="A196" s="75" t="str">
        <f>IF('Référentiel unitaire'!$AF$197&gt;0,IF(ISBLANK(INDEX('Matrice EPRO Essentielle'!$E$4:$E$1003,'Référentiel unitaire'!$AF$197)),"",LEFT(INDEX('Matrice EPRO Essentielle'!$E$4:$E$1003,'Référentiel unitaire'!$AF$197),1)&amp;LEFT(INDEX('Matrice EPRO Essentielle'!$F$4:$F$1003,'Référentiel unitaire'!$AF$197),2)&amp;LEFT(INDEX('Matrice EPRO Essentielle'!$G$4:$G$1003,'Référentiel unitaire'!$AF$197),1)&amp;LEFT(INDEX('Matrice EPRO Essentielle'!$H$4:$H$1003,'Référentiel unitaire'!$AF$197),1)&amp;LEFT(INDEX('Matrice EPRO Essentielle'!$I$4:$I$1003,'Référentiel unitaire'!$AF$197),2)),IF('Référentiel unitaire'!$AG$197&gt;0,INDEX('Matrice EPRO Unitaire'!$P$4:$P$503,'Référentiel unitaire'!$AG$197),""))</f>
        <v/>
      </c>
      <c r="B196" s="76" t="str">
        <f>IF('Référentiel unitaire'!$AF$197&gt;0,IF(ISBLANK(INDEX('Matrice EPRO Essentielle'!$K$4:$K$1003,'Référentiel unitaire'!$AF$197)),"",INDEX('Matrice EPRO Essentielle'!$L$4:$L$1003,'Référentiel unitaire'!$AF$197)),IF('Référentiel unitaire'!$AG$197&gt;0,IF(INDEX('Matrice EPRO Unitaire'!$E$4:$E$503,'Référentiel unitaire'!$AG$197)="IBC / GRV","",INDEX('Matrice EPRO Unitaire'!$M$4:$M$503,'Référentiel unitaire'!$AG$197)),""))</f>
        <v/>
      </c>
      <c r="C196" s="79" t="str">
        <f>IF('Référentiel unitaire'!$AF$197&gt;0,IF(ISBLANK(INDEX('Matrice EPRO Essentielle'!$K$4:$K$1003,'Référentiel unitaire'!$AF$197)),"",INDEX('Matrice EPRO Essentielle'!$K$4:$K$1003,'Référentiel unitaire'!$AF$197)),IF('Référentiel unitaire'!$AG$197&gt;0,INDEX('Matrice EPRO Unitaire'!$J$4:$J$503,'Référentiel unitaire'!$AG$197),""))</f>
        <v/>
      </c>
    </row>
    <row r="197" spans="1:3">
      <c r="A197" s="75" t="str">
        <f>IF('Référentiel unitaire'!$AF$198&gt;0,IF(ISBLANK(INDEX('Matrice EPRO Essentielle'!$E$4:$E$1003,'Référentiel unitaire'!$AF$198)),"",LEFT(INDEX('Matrice EPRO Essentielle'!$E$4:$E$1003,'Référentiel unitaire'!$AF$198),1)&amp;LEFT(INDEX('Matrice EPRO Essentielle'!$F$4:$F$1003,'Référentiel unitaire'!$AF$198),2)&amp;LEFT(INDEX('Matrice EPRO Essentielle'!$G$4:$G$1003,'Référentiel unitaire'!$AF$198),1)&amp;LEFT(INDEX('Matrice EPRO Essentielle'!$H$4:$H$1003,'Référentiel unitaire'!$AF$198),1)&amp;LEFT(INDEX('Matrice EPRO Essentielle'!$I$4:$I$1003,'Référentiel unitaire'!$AF$198),2)),IF('Référentiel unitaire'!$AG$198&gt;0,INDEX('Matrice EPRO Unitaire'!$P$4:$P$503,'Référentiel unitaire'!$AG$198),""))</f>
        <v/>
      </c>
      <c r="B197" s="76" t="str">
        <f>IF('Référentiel unitaire'!$AF$198&gt;0,IF(ISBLANK(INDEX('Matrice EPRO Essentielle'!$K$4:$K$1003,'Référentiel unitaire'!$AF$198)),"",INDEX('Matrice EPRO Essentielle'!$L$4:$L$1003,'Référentiel unitaire'!$AF$198)),IF('Référentiel unitaire'!$AG$198&gt;0,IF(INDEX('Matrice EPRO Unitaire'!$E$4:$E$503,'Référentiel unitaire'!$AG$198)="IBC / GRV","",INDEX('Matrice EPRO Unitaire'!$M$4:$M$503,'Référentiel unitaire'!$AG$198)),""))</f>
        <v/>
      </c>
      <c r="C197" s="79" t="str">
        <f>IF('Référentiel unitaire'!$AF$198&gt;0,IF(ISBLANK(INDEX('Matrice EPRO Essentielle'!$K$4:$K$1003,'Référentiel unitaire'!$AF$198)),"",INDEX('Matrice EPRO Essentielle'!$K$4:$K$1003,'Référentiel unitaire'!$AF$198)),IF('Référentiel unitaire'!$AG$198&gt;0,INDEX('Matrice EPRO Unitaire'!$J$4:$J$503,'Référentiel unitaire'!$AG$198),""))</f>
        <v/>
      </c>
    </row>
    <row r="198" spans="1:3">
      <c r="A198" s="75" t="str">
        <f>IF('Référentiel unitaire'!$AF$199&gt;0,IF(ISBLANK(INDEX('Matrice EPRO Essentielle'!$E$4:$E$1003,'Référentiel unitaire'!$AF$199)),"",LEFT(INDEX('Matrice EPRO Essentielle'!$E$4:$E$1003,'Référentiel unitaire'!$AF$199),1)&amp;LEFT(INDEX('Matrice EPRO Essentielle'!$F$4:$F$1003,'Référentiel unitaire'!$AF$199),2)&amp;LEFT(INDEX('Matrice EPRO Essentielle'!$G$4:$G$1003,'Référentiel unitaire'!$AF$199),1)&amp;LEFT(INDEX('Matrice EPRO Essentielle'!$H$4:$H$1003,'Référentiel unitaire'!$AF$199),1)&amp;LEFT(INDEX('Matrice EPRO Essentielle'!$I$4:$I$1003,'Référentiel unitaire'!$AF$199),2)),IF('Référentiel unitaire'!$AG$199&gt;0,INDEX('Matrice EPRO Unitaire'!$P$4:$P$503,'Référentiel unitaire'!$AG$199),""))</f>
        <v/>
      </c>
      <c r="B198" s="76" t="str">
        <f>IF('Référentiel unitaire'!$AF$199&gt;0,IF(ISBLANK(INDEX('Matrice EPRO Essentielle'!$K$4:$K$1003,'Référentiel unitaire'!$AF$199)),"",INDEX('Matrice EPRO Essentielle'!$L$4:$L$1003,'Référentiel unitaire'!$AF$199)),IF('Référentiel unitaire'!$AG$199&gt;0,IF(INDEX('Matrice EPRO Unitaire'!$E$4:$E$503,'Référentiel unitaire'!$AG$199)="IBC / GRV","",INDEX('Matrice EPRO Unitaire'!$M$4:$M$503,'Référentiel unitaire'!$AG$199)),""))</f>
        <v/>
      </c>
      <c r="C198" s="79" t="str">
        <f>IF('Référentiel unitaire'!$AF$199&gt;0,IF(ISBLANK(INDEX('Matrice EPRO Essentielle'!$K$4:$K$1003,'Référentiel unitaire'!$AF$199)),"",INDEX('Matrice EPRO Essentielle'!$K$4:$K$1003,'Référentiel unitaire'!$AF$199)),IF('Référentiel unitaire'!$AG$199&gt;0,INDEX('Matrice EPRO Unitaire'!$J$4:$J$503,'Référentiel unitaire'!$AG$199),""))</f>
        <v/>
      </c>
    </row>
    <row r="199" spans="1:3">
      <c r="A199" s="75" t="str">
        <f>IF('Référentiel unitaire'!$AF$200&gt;0,IF(ISBLANK(INDEX('Matrice EPRO Essentielle'!$E$4:$E$1003,'Référentiel unitaire'!$AF$200)),"",LEFT(INDEX('Matrice EPRO Essentielle'!$E$4:$E$1003,'Référentiel unitaire'!$AF$200),1)&amp;LEFT(INDEX('Matrice EPRO Essentielle'!$F$4:$F$1003,'Référentiel unitaire'!$AF$200),2)&amp;LEFT(INDEX('Matrice EPRO Essentielle'!$G$4:$G$1003,'Référentiel unitaire'!$AF$200),1)&amp;LEFT(INDEX('Matrice EPRO Essentielle'!$H$4:$H$1003,'Référentiel unitaire'!$AF$200),1)&amp;LEFT(INDEX('Matrice EPRO Essentielle'!$I$4:$I$1003,'Référentiel unitaire'!$AF$200),2)),IF('Référentiel unitaire'!$AG$200&gt;0,INDEX('Matrice EPRO Unitaire'!$P$4:$P$503,'Référentiel unitaire'!$AG$200),""))</f>
        <v/>
      </c>
      <c r="B199" s="76" t="str">
        <f>IF('Référentiel unitaire'!$AF$200&gt;0,IF(ISBLANK(INDEX('Matrice EPRO Essentielle'!$K$4:$K$1003,'Référentiel unitaire'!$AF$200)),"",INDEX('Matrice EPRO Essentielle'!$L$4:$L$1003,'Référentiel unitaire'!$AF$200)),IF('Référentiel unitaire'!$AG$200&gt;0,IF(INDEX('Matrice EPRO Unitaire'!$E$4:$E$503,'Référentiel unitaire'!$AG$200)="IBC / GRV","",INDEX('Matrice EPRO Unitaire'!$M$4:$M$503,'Référentiel unitaire'!$AG$200)),""))</f>
        <v/>
      </c>
      <c r="C199" s="79" t="str">
        <f>IF('Référentiel unitaire'!$AF$200&gt;0,IF(ISBLANK(INDEX('Matrice EPRO Essentielle'!$K$4:$K$1003,'Référentiel unitaire'!$AF$200)),"",INDEX('Matrice EPRO Essentielle'!$K$4:$K$1003,'Référentiel unitaire'!$AF$200)),IF('Référentiel unitaire'!$AG$200&gt;0,INDEX('Matrice EPRO Unitaire'!$J$4:$J$503,'Référentiel unitaire'!$AG$200),""))</f>
        <v/>
      </c>
    </row>
    <row r="200" spans="1:3">
      <c r="A200" s="75" t="str">
        <f>IF('Référentiel unitaire'!$AF$201&gt;0,IF(ISBLANK(INDEX('Matrice EPRO Essentielle'!$E$4:$E$1003,'Référentiel unitaire'!$AF$201)),"",LEFT(INDEX('Matrice EPRO Essentielle'!$E$4:$E$1003,'Référentiel unitaire'!$AF$201),1)&amp;LEFT(INDEX('Matrice EPRO Essentielle'!$F$4:$F$1003,'Référentiel unitaire'!$AF$201),2)&amp;LEFT(INDEX('Matrice EPRO Essentielle'!$G$4:$G$1003,'Référentiel unitaire'!$AF$201),1)&amp;LEFT(INDEX('Matrice EPRO Essentielle'!$H$4:$H$1003,'Référentiel unitaire'!$AF$201),1)&amp;LEFT(INDEX('Matrice EPRO Essentielle'!$I$4:$I$1003,'Référentiel unitaire'!$AF$201),2)),IF('Référentiel unitaire'!$AG$201&gt;0,INDEX('Matrice EPRO Unitaire'!$P$4:$P$503,'Référentiel unitaire'!$AG$201),""))</f>
        <v/>
      </c>
      <c r="B200" s="76" t="str">
        <f>IF('Référentiel unitaire'!$AF$201&gt;0,IF(ISBLANK(INDEX('Matrice EPRO Essentielle'!$K$4:$K$1003,'Référentiel unitaire'!$AF$201)),"",INDEX('Matrice EPRO Essentielle'!$L$4:$L$1003,'Référentiel unitaire'!$AF$201)),IF('Référentiel unitaire'!$AG$201&gt;0,IF(INDEX('Matrice EPRO Unitaire'!$E$4:$E$503,'Référentiel unitaire'!$AG$201)="IBC / GRV","",INDEX('Matrice EPRO Unitaire'!$M$4:$M$503,'Référentiel unitaire'!$AG$201)),""))</f>
        <v/>
      </c>
      <c r="C200" s="79" t="str">
        <f>IF('Référentiel unitaire'!$AF$201&gt;0,IF(ISBLANK(INDEX('Matrice EPRO Essentielle'!$K$4:$K$1003,'Référentiel unitaire'!$AF$201)),"",INDEX('Matrice EPRO Essentielle'!$K$4:$K$1003,'Référentiel unitaire'!$AF$201)),IF('Référentiel unitaire'!$AG$201&gt;0,INDEX('Matrice EPRO Unitaire'!$J$4:$J$503,'Référentiel unitaire'!$AG$201),""))</f>
        <v/>
      </c>
    </row>
    <row r="201" spans="1:3">
      <c r="A201" s="75" t="str">
        <f>IF('Référentiel unitaire'!$AF$202&gt;0,IF(ISBLANK(INDEX('Matrice EPRO Essentielle'!$E$4:$E$1003,'Référentiel unitaire'!$AF$202)),"",LEFT(INDEX('Matrice EPRO Essentielle'!$E$4:$E$1003,'Référentiel unitaire'!$AF$202),1)&amp;LEFT(INDEX('Matrice EPRO Essentielle'!$F$4:$F$1003,'Référentiel unitaire'!$AF$202),2)&amp;LEFT(INDEX('Matrice EPRO Essentielle'!$G$4:$G$1003,'Référentiel unitaire'!$AF$202),1)&amp;LEFT(INDEX('Matrice EPRO Essentielle'!$H$4:$H$1003,'Référentiel unitaire'!$AF$202),1)&amp;LEFT(INDEX('Matrice EPRO Essentielle'!$I$4:$I$1003,'Référentiel unitaire'!$AF$202),2)),IF('Référentiel unitaire'!$AG$202&gt;0,INDEX('Matrice EPRO Unitaire'!$P$4:$P$503,'Référentiel unitaire'!$AG$202),""))</f>
        <v/>
      </c>
      <c r="B201" s="76" t="str">
        <f>IF('Référentiel unitaire'!$AF$202&gt;0,IF(ISBLANK(INDEX('Matrice EPRO Essentielle'!$K$4:$K$1003,'Référentiel unitaire'!$AF$202)),"",INDEX('Matrice EPRO Essentielle'!$L$4:$L$1003,'Référentiel unitaire'!$AF$202)),IF('Référentiel unitaire'!$AG$202&gt;0,IF(INDEX('Matrice EPRO Unitaire'!$E$4:$E$503,'Référentiel unitaire'!$AG$202)="IBC / GRV","",INDEX('Matrice EPRO Unitaire'!$M$4:$M$503,'Référentiel unitaire'!$AG$202)),""))</f>
        <v/>
      </c>
      <c r="C201" s="79" t="str">
        <f>IF('Référentiel unitaire'!$AF$202&gt;0,IF(ISBLANK(INDEX('Matrice EPRO Essentielle'!$K$4:$K$1003,'Référentiel unitaire'!$AF$202)),"",INDEX('Matrice EPRO Essentielle'!$K$4:$K$1003,'Référentiel unitaire'!$AF$202)),IF('Référentiel unitaire'!$AG$202&gt;0,INDEX('Matrice EPRO Unitaire'!$J$4:$J$503,'Référentiel unitaire'!$AG$202),""))</f>
        <v/>
      </c>
    </row>
    <row r="202" spans="1:3">
      <c r="A202" s="75" t="str">
        <f>IF('Référentiel unitaire'!$AF$203&gt;0,IF(ISBLANK(INDEX('Matrice EPRO Essentielle'!$E$4:$E$1003,'Référentiel unitaire'!$AF$203)),"",LEFT(INDEX('Matrice EPRO Essentielle'!$E$4:$E$1003,'Référentiel unitaire'!$AF$203),1)&amp;LEFT(INDEX('Matrice EPRO Essentielle'!$F$4:$F$1003,'Référentiel unitaire'!$AF$203),2)&amp;LEFT(INDEX('Matrice EPRO Essentielle'!$G$4:$G$1003,'Référentiel unitaire'!$AF$203),1)&amp;LEFT(INDEX('Matrice EPRO Essentielle'!$H$4:$H$1003,'Référentiel unitaire'!$AF$203),1)&amp;LEFT(INDEX('Matrice EPRO Essentielle'!$I$4:$I$1003,'Référentiel unitaire'!$AF$203),2)),IF('Référentiel unitaire'!$AG$203&gt;0,INDEX('Matrice EPRO Unitaire'!$P$4:$P$503,'Référentiel unitaire'!$AG$203),""))</f>
        <v/>
      </c>
      <c r="B202" s="76" t="str">
        <f>IF('Référentiel unitaire'!$AF$203&gt;0,IF(ISBLANK(INDEX('Matrice EPRO Essentielle'!$K$4:$K$1003,'Référentiel unitaire'!$AF$203)),"",INDEX('Matrice EPRO Essentielle'!$L$4:$L$1003,'Référentiel unitaire'!$AF$203)),IF('Référentiel unitaire'!$AG$203&gt;0,IF(INDEX('Matrice EPRO Unitaire'!$E$4:$E$503,'Référentiel unitaire'!$AG$203)="IBC / GRV","",INDEX('Matrice EPRO Unitaire'!$M$4:$M$503,'Référentiel unitaire'!$AG$203)),""))</f>
        <v/>
      </c>
      <c r="C202" s="79" t="str">
        <f>IF('Référentiel unitaire'!$AF$203&gt;0,IF(ISBLANK(INDEX('Matrice EPRO Essentielle'!$K$4:$K$1003,'Référentiel unitaire'!$AF$203)),"",INDEX('Matrice EPRO Essentielle'!$K$4:$K$1003,'Référentiel unitaire'!$AF$203)),IF('Référentiel unitaire'!$AG$203&gt;0,INDEX('Matrice EPRO Unitaire'!$J$4:$J$503,'Référentiel unitaire'!$AG$203),""))</f>
        <v/>
      </c>
    </row>
    <row r="203" spans="1:3">
      <c r="A203" s="75" t="str">
        <f>IF('Référentiel unitaire'!$AF$204&gt;0,IF(ISBLANK(INDEX('Matrice EPRO Essentielle'!$E$4:$E$1003,'Référentiel unitaire'!$AF$204)),"",LEFT(INDEX('Matrice EPRO Essentielle'!$E$4:$E$1003,'Référentiel unitaire'!$AF$204),1)&amp;LEFT(INDEX('Matrice EPRO Essentielle'!$F$4:$F$1003,'Référentiel unitaire'!$AF$204),2)&amp;LEFT(INDEX('Matrice EPRO Essentielle'!$G$4:$G$1003,'Référentiel unitaire'!$AF$204),1)&amp;LEFT(INDEX('Matrice EPRO Essentielle'!$H$4:$H$1003,'Référentiel unitaire'!$AF$204),1)&amp;LEFT(INDEX('Matrice EPRO Essentielle'!$I$4:$I$1003,'Référentiel unitaire'!$AF$204),2)),IF('Référentiel unitaire'!$AG$204&gt;0,INDEX('Matrice EPRO Unitaire'!$P$4:$P$503,'Référentiel unitaire'!$AG$204),""))</f>
        <v/>
      </c>
      <c r="B203" s="76" t="str">
        <f>IF('Référentiel unitaire'!$AF$204&gt;0,IF(ISBLANK(INDEX('Matrice EPRO Essentielle'!$K$4:$K$1003,'Référentiel unitaire'!$AF$204)),"",INDEX('Matrice EPRO Essentielle'!$L$4:$L$1003,'Référentiel unitaire'!$AF$204)),IF('Référentiel unitaire'!$AG$204&gt;0,IF(INDEX('Matrice EPRO Unitaire'!$E$4:$E$503,'Référentiel unitaire'!$AG$204)="IBC / GRV","",INDEX('Matrice EPRO Unitaire'!$M$4:$M$503,'Référentiel unitaire'!$AG$204)),""))</f>
        <v/>
      </c>
      <c r="C203" s="79" t="str">
        <f>IF('Référentiel unitaire'!$AF$204&gt;0,IF(ISBLANK(INDEX('Matrice EPRO Essentielle'!$K$4:$K$1003,'Référentiel unitaire'!$AF$204)),"",INDEX('Matrice EPRO Essentielle'!$K$4:$K$1003,'Référentiel unitaire'!$AF$204)),IF('Référentiel unitaire'!$AG$204&gt;0,INDEX('Matrice EPRO Unitaire'!$J$4:$J$503,'Référentiel unitaire'!$AG$204),""))</f>
        <v/>
      </c>
    </row>
    <row r="204" spans="1:3">
      <c r="A204" s="75" t="str">
        <f>IF('Référentiel unitaire'!$AF$205&gt;0,IF(ISBLANK(INDEX('Matrice EPRO Essentielle'!$E$4:$E$1003,'Référentiel unitaire'!$AF$205)),"",LEFT(INDEX('Matrice EPRO Essentielle'!$E$4:$E$1003,'Référentiel unitaire'!$AF$205),1)&amp;LEFT(INDEX('Matrice EPRO Essentielle'!$F$4:$F$1003,'Référentiel unitaire'!$AF$205),2)&amp;LEFT(INDEX('Matrice EPRO Essentielle'!$G$4:$G$1003,'Référentiel unitaire'!$AF$205),1)&amp;LEFT(INDEX('Matrice EPRO Essentielle'!$H$4:$H$1003,'Référentiel unitaire'!$AF$205),1)&amp;LEFT(INDEX('Matrice EPRO Essentielle'!$I$4:$I$1003,'Référentiel unitaire'!$AF$205),2)),IF('Référentiel unitaire'!$AG$205&gt;0,INDEX('Matrice EPRO Unitaire'!$P$4:$P$503,'Référentiel unitaire'!$AG$205),""))</f>
        <v/>
      </c>
      <c r="B204" s="76" t="str">
        <f>IF('Référentiel unitaire'!$AF$205&gt;0,IF(ISBLANK(INDEX('Matrice EPRO Essentielle'!$K$4:$K$1003,'Référentiel unitaire'!$AF$205)),"",INDEX('Matrice EPRO Essentielle'!$L$4:$L$1003,'Référentiel unitaire'!$AF$205)),IF('Référentiel unitaire'!$AG$205&gt;0,IF(INDEX('Matrice EPRO Unitaire'!$E$4:$E$503,'Référentiel unitaire'!$AG$205)="IBC / GRV","",INDEX('Matrice EPRO Unitaire'!$M$4:$M$503,'Référentiel unitaire'!$AG$205)),""))</f>
        <v/>
      </c>
      <c r="C204" s="79" t="str">
        <f>IF('Référentiel unitaire'!$AF$205&gt;0,IF(ISBLANK(INDEX('Matrice EPRO Essentielle'!$K$4:$K$1003,'Référentiel unitaire'!$AF$205)),"",INDEX('Matrice EPRO Essentielle'!$K$4:$K$1003,'Référentiel unitaire'!$AF$205)),IF('Référentiel unitaire'!$AG$205&gt;0,INDEX('Matrice EPRO Unitaire'!$J$4:$J$503,'Référentiel unitaire'!$AG$205),""))</f>
        <v/>
      </c>
    </row>
    <row r="205" spans="1:3">
      <c r="A205" s="75" t="str">
        <f>IF('Référentiel unitaire'!$AF$206&gt;0,IF(ISBLANK(INDEX('Matrice EPRO Essentielle'!$E$4:$E$1003,'Référentiel unitaire'!$AF$206)),"",LEFT(INDEX('Matrice EPRO Essentielle'!$E$4:$E$1003,'Référentiel unitaire'!$AF$206),1)&amp;LEFT(INDEX('Matrice EPRO Essentielle'!$F$4:$F$1003,'Référentiel unitaire'!$AF$206),2)&amp;LEFT(INDEX('Matrice EPRO Essentielle'!$G$4:$G$1003,'Référentiel unitaire'!$AF$206),1)&amp;LEFT(INDEX('Matrice EPRO Essentielle'!$H$4:$H$1003,'Référentiel unitaire'!$AF$206),1)&amp;LEFT(INDEX('Matrice EPRO Essentielle'!$I$4:$I$1003,'Référentiel unitaire'!$AF$206),2)),IF('Référentiel unitaire'!$AG$206&gt;0,INDEX('Matrice EPRO Unitaire'!$P$4:$P$503,'Référentiel unitaire'!$AG$206),""))</f>
        <v/>
      </c>
      <c r="B205" s="76" t="str">
        <f>IF('Référentiel unitaire'!$AF$206&gt;0,IF(ISBLANK(INDEX('Matrice EPRO Essentielle'!$K$4:$K$1003,'Référentiel unitaire'!$AF$206)),"",INDEX('Matrice EPRO Essentielle'!$L$4:$L$1003,'Référentiel unitaire'!$AF$206)),IF('Référentiel unitaire'!$AG$206&gt;0,IF(INDEX('Matrice EPRO Unitaire'!$E$4:$E$503,'Référentiel unitaire'!$AG$206)="IBC / GRV","",INDEX('Matrice EPRO Unitaire'!$M$4:$M$503,'Référentiel unitaire'!$AG$206)),""))</f>
        <v/>
      </c>
      <c r="C205" s="79" t="str">
        <f>IF('Référentiel unitaire'!$AF$206&gt;0,IF(ISBLANK(INDEX('Matrice EPRO Essentielle'!$K$4:$K$1003,'Référentiel unitaire'!$AF$206)),"",INDEX('Matrice EPRO Essentielle'!$K$4:$K$1003,'Référentiel unitaire'!$AF$206)),IF('Référentiel unitaire'!$AG$206&gt;0,INDEX('Matrice EPRO Unitaire'!$J$4:$J$503,'Référentiel unitaire'!$AG$206),""))</f>
        <v/>
      </c>
    </row>
    <row r="206" spans="1:3">
      <c r="A206" s="75" t="str">
        <f>IF('Référentiel unitaire'!$AF$207&gt;0,IF(ISBLANK(INDEX('Matrice EPRO Essentielle'!$E$4:$E$1003,'Référentiel unitaire'!$AF$207)),"",LEFT(INDEX('Matrice EPRO Essentielle'!$E$4:$E$1003,'Référentiel unitaire'!$AF$207),1)&amp;LEFT(INDEX('Matrice EPRO Essentielle'!$F$4:$F$1003,'Référentiel unitaire'!$AF$207),2)&amp;LEFT(INDEX('Matrice EPRO Essentielle'!$G$4:$G$1003,'Référentiel unitaire'!$AF$207),1)&amp;LEFT(INDEX('Matrice EPRO Essentielle'!$H$4:$H$1003,'Référentiel unitaire'!$AF$207),1)&amp;LEFT(INDEX('Matrice EPRO Essentielle'!$I$4:$I$1003,'Référentiel unitaire'!$AF$207),2)),IF('Référentiel unitaire'!$AG$207&gt;0,INDEX('Matrice EPRO Unitaire'!$P$4:$P$503,'Référentiel unitaire'!$AG$207),""))</f>
        <v/>
      </c>
      <c r="B206" s="76" t="str">
        <f>IF('Référentiel unitaire'!$AF$207&gt;0,IF(ISBLANK(INDEX('Matrice EPRO Essentielle'!$K$4:$K$1003,'Référentiel unitaire'!$AF$207)),"",INDEX('Matrice EPRO Essentielle'!$L$4:$L$1003,'Référentiel unitaire'!$AF$207)),IF('Référentiel unitaire'!$AG$207&gt;0,IF(INDEX('Matrice EPRO Unitaire'!$E$4:$E$503,'Référentiel unitaire'!$AG$207)="IBC / GRV","",INDEX('Matrice EPRO Unitaire'!$M$4:$M$503,'Référentiel unitaire'!$AG$207)),""))</f>
        <v/>
      </c>
      <c r="C206" s="79" t="str">
        <f>IF('Référentiel unitaire'!$AF$207&gt;0,IF(ISBLANK(INDEX('Matrice EPRO Essentielle'!$K$4:$K$1003,'Référentiel unitaire'!$AF$207)),"",INDEX('Matrice EPRO Essentielle'!$K$4:$K$1003,'Référentiel unitaire'!$AF$207)),IF('Référentiel unitaire'!$AG$207&gt;0,INDEX('Matrice EPRO Unitaire'!$J$4:$J$503,'Référentiel unitaire'!$AG$207),""))</f>
        <v/>
      </c>
    </row>
    <row r="207" spans="1:3">
      <c r="A207" s="75" t="str">
        <f>IF('Référentiel unitaire'!$AF$208&gt;0,IF(ISBLANK(INDEX('Matrice EPRO Essentielle'!$E$4:$E$1003,'Référentiel unitaire'!$AF$208)),"",LEFT(INDEX('Matrice EPRO Essentielle'!$E$4:$E$1003,'Référentiel unitaire'!$AF$208),1)&amp;LEFT(INDEX('Matrice EPRO Essentielle'!$F$4:$F$1003,'Référentiel unitaire'!$AF$208),2)&amp;LEFT(INDEX('Matrice EPRO Essentielle'!$G$4:$G$1003,'Référentiel unitaire'!$AF$208),1)&amp;LEFT(INDEX('Matrice EPRO Essentielle'!$H$4:$H$1003,'Référentiel unitaire'!$AF$208),1)&amp;LEFT(INDEX('Matrice EPRO Essentielle'!$I$4:$I$1003,'Référentiel unitaire'!$AF$208),2)),IF('Référentiel unitaire'!$AG$208&gt;0,INDEX('Matrice EPRO Unitaire'!$P$4:$P$503,'Référentiel unitaire'!$AG$208),""))</f>
        <v/>
      </c>
      <c r="B207" s="76" t="str">
        <f>IF('Référentiel unitaire'!$AF$208&gt;0,IF(ISBLANK(INDEX('Matrice EPRO Essentielle'!$K$4:$K$1003,'Référentiel unitaire'!$AF$208)),"",INDEX('Matrice EPRO Essentielle'!$L$4:$L$1003,'Référentiel unitaire'!$AF$208)),IF('Référentiel unitaire'!$AG$208&gt;0,IF(INDEX('Matrice EPRO Unitaire'!$E$4:$E$503,'Référentiel unitaire'!$AG$208)="IBC / GRV","",INDEX('Matrice EPRO Unitaire'!$M$4:$M$503,'Référentiel unitaire'!$AG$208)),""))</f>
        <v/>
      </c>
      <c r="C207" s="79" t="str">
        <f>IF('Référentiel unitaire'!$AF$208&gt;0,IF(ISBLANK(INDEX('Matrice EPRO Essentielle'!$K$4:$K$1003,'Référentiel unitaire'!$AF$208)),"",INDEX('Matrice EPRO Essentielle'!$K$4:$K$1003,'Référentiel unitaire'!$AF$208)),IF('Référentiel unitaire'!$AG$208&gt;0,INDEX('Matrice EPRO Unitaire'!$J$4:$J$503,'Référentiel unitaire'!$AG$208),""))</f>
        <v/>
      </c>
    </row>
    <row r="208" spans="1:3">
      <c r="A208" s="75" t="str">
        <f>IF('Référentiel unitaire'!$AF$209&gt;0,IF(ISBLANK(INDEX('Matrice EPRO Essentielle'!$E$4:$E$1003,'Référentiel unitaire'!$AF$209)),"",LEFT(INDEX('Matrice EPRO Essentielle'!$E$4:$E$1003,'Référentiel unitaire'!$AF$209),1)&amp;LEFT(INDEX('Matrice EPRO Essentielle'!$F$4:$F$1003,'Référentiel unitaire'!$AF$209),2)&amp;LEFT(INDEX('Matrice EPRO Essentielle'!$G$4:$G$1003,'Référentiel unitaire'!$AF$209),1)&amp;LEFT(INDEX('Matrice EPRO Essentielle'!$H$4:$H$1003,'Référentiel unitaire'!$AF$209),1)&amp;LEFT(INDEX('Matrice EPRO Essentielle'!$I$4:$I$1003,'Référentiel unitaire'!$AF$209),2)),IF('Référentiel unitaire'!$AG$209&gt;0,INDEX('Matrice EPRO Unitaire'!$P$4:$P$503,'Référentiel unitaire'!$AG$209),""))</f>
        <v/>
      </c>
      <c r="B208" s="76" t="str">
        <f>IF('Référentiel unitaire'!$AF$209&gt;0,IF(ISBLANK(INDEX('Matrice EPRO Essentielle'!$K$4:$K$1003,'Référentiel unitaire'!$AF$209)),"",INDEX('Matrice EPRO Essentielle'!$L$4:$L$1003,'Référentiel unitaire'!$AF$209)),IF('Référentiel unitaire'!$AG$209&gt;0,IF(INDEX('Matrice EPRO Unitaire'!$E$4:$E$503,'Référentiel unitaire'!$AG$209)="IBC / GRV","",INDEX('Matrice EPRO Unitaire'!$M$4:$M$503,'Référentiel unitaire'!$AG$209)),""))</f>
        <v/>
      </c>
      <c r="C208" s="79" t="str">
        <f>IF('Référentiel unitaire'!$AF$209&gt;0,IF(ISBLANK(INDEX('Matrice EPRO Essentielle'!$K$4:$K$1003,'Référentiel unitaire'!$AF$209)),"",INDEX('Matrice EPRO Essentielle'!$K$4:$K$1003,'Référentiel unitaire'!$AF$209)),IF('Référentiel unitaire'!$AG$209&gt;0,INDEX('Matrice EPRO Unitaire'!$J$4:$J$503,'Référentiel unitaire'!$AG$209),""))</f>
        <v/>
      </c>
    </row>
    <row r="209" spans="1:3">
      <c r="A209" s="75" t="str">
        <f>IF('Référentiel unitaire'!$AF$210&gt;0,IF(ISBLANK(INDEX('Matrice EPRO Essentielle'!$E$4:$E$1003,'Référentiel unitaire'!$AF$210)),"",LEFT(INDEX('Matrice EPRO Essentielle'!$E$4:$E$1003,'Référentiel unitaire'!$AF$210),1)&amp;LEFT(INDEX('Matrice EPRO Essentielle'!$F$4:$F$1003,'Référentiel unitaire'!$AF$210),2)&amp;LEFT(INDEX('Matrice EPRO Essentielle'!$G$4:$G$1003,'Référentiel unitaire'!$AF$210),1)&amp;LEFT(INDEX('Matrice EPRO Essentielle'!$H$4:$H$1003,'Référentiel unitaire'!$AF$210),1)&amp;LEFT(INDEX('Matrice EPRO Essentielle'!$I$4:$I$1003,'Référentiel unitaire'!$AF$210),2)),IF('Référentiel unitaire'!$AG$210&gt;0,INDEX('Matrice EPRO Unitaire'!$P$4:$P$503,'Référentiel unitaire'!$AG$210),""))</f>
        <v/>
      </c>
      <c r="B209" s="76" t="str">
        <f>IF('Référentiel unitaire'!$AF$210&gt;0,IF(ISBLANK(INDEX('Matrice EPRO Essentielle'!$K$4:$K$1003,'Référentiel unitaire'!$AF$210)),"",INDEX('Matrice EPRO Essentielle'!$L$4:$L$1003,'Référentiel unitaire'!$AF$210)),IF('Référentiel unitaire'!$AG$210&gt;0,IF(INDEX('Matrice EPRO Unitaire'!$E$4:$E$503,'Référentiel unitaire'!$AG$210)="IBC / GRV","",INDEX('Matrice EPRO Unitaire'!$M$4:$M$503,'Référentiel unitaire'!$AG$210)),""))</f>
        <v/>
      </c>
      <c r="C209" s="79" t="str">
        <f>IF('Référentiel unitaire'!$AF$210&gt;0,IF(ISBLANK(INDEX('Matrice EPRO Essentielle'!$K$4:$K$1003,'Référentiel unitaire'!$AF$210)),"",INDEX('Matrice EPRO Essentielle'!$K$4:$K$1003,'Référentiel unitaire'!$AF$210)),IF('Référentiel unitaire'!$AG$210&gt;0,INDEX('Matrice EPRO Unitaire'!$J$4:$J$503,'Référentiel unitaire'!$AG$210),""))</f>
        <v/>
      </c>
    </row>
    <row r="210" spans="1:3">
      <c r="A210" s="75" t="str">
        <f>IF('Référentiel unitaire'!$AF$211&gt;0,IF(ISBLANK(INDEX('Matrice EPRO Essentielle'!$E$4:$E$1003,'Référentiel unitaire'!$AF$211)),"",LEFT(INDEX('Matrice EPRO Essentielle'!$E$4:$E$1003,'Référentiel unitaire'!$AF$211),1)&amp;LEFT(INDEX('Matrice EPRO Essentielle'!$F$4:$F$1003,'Référentiel unitaire'!$AF$211),2)&amp;LEFT(INDEX('Matrice EPRO Essentielle'!$G$4:$G$1003,'Référentiel unitaire'!$AF$211),1)&amp;LEFT(INDEX('Matrice EPRO Essentielle'!$H$4:$H$1003,'Référentiel unitaire'!$AF$211),1)&amp;LEFT(INDEX('Matrice EPRO Essentielle'!$I$4:$I$1003,'Référentiel unitaire'!$AF$211),2)),IF('Référentiel unitaire'!$AG$211&gt;0,INDEX('Matrice EPRO Unitaire'!$P$4:$P$503,'Référentiel unitaire'!$AG$211),""))</f>
        <v/>
      </c>
      <c r="B210" s="76" t="str">
        <f>IF('Référentiel unitaire'!$AF$211&gt;0,IF(ISBLANK(INDEX('Matrice EPRO Essentielle'!$K$4:$K$1003,'Référentiel unitaire'!$AF$211)),"",INDEX('Matrice EPRO Essentielle'!$L$4:$L$1003,'Référentiel unitaire'!$AF$211)),IF('Référentiel unitaire'!$AG$211&gt;0,IF(INDEX('Matrice EPRO Unitaire'!$E$4:$E$503,'Référentiel unitaire'!$AG$211)="IBC / GRV","",INDEX('Matrice EPRO Unitaire'!$M$4:$M$503,'Référentiel unitaire'!$AG$211)),""))</f>
        <v/>
      </c>
      <c r="C210" s="79" t="str">
        <f>IF('Référentiel unitaire'!$AF$211&gt;0,IF(ISBLANK(INDEX('Matrice EPRO Essentielle'!$K$4:$K$1003,'Référentiel unitaire'!$AF$211)),"",INDEX('Matrice EPRO Essentielle'!$K$4:$K$1003,'Référentiel unitaire'!$AF$211)),IF('Référentiel unitaire'!$AG$211&gt;0,INDEX('Matrice EPRO Unitaire'!$J$4:$J$503,'Référentiel unitaire'!$AG$211),""))</f>
        <v/>
      </c>
    </row>
    <row r="211" spans="1:3">
      <c r="A211" s="75" t="str">
        <f>IF('Référentiel unitaire'!$AF$212&gt;0,IF(ISBLANK(INDEX('Matrice EPRO Essentielle'!$E$4:$E$1003,'Référentiel unitaire'!$AF$212)),"",LEFT(INDEX('Matrice EPRO Essentielle'!$E$4:$E$1003,'Référentiel unitaire'!$AF$212),1)&amp;LEFT(INDEX('Matrice EPRO Essentielle'!$F$4:$F$1003,'Référentiel unitaire'!$AF$212),2)&amp;LEFT(INDEX('Matrice EPRO Essentielle'!$G$4:$G$1003,'Référentiel unitaire'!$AF$212),1)&amp;LEFT(INDEX('Matrice EPRO Essentielle'!$H$4:$H$1003,'Référentiel unitaire'!$AF$212),1)&amp;LEFT(INDEX('Matrice EPRO Essentielle'!$I$4:$I$1003,'Référentiel unitaire'!$AF$212),2)),IF('Référentiel unitaire'!$AG$212&gt;0,INDEX('Matrice EPRO Unitaire'!$P$4:$P$503,'Référentiel unitaire'!$AG$212),""))</f>
        <v/>
      </c>
      <c r="B211" s="76" t="str">
        <f>IF('Référentiel unitaire'!$AF$212&gt;0,IF(ISBLANK(INDEX('Matrice EPRO Essentielle'!$K$4:$K$1003,'Référentiel unitaire'!$AF$212)),"",INDEX('Matrice EPRO Essentielle'!$L$4:$L$1003,'Référentiel unitaire'!$AF$212)),IF('Référentiel unitaire'!$AG$212&gt;0,IF(INDEX('Matrice EPRO Unitaire'!$E$4:$E$503,'Référentiel unitaire'!$AG$212)="IBC / GRV","",INDEX('Matrice EPRO Unitaire'!$M$4:$M$503,'Référentiel unitaire'!$AG$212)),""))</f>
        <v/>
      </c>
      <c r="C211" s="79" t="str">
        <f>IF('Référentiel unitaire'!$AF$212&gt;0,IF(ISBLANK(INDEX('Matrice EPRO Essentielle'!$K$4:$K$1003,'Référentiel unitaire'!$AF$212)),"",INDEX('Matrice EPRO Essentielle'!$K$4:$K$1003,'Référentiel unitaire'!$AF$212)),IF('Référentiel unitaire'!$AG$212&gt;0,INDEX('Matrice EPRO Unitaire'!$J$4:$J$503,'Référentiel unitaire'!$AG$212),""))</f>
        <v/>
      </c>
    </row>
    <row r="212" spans="1:3">
      <c r="A212" s="75" t="str">
        <f>IF('Référentiel unitaire'!$AF$213&gt;0,IF(ISBLANK(INDEX('Matrice EPRO Essentielle'!$E$4:$E$1003,'Référentiel unitaire'!$AF$213)),"",LEFT(INDEX('Matrice EPRO Essentielle'!$E$4:$E$1003,'Référentiel unitaire'!$AF$213),1)&amp;LEFT(INDEX('Matrice EPRO Essentielle'!$F$4:$F$1003,'Référentiel unitaire'!$AF$213),2)&amp;LEFT(INDEX('Matrice EPRO Essentielle'!$G$4:$G$1003,'Référentiel unitaire'!$AF$213),1)&amp;LEFT(INDEX('Matrice EPRO Essentielle'!$H$4:$H$1003,'Référentiel unitaire'!$AF$213),1)&amp;LEFT(INDEX('Matrice EPRO Essentielle'!$I$4:$I$1003,'Référentiel unitaire'!$AF$213),2)),IF('Référentiel unitaire'!$AG$213&gt;0,INDEX('Matrice EPRO Unitaire'!$P$4:$P$503,'Référentiel unitaire'!$AG$213),""))</f>
        <v/>
      </c>
      <c r="B212" s="76" t="str">
        <f>IF('Référentiel unitaire'!$AF$213&gt;0,IF(ISBLANK(INDEX('Matrice EPRO Essentielle'!$K$4:$K$1003,'Référentiel unitaire'!$AF$213)),"",INDEX('Matrice EPRO Essentielle'!$L$4:$L$1003,'Référentiel unitaire'!$AF$213)),IF('Référentiel unitaire'!$AG$213&gt;0,IF(INDEX('Matrice EPRO Unitaire'!$E$4:$E$503,'Référentiel unitaire'!$AG$213)="IBC / GRV","",INDEX('Matrice EPRO Unitaire'!$M$4:$M$503,'Référentiel unitaire'!$AG$213)),""))</f>
        <v/>
      </c>
      <c r="C212" s="79" t="str">
        <f>IF('Référentiel unitaire'!$AF$213&gt;0,IF(ISBLANK(INDEX('Matrice EPRO Essentielle'!$K$4:$K$1003,'Référentiel unitaire'!$AF$213)),"",INDEX('Matrice EPRO Essentielle'!$K$4:$K$1003,'Référentiel unitaire'!$AF$213)),IF('Référentiel unitaire'!$AG$213&gt;0,INDEX('Matrice EPRO Unitaire'!$J$4:$J$503,'Référentiel unitaire'!$AG$213),""))</f>
        <v/>
      </c>
    </row>
    <row r="213" spans="1:3">
      <c r="A213" s="75" t="str">
        <f>IF('Référentiel unitaire'!$AF$214&gt;0,IF(ISBLANK(INDEX('Matrice EPRO Essentielle'!$E$4:$E$1003,'Référentiel unitaire'!$AF$214)),"",LEFT(INDEX('Matrice EPRO Essentielle'!$E$4:$E$1003,'Référentiel unitaire'!$AF$214),1)&amp;LEFT(INDEX('Matrice EPRO Essentielle'!$F$4:$F$1003,'Référentiel unitaire'!$AF$214),2)&amp;LEFT(INDEX('Matrice EPRO Essentielle'!$G$4:$G$1003,'Référentiel unitaire'!$AF$214),1)&amp;LEFT(INDEX('Matrice EPRO Essentielle'!$H$4:$H$1003,'Référentiel unitaire'!$AF$214),1)&amp;LEFT(INDEX('Matrice EPRO Essentielle'!$I$4:$I$1003,'Référentiel unitaire'!$AF$214),2)),IF('Référentiel unitaire'!$AG$214&gt;0,INDEX('Matrice EPRO Unitaire'!$P$4:$P$503,'Référentiel unitaire'!$AG$214),""))</f>
        <v/>
      </c>
      <c r="B213" s="76" t="str">
        <f>IF('Référentiel unitaire'!$AF$214&gt;0,IF(ISBLANK(INDEX('Matrice EPRO Essentielle'!$K$4:$K$1003,'Référentiel unitaire'!$AF$214)),"",INDEX('Matrice EPRO Essentielle'!$L$4:$L$1003,'Référentiel unitaire'!$AF$214)),IF('Référentiel unitaire'!$AG$214&gt;0,IF(INDEX('Matrice EPRO Unitaire'!$E$4:$E$503,'Référentiel unitaire'!$AG$214)="IBC / GRV","",INDEX('Matrice EPRO Unitaire'!$M$4:$M$503,'Référentiel unitaire'!$AG$214)),""))</f>
        <v/>
      </c>
      <c r="C213" s="79" t="str">
        <f>IF('Référentiel unitaire'!$AF$214&gt;0,IF(ISBLANK(INDEX('Matrice EPRO Essentielle'!$K$4:$K$1003,'Référentiel unitaire'!$AF$214)),"",INDEX('Matrice EPRO Essentielle'!$K$4:$K$1003,'Référentiel unitaire'!$AF$214)),IF('Référentiel unitaire'!$AG$214&gt;0,INDEX('Matrice EPRO Unitaire'!$J$4:$J$503,'Référentiel unitaire'!$AG$214),""))</f>
        <v/>
      </c>
    </row>
    <row r="214" spans="1:3">
      <c r="A214" s="75" t="str">
        <f>IF('Référentiel unitaire'!$AF$215&gt;0,IF(ISBLANK(INDEX('Matrice EPRO Essentielle'!$E$4:$E$1003,'Référentiel unitaire'!$AF$215)),"",LEFT(INDEX('Matrice EPRO Essentielle'!$E$4:$E$1003,'Référentiel unitaire'!$AF$215),1)&amp;LEFT(INDEX('Matrice EPRO Essentielle'!$F$4:$F$1003,'Référentiel unitaire'!$AF$215),2)&amp;LEFT(INDEX('Matrice EPRO Essentielle'!$G$4:$G$1003,'Référentiel unitaire'!$AF$215),1)&amp;LEFT(INDEX('Matrice EPRO Essentielle'!$H$4:$H$1003,'Référentiel unitaire'!$AF$215),1)&amp;LEFT(INDEX('Matrice EPRO Essentielle'!$I$4:$I$1003,'Référentiel unitaire'!$AF$215),2)),IF('Référentiel unitaire'!$AG$215&gt;0,INDEX('Matrice EPRO Unitaire'!$P$4:$P$503,'Référentiel unitaire'!$AG$215),""))</f>
        <v/>
      </c>
      <c r="B214" s="76" t="str">
        <f>IF('Référentiel unitaire'!$AF$215&gt;0,IF(ISBLANK(INDEX('Matrice EPRO Essentielle'!$K$4:$K$1003,'Référentiel unitaire'!$AF$215)),"",INDEX('Matrice EPRO Essentielle'!$L$4:$L$1003,'Référentiel unitaire'!$AF$215)),IF('Référentiel unitaire'!$AG$215&gt;0,IF(INDEX('Matrice EPRO Unitaire'!$E$4:$E$503,'Référentiel unitaire'!$AG$215)="IBC / GRV","",INDEX('Matrice EPRO Unitaire'!$M$4:$M$503,'Référentiel unitaire'!$AG$215)),""))</f>
        <v/>
      </c>
      <c r="C214" s="79" t="str">
        <f>IF('Référentiel unitaire'!$AF$215&gt;0,IF(ISBLANK(INDEX('Matrice EPRO Essentielle'!$K$4:$K$1003,'Référentiel unitaire'!$AF$215)),"",INDEX('Matrice EPRO Essentielle'!$K$4:$K$1003,'Référentiel unitaire'!$AF$215)),IF('Référentiel unitaire'!$AG$215&gt;0,INDEX('Matrice EPRO Unitaire'!$J$4:$J$503,'Référentiel unitaire'!$AG$215),""))</f>
        <v/>
      </c>
    </row>
    <row r="215" spans="1:3">
      <c r="A215" s="75" t="str">
        <f>IF('Référentiel unitaire'!$AF$216&gt;0,IF(ISBLANK(INDEX('Matrice EPRO Essentielle'!$E$4:$E$1003,'Référentiel unitaire'!$AF$216)),"",LEFT(INDEX('Matrice EPRO Essentielle'!$E$4:$E$1003,'Référentiel unitaire'!$AF$216),1)&amp;LEFT(INDEX('Matrice EPRO Essentielle'!$F$4:$F$1003,'Référentiel unitaire'!$AF$216),2)&amp;LEFT(INDEX('Matrice EPRO Essentielle'!$G$4:$G$1003,'Référentiel unitaire'!$AF$216),1)&amp;LEFT(INDEX('Matrice EPRO Essentielle'!$H$4:$H$1003,'Référentiel unitaire'!$AF$216),1)&amp;LEFT(INDEX('Matrice EPRO Essentielle'!$I$4:$I$1003,'Référentiel unitaire'!$AF$216),2)),IF('Référentiel unitaire'!$AG$216&gt;0,INDEX('Matrice EPRO Unitaire'!$P$4:$P$503,'Référentiel unitaire'!$AG$216),""))</f>
        <v/>
      </c>
      <c r="B215" s="76" t="str">
        <f>IF('Référentiel unitaire'!$AF$216&gt;0,IF(ISBLANK(INDEX('Matrice EPRO Essentielle'!$K$4:$K$1003,'Référentiel unitaire'!$AF$216)),"",INDEX('Matrice EPRO Essentielle'!$L$4:$L$1003,'Référentiel unitaire'!$AF$216)),IF('Référentiel unitaire'!$AG$216&gt;0,IF(INDEX('Matrice EPRO Unitaire'!$E$4:$E$503,'Référentiel unitaire'!$AG$216)="IBC / GRV","",INDEX('Matrice EPRO Unitaire'!$M$4:$M$503,'Référentiel unitaire'!$AG$216)),""))</f>
        <v/>
      </c>
      <c r="C215" s="79" t="str">
        <f>IF('Référentiel unitaire'!$AF$216&gt;0,IF(ISBLANK(INDEX('Matrice EPRO Essentielle'!$K$4:$K$1003,'Référentiel unitaire'!$AF$216)),"",INDEX('Matrice EPRO Essentielle'!$K$4:$K$1003,'Référentiel unitaire'!$AF$216)),IF('Référentiel unitaire'!$AG$216&gt;0,INDEX('Matrice EPRO Unitaire'!$J$4:$J$503,'Référentiel unitaire'!$AG$216),""))</f>
        <v/>
      </c>
    </row>
    <row r="216" spans="1:3">
      <c r="A216" s="75" t="str">
        <f>IF('Référentiel unitaire'!$AF$217&gt;0,IF(ISBLANK(INDEX('Matrice EPRO Essentielle'!$E$4:$E$1003,'Référentiel unitaire'!$AF$217)),"",LEFT(INDEX('Matrice EPRO Essentielle'!$E$4:$E$1003,'Référentiel unitaire'!$AF$217),1)&amp;LEFT(INDEX('Matrice EPRO Essentielle'!$F$4:$F$1003,'Référentiel unitaire'!$AF$217),2)&amp;LEFT(INDEX('Matrice EPRO Essentielle'!$G$4:$G$1003,'Référentiel unitaire'!$AF$217),1)&amp;LEFT(INDEX('Matrice EPRO Essentielle'!$H$4:$H$1003,'Référentiel unitaire'!$AF$217),1)&amp;LEFT(INDEX('Matrice EPRO Essentielle'!$I$4:$I$1003,'Référentiel unitaire'!$AF$217),2)),IF('Référentiel unitaire'!$AG$217&gt;0,INDEX('Matrice EPRO Unitaire'!$P$4:$P$503,'Référentiel unitaire'!$AG$217),""))</f>
        <v/>
      </c>
      <c r="B216" s="76" t="str">
        <f>IF('Référentiel unitaire'!$AF$217&gt;0,IF(ISBLANK(INDEX('Matrice EPRO Essentielle'!$K$4:$K$1003,'Référentiel unitaire'!$AF$217)),"",INDEX('Matrice EPRO Essentielle'!$L$4:$L$1003,'Référentiel unitaire'!$AF$217)),IF('Référentiel unitaire'!$AG$217&gt;0,IF(INDEX('Matrice EPRO Unitaire'!$E$4:$E$503,'Référentiel unitaire'!$AG$217)="IBC / GRV","",INDEX('Matrice EPRO Unitaire'!$M$4:$M$503,'Référentiel unitaire'!$AG$217)),""))</f>
        <v/>
      </c>
      <c r="C216" s="79" t="str">
        <f>IF('Référentiel unitaire'!$AF$217&gt;0,IF(ISBLANK(INDEX('Matrice EPRO Essentielle'!$K$4:$K$1003,'Référentiel unitaire'!$AF$217)),"",INDEX('Matrice EPRO Essentielle'!$K$4:$K$1003,'Référentiel unitaire'!$AF$217)),IF('Référentiel unitaire'!$AG$217&gt;0,INDEX('Matrice EPRO Unitaire'!$J$4:$J$503,'Référentiel unitaire'!$AG$217),""))</f>
        <v/>
      </c>
    </row>
    <row r="217" spans="1:3">
      <c r="A217" s="75" t="str">
        <f>IF('Référentiel unitaire'!$AF$218&gt;0,IF(ISBLANK(INDEX('Matrice EPRO Essentielle'!$E$4:$E$1003,'Référentiel unitaire'!$AF$218)),"",LEFT(INDEX('Matrice EPRO Essentielle'!$E$4:$E$1003,'Référentiel unitaire'!$AF$218),1)&amp;LEFT(INDEX('Matrice EPRO Essentielle'!$F$4:$F$1003,'Référentiel unitaire'!$AF$218),2)&amp;LEFT(INDEX('Matrice EPRO Essentielle'!$G$4:$G$1003,'Référentiel unitaire'!$AF$218),1)&amp;LEFT(INDEX('Matrice EPRO Essentielle'!$H$4:$H$1003,'Référentiel unitaire'!$AF$218),1)&amp;LEFT(INDEX('Matrice EPRO Essentielle'!$I$4:$I$1003,'Référentiel unitaire'!$AF$218),2)),IF('Référentiel unitaire'!$AG$218&gt;0,INDEX('Matrice EPRO Unitaire'!$P$4:$P$503,'Référentiel unitaire'!$AG$218),""))</f>
        <v/>
      </c>
      <c r="B217" s="76" t="str">
        <f>IF('Référentiel unitaire'!$AF$218&gt;0,IF(ISBLANK(INDEX('Matrice EPRO Essentielle'!$K$4:$K$1003,'Référentiel unitaire'!$AF$218)),"",INDEX('Matrice EPRO Essentielle'!$L$4:$L$1003,'Référentiel unitaire'!$AF$218)),IF('Référentiel unitaire'!$AG$218&gt;0,IF(INDEX('Matrice EPRO Unitaire'!$E$4:$E$503,'Référentiel unitaire'!$AG$218)="IBC / GRV","",INDEX('Matrice EPRO Unitaire'!$M$4:$M$503,'Référentiel unitaire'!$AG$218)),""))</f>
        <v/>
      </c>
      <c r="C217" s="79" t="str">
        <f>IF('Référentiel unitaire'!$AF$218&gt;0,IF(ISBLANK(INDEX('Matrice EPRO Essentielle'!$K$4:$K$1003,'Référentiel unitaire'!$AF$218)),"",INDEX('Matrice EPRO Essentielle'!$K$4:$K$1003,'Référentiel unitaire'!$AF$218)),IF('Référentiel unitaire'!$AG$218&gt;0,INDEX('Matrice EPRO Unitaire'!$J$4:$J$503,'Référentiel unitaire'!$AG$218),""))</f>
        <v/>
      </c>
    </row>
    <row r="218" spans="1:3">
      <c r="A218" s="75" t="str">
        <f>IF('Référentiel unitaire'!$AF$219&gt;0,IF(ISBLANK(INDEX('Matrice EPRO Essentielle'!$E$4:$E$1003,'Référentiel unitaire'!$AF$219)),"",LEFT(INDEX('Matrice EPRO Essentielle'!$E$4:$E$1003,'Référentiel unitaire'!$AF$219),1)&amp;LEFT(INDEX('Matrice EPRO Essentielle'!$F$4:$F$1003,'Référentiel unitaire'!$AF$219),2)&amp;LEFT(INDEX('Matrice EPRO Essentielle'!$G$4:$G$1003,'Référentiel unitaire'!$AF$219),1)&amp;LEFT(INDEX('Matrice EPRO Essentielle'!$H$4:$H$1003,'Référentiel unitaire'!$AF$219),1)&amp;LEFT(INDEX('Matrice EPRO Essentielle'!$I$4:$I$1003,'Référentiel unitaire'!$AF$219),2)),IF('Référentiel unitaire'!$AG$219&gt;0,INDEX('Matrice EPRO Unitaire'!$P$4:$P$503,'Référentiel unitaire'!$AG$219),""))</f>
        <v/>
      </c>
      <c r="B218" s="76" t="str">
        <f>IF('Référentiel unitaire'!$AF$219&gt;0,IF(ISBLANK(INDEX('Matrice EPRO Essentielle'!$K$4:$K$1003,'Référentiel unitaire'!$AF$219)),"",INDEX('Matrice EPRO Essentielle'!$L$4:$L$1003,'Référentiel unitaire'!$AF$219)),IF('Référentiel unitaire'!$AG$219&gt;0,IF(INDEX('Matrice EPRO Unitaire'!$E$4:$E$503,'Référentiel unitaire'!$AG$219)="IBC / GRV","",INDEX('Matrice EPRO Unitaire'!$M$4:$M$503,'Référentiel unitaire'!$AG$219)),""))</f>
        <v/>
      </c>
      <c r="C218" s="79" t="str">
        <f>IF('Référentiel unitaire'!$AF$219&gt;0,IF(ISBLANK(INDEX('Matrice EPRO Essentielle'!$K$4:$K$1003,'Référentiel unitaire'!$AF$219)),"",INDEX('Matrice EPRO Essentielle'!$K$4:$K$1003,'Référentiel unitaire'!$AF$219)),IF('Référentiel unitaire'!$AG$219&gt;0,INDEX('Matrice EPRO Unitaire'!$J$4:$J$503,'Référentiel unitaire'!$AG$219),""))</f>
        <v/>
      </c>
    </row>
    <row r="219" spans="1:3">
      <c r="A219" s="75" t="str">
        <f>IF('Référentiel unitaire'!$AF$220&gt;0,IF(ISBLANK(INDEX('Matrice EPRO Essentielle'!$E$4:$E$1003,'Référentiel unitaire'!$AF$220)),"",LEFT(INDEX('Matrice EPRO Essentielle'!$E$4:$E$1003,'Référentiel unitaire'!$AF$220),1)&amp;LEFT(INDEX('Matrice EPRO Essentielle'!$F$4:$F$1003,'Référentiel unitaire'!$AF$220),2)&amp;LEFT(INDEX('Matrice EPRO Essentielle'!$G$4:$G$1003,'Référentiel unitaire'!$AF$220),1)&amp;LEFT(INDEX('Matrice EPRO Essentielle'!$H$4:$H$1003,'Référentiel unitaire'!$AF$220),1)&amp;LEFT(INDEX('Matrice EPRO Essentielle'!$I$4:$I$1003,'Référentiel unitaire'!$AF$220),2)),IF('Référentiel unitaire'!$AG$220&gt;0,INDEX('Matrice EPRO Unitaire'!$P$4:$P$503,'Référentiel unitaire'!$AG$220),""))</f>
        <v/>
      </c>
      <c r="B219" s="76" t="str">
        <f>IF('Référentiel unitaire'!$AF$220&gt;0,IF(ISBLANK(INDEX('Matrice EPRO Essentielle'!$K$4:$K$1003,'Référentiel unitaire'!$AF$220)),"",INDEX('Matrice EPRO Essentielle'!$L$4:$L$1003,'Référentiel unitaire'!$AF$220)),IF('Référentiel unitaire'!$AG$220&gt;0,IF(INDEX('Matrice EPRO Unitaire'!$E$4:$E$503,'Référentiel unitaire'!$AG$220)="IBC / GRV","",INDEX('Matrice EPRO Unitaire'!$M$4:$M$503,'Référentiel unitaire'!$AG$220)),""))</f>
        <v/>
      </c>
      <c r="C219" s="79" t="str">
        <f>IF('Référentiel unitaire'!$AF$220&gt;0,IF(ISBLANK(INDEX('Matrice EPRO Essentielle'!$K$4:$K$1003,'Référentiel unitaire'!$AF$220)),"",INDEX('Matrice EPRO Essentielle'!$K$4:$K$1003,'Référentiel unitaire'!$AF$220)),IF('Référentiel unitaire'!$AG$220&gt;0,INDEX('Matrice EPRO Unitaire'!$J$4:$J$503,'Référentiel unitaire'!$AG$220),""))</f>
        <v/>
      </c>
    </row>
    <row r="220" spans="1:3">
      <c r="A220" s="75" t="str">
        <f>IF('Référentiel unitaire'!$AF$221&gt;0,IF(ISBLANK(INDEX('Matrice EPRO Essentielle'!$E$4:$E$1003,'Référentiel unitaire'!$AF$221)),"",LEFT(INDEX('Matrice EPRO Essentielle'!$E$4:$E$1003,'Référentiel unitaire'!$AF$221),1)&amp;LEFT(INDEX('Matrice EPRO Essentielle'!$F$4:$F$1003,'Référentiel unitaire'!$AF$221),2)&amp;LEFT(INDEX('Matrice EPRO Essentielle'!$G$4:$G$1003,'Référentiel unitaire'!$AF$221),1)&amp;LEFT(INDEX('Matrice EPRO Essentielle'!$H$4:$H$1003,'Référentiel unitaire'!$AF$221),1)&amp;LEFT(INDEX('Matrice EPRO Essentielle'!$I$4:$I$1003,'Référentiel unitaire'!$AF$221),2)),IF('Référentiel unitaire'!$AG$221&gt;0,INDEX('Matrice EPRO Unitaire'!$P$4:$P$503,'Référentiel unitaire'!$AG$221),""))</f>
        <v/>
      </c>
      <c r="B220" s="76" t="str">
        <f>IF('Référentiel unitaire'!$AF$221&gt;0,IF(ISBLANK(INDEX('Matrice EPRO Essentielle'!$K$4:$K$1003,'Référentiel unitaire'!$AF$221)),"",INDEX('Matrice EPRO Essentielle'!$L$4:$L$1003,'Référentiel unitaire'!$AF$221)),IF('Référentiel unitaire'!$AG$221&gt;0,IF(INDEX('Matrice EPRO Unitaire'!$E$4:$E$503,'Référentiel unitaire'!$AG$221)="IBC / GRV","",INDEX('Matrice EPRO Unitaire'!$M$4:$M$503,'Référentiel unitaire'!$AG$221)),""))</f>
        <v/>
      </c>
      <c r="C220" s="79" t="str">
        <f>IF('Référentiel unitaire'!$AF$221&gt;0,IF(ISBLANK(INDEX('Matrice EPRO Essentielle'!$K$4:$K$1003,'Référentiel unitaire'!$AF$221)),"",INDEX('Matrice EPRO Essentielle'!$K$4:$K$1003,'Référentiel unitaire'!$AF$221)),IF('Référentiel unitaire'!$AG$221&gt;0,INDEX('Matrice EPRO Unitaire'!$J$4:$J$503,'Référentiel unitaire'!$AG$221),""))</f>
        <v/>
      </c>
    </row>
    <row r="221" spans="1:3">
      <c r="A221" s="75" t="str">
        <f>IF('Référentiel unitaire'!$AF$222&gt;0,IF(ISBLANK(INDEX('Matrice EPRO Essentielle'!$E$4:$E$1003,'Référentiel unitaire'!$AF$222)),"",LEFT(INDEX('Matrice EPRO Essentielle'!$E$4:$E$1003,'Référentiel unitaire'!$AF$222),1)&amp;LEFT(INDEX('Matrice EPRO Essentielle'!$F$4:$F$1003,'Référentiel unitaire'!$AF$222),2)&amp;LEFT(INDEX('Matrice EPRO Essentielle'!$G$4:$G$1003,'Référentiel unitaire'!$AF$222),1)&amp;LEFT(INDEX('Matrice EPRO Essentielle'!$H$4:$H$1003,'Référentiel unitaire'!$AF$222),1)&amp;LEFT(INDEX('Matrice EPRO Essentielle'!$I$4:$I$1003,'Référentiel unitaire'!$AF$222),2)),IF('Référentiel unitaire'!$AG$222&gt;0,INDEX('Matrice EPRO Unitaire'!$P$4:$P$503,'Référentiel unitaire'!$AG$222),""))</f>
        <v/>
      </c>
      <c r="B221" s="76" t="str">
        <f>IF('Référentiel unitaire'!$AF$222&gt;0,IF(ISBLANK(INDEX('Matrice EPRO Essentielle'!$K$4:$K$1003,'Référentiel unitaire'!$AF$222)),"",INDEX('Matrice EPRO Essentielle'!$L$4:$L$1003,'Référentiel unitaire'!$AF$222)),IF('Référentiel unitaire'!$AG$222&gt;0,IF(INDEX('Matrice EPRO Unitaire'!$E$4:$E$503,'Référentiel unitaire'!$AG$222)="IBC / GRV","",INDEX('Matrice EPRO Unitaire'!$M$4:$M$503,'Référentiel unitaire'!$AG$222)),""))</f>
        <v/>
      </c>
      <c r="C221" s="79" t="str">
        <f>IF('Référentiel unitaire'!$AF$222&gt;0,IF(ISBLANK(INDEX('Matrice EPRO Essentielle'!$K$4:$K$1003,'Référentiel unitaire'!$AF$222)),"",INDEX('Matrice EPRO Essentielle'!$K$4:$K$1003,'Référentiel unitaire'!$AF$222)),IF('Référentiel unitaire'!$AG$222&gt;0,INDEX('Matrice EPRO Unitaire'!$J$4:$J$503,'Référentiel unitaire'!$AG$222),""))</f>
        <v/>
      </c>
    </row>
    <row r="222" spans="1:3">
      <c r="A222" s="75" t="str">
        <f>IF('Référentiel unitaire'!$AF$223&gt;0,IF(ISBLANK(INDEX('Matrice EPRO Essentielle'!$E$4:$E$1003,'Référentiel unitaire'!$AF$223)),"",LEFT(INDEX('Matrice EPRO Essentielle'!$E$4:$E$1003,'Référentiel unitaire'!$AF$223),1)&amp;LEFT(INDEX('Matrice EPRO Essentielle'!$F$4:$F$1003,'Référentiel unitaire'!$AF$223),2)&amp;LEFT(INDEX('Matrice EPRO Essentielle'!$G$4:$G$1003,'Référentiel unitaire'!$AF$223),1)&amp;LEFT(INDEX('Matrice EPRO Essentielle'!$H$4:$H$1003,'Référentiel unitaire'!$AF$223),1)&amp;LEFT(INDEX('Matrice EPRO Essentielle'!$I$4:$I$1003,'Référentiel unitaire'!$AF$223),2)),IF('Référentiel unitaire'!$AG$223&gt;0,INDEX('Matrice EPRO Unitaire'!$P$4:$P$503,'Référentiel unitaire'!$AG$223),""))</f>
        <v/>
      </c>
      <c r="B222" s="76" t="str">
        <f>IF('Référentiel unitaire'!$AF$223&gt;0,IF(ISBLANK(INDEX('Matrice EPRO Essentielle'!$K$4:$K$1003,'Référentiel unitaire'!$AF$223)),"",INDEX('Matrice EPRO Essentielle'!$L$4:$L$1003,'Référentiel unitaire'!$AF$223)),IF('Référentiel unitaire'!$AG$223&gt;0,IF(INDEX('Matrice EPRO Unitaire'!$E$4:$E$503,'Référentiel unitaire'!$AG$223)="IBC / GRV","",INDEX('Matrice EPRO Unitaire'!$M$4:$M$503,'Référentiel unitaire'!$AG$223)),""))</f>
        <v/>
      </c>
      <c r="C222" s="79" t="str">
        <f>IF('Référentiel unitaire'!$AF$223&gt;0,IF(ISBLANK(INDEX('Matrice EPRO Essentielle'!$K$4:$K$1003,'Référentiel unitaire'!$AF$223)),"",INDEX('Matrice EPRO Essentielle'!$K$4:$K$1003,'Référentiel unitaire'!$AF$223)),IF('Référentiel unitaire'!$AG$223&gt;0,INDEX('Matrice EPRO Unitaire'!$J$4:$J$503,'Référentiel unitaire'!$AG$223),""))</f>
        <v/>
      </c>
    </row>
    <row r="223" spans="1:3">
      <c r="A223" s="75" t="str">
        <f>IF('Référentiel unitaire'!$AF$224&gt;0,IF(ISBLANK(INDEX('Matrice EPRO Essentielle'!$E$4:$E$1003,'Référentiel unitaire'!$AF$224)),"",LEFT(INDEX('Matrice EPRO Essentielle'!$E$4:$E$1003,'Référentiel unitaire'!$AF$224),1)&amp;LEFT(INDEX('Matrice EPRO Essentielle'!$F$4:$F$1003,'Référentiel unitaire'!$AF$224),2)&amp;LEFT(INDEX('Matrice EPRO Essentielle'!$G$4:$G$1003,'Référentiel unitaire'!$AF$224),1)&amp;LEFT(INDEX('Matrice EPRO Essentielle'!$H$4:$H$1003,'Référentiel unitaire'!$AF$224),1)&amp;LEFT(INDEX('Matrice EPRO Essentielle'!$I$4:$I$1003,'Référentiel unitaire'!$AF$224),2)),IF('Référentiel unitaire'!$AG$224&gt;0,INDEX('Matrice EPRO Unitaire'!$P$4:$P$503,'Référentiel unitaire'!$AG$224),""))</f>
        <v/>
      </c>
      <c r="B223" s="76" t="str">
        <f>IF('Référentiel unitaire'!$AF$224&gt;0,IF(ISBLANK(INDEX('Matrice EPRO Essentielle'!$K$4:$K$1003,'Référentiel unitaire'!$AF$224)),"",INDEX('Matrice EPRO Essentielle'!$L$4:$L$1003,'Référentiel unitaire'!$AF$224)),IF('Référentiel unitaire'!$AG$224&gt;0,IF(INDEX('Matrice EPRO Unitaire'!$E$4:$E$503,'Référentiel unitaire'!$AG$224)="IBC / GRV","",INDEX('Matrice EPRO Unitaire'!$M$4:$M$503,'Référentiel unitaire'!$AG$224)),""))</f>
        <v/>
      </c>
      <c r="C223" s="79" t="str">
        <f>IF('Référentiel unitaire'!$AF$224&gt;0,IF(ISBLANK(INDEX('Matrice EPRO Essentielle'!$K$4:$K$1003,'Référentiel unitaire'!$AF$224)),"",INDEX('Matrice EPRO Essentielle'!$K$4:$K$1003,'Référentiel unitaire'!$AF$224)),IF('Référentiel unitaire'!$AG$224&gt;0,INDEX('Matrice EPRO Unitaire'!$J$4:$J$503,'Référentiel unitaire'!$AG$224),""))</f>
        <v/>
      </c>
    </row>
    <row r="224" spans="1:3">
      <c r="A224" s="75" t="str">
        <f>IF('Référentiel unitaire'!$AF$225&gt;0,IF(ISBLANK(INDEX('Matrice EPRO Essentielle'!$E$4:$E$1003,'Référentiel unitaire'!$AF$225)),"",LEFT(INDEX('Matrice EPRO Essentielle'!$E$4:$E$1003,'Référentiel unitaire'!$AF$225),1)&amp;LEFT(INDEX('Matrice EPRO Essentielle'!$F$4:$F$1003,'Référentiel unitaire'!$AF$225),2)&amp;LEFT(INDEX('Matrice EPRO Essentielle'!$G$4:$G$1003,'Référentiel unitaire'!$AF$225),1)&amp;LEFT(INDEX('Matrice EPRO Essentielle'!$H$4:$H$1003,'Référentiel unitaire'!$AF$225),1)&amp;LEFT(INDEX('Matrice EPRO Essentielle'!$I$4:$I$1003,'Référentiel unitaire'!$AF$225),2)),IF('Référentiel unitaire'!$AG$225&gt;0,INDEX('Matrice EPRO Unitaire'!$P$4:$P$503,'Référentiel unitaire'!$AG$225),""))</f>
        <v/>
      </c>
      <c r="B224" s="76" t="str">
        <f>IF('Référentiel unitaire'!$AF$225&gt;0,IF(ISBLANK(INDEX('Matrice EPRO Essentielle'!$K$4:$K$1003,'Référentiel unitaire'!$AF$225)),"",INDEX('Matrice EPRO Essentielle'!$L$4:$L$1003,'Référentiel unitaire'!$AF$225)),IF('Référentiel unitaire'!$AG$225&gt;0,IF(INDEX('Matrice EPRO Unitaire'!$E$4:$E$503,'Référentiel unitaire'!$AG$225)="IBC / GRV","",INDEX('Matrice EPRO Unitaire'!$M$4:$M$503,'Référentiel unitaire'!$AG$225)),""))</f>
        <v/>
      </c>
      <c r="C224" s="79" t="str">
        <f>IF('Référentiel unitaire'!$AF$225&gt;0,IF(ISBLANK(INDEX('Matrice EPRO Essentielle'!$K$4:$K$1003,'Référentiel unitaire'!$AF$225)),"",INDEX('Matrice EPRO Essentielle'!$K$4:$K$1003,'Référentiel unitaire'!$AF$225)),IF('Référentiel unitaire'!$AG$225&gt;0,INDEX('Matrice EPRO Unitaire'!$J$4:$J$503,'Référentiel unitaire'!$AG$225),""))</f>
        <v/>
      </c>
    </row>
    <row r="225" spans="1:3">
      <c r="A225" s="75" t="str">
        <f>IF('Référentiel unitaire'!$AF$226&gt;0,IF(ISBLANK(INDEX('Matrice EPRO Essentielle'!$E$4:$E$1003,'Référentiel unitaire'!$AF$226)),"",LEFT(INDEX('Matrice EPRO Essentielle'!$E$4:$E$1003,'Référentiel unitaire'!$AF$226),1)&amp;LEFT(INDEX('Matrice EPRO Essentielle'!$F$4:$F$1003,'Référentiel unitaire'!$AF$226),2)&amp;LEFT(INDEX('Matrice EPRO Essentielle'!$G$4:$G$1003,'Référentiel unitaire'!$AF$226),1)&amp;LEFT(INDEX('Matrice EPRO Essentielle'!$H$4:$H$1003,'Référentiel unitaire'!$AF$226),1)&amp;LEFT(INDEX('Matrice EPRO Essentielle'!$I$4:$I$1003,'Référentiel unitaire'!$AF$226),2)),IF('Référentiel unitaire'!$AG$226&gt;0,INDEX('Matrice EPRO Unitaire'!$P$4:$P$503,'Référentiel unitaire'!$AG$226),""))</f>
        <v/>
      </c>
      <c r="B225" s="76" t="str">
        <f>IF('Référentiel unitaire'!$AF$226&gt;0,IF(ISBLANK(INDEX('Matrice EPRO Essentielle'!$K$4:$K$1003,'Référentiel unitaire'!$AF$226)),"",INDEX('Matrice EPRO Essentielle'!$L$4:$L$1003,'Référentiel unitaire'!$AF$226)),IF('Référentiel unitaire'!$AG$226&gt;0,IF(INDEX('Matrice EPRO Unitaire'!$E$4:$E$503,'Référentiel unitaire'!$AG$226)="IBC / GRV","",INDEX('Matrice EPRO Unitaire'!$M$4:$M$503,'Référentiel unitaire'!$AG$226)),""))</f>
        <v/>
      </c>
      <c r="C225" s="79" t="str">
        <f>IF('Référentiel unitaire'!$AF$226&gt;0,IF(ISBLANK(INDEX('Matrice EPRO Essentielle'!$K$4:$K$1003,'Référentiel unitaire'!$AF$226)),"",INDEX('Matrice EPRO Essentielle'!$K$4:$K$1003,'Référentiel unitaire'!$AF$226)),IF('Référentiel unitaire'!$AG$226&gt;0,INDEX('Matrice EPRO Unitaire'!$J$4:$J$503,'Référentiel unitaire'!$AG$226),""))</f>
        <v/>
      </c>
    </row>
    <row r="226" spans="1:3">
      <c r="A226" s="75" t="str">
        <f>IF('Référentiel unitaire'!$AF$227&gt;0,IF(ISBLANK(INDEX('Matrice EPRO Essentielle'!$E$4:$E$1003,'Référentiel unitaire'!$AF$227)),"",LEFT(INDEX('Matrice EPRO Essentielle'!$E$4:$E$1003,'Référentiel unitaire'!$AF$227),1)&amp;LEFT(INDEX('Matrice EPRO Essentielle'!$F$4:$F$1003,'Référentiel unitaire'!$AF$227),2)&amp;LEFT(INDEX('Matrice EPRO Essentielle'!$G$4:$G$1003,'Référentiel unitaire'!$AF$227),1)&amp;LEFT(INDEX('Matrice EPRO Essentielle'!$H$4:$H$1003,'Référentiel unitaire'!$AF$227),1)&amp;LEFT(INDEX('Matrice EPRO Essentielle'!$I$4:$I$1003,'Référentiel unitaire'!$AF$227),2)),IF('Référentiel unitaire'!$AG$227&gt;0,INDEX('Matrice EPRO Unitaire'!$P$4:$P$503,'Référentiel unitaire'!$AG$227),""))</f>
        <v/>
      </c>
      <c r="B226" s="76" t="str">
        <f>IF('Référentiel unitaire'!$AF$227&gt;0,IF(ISBLANK(INDEX('Matrice EPRO Essentielle'!$K$4:$K$1003,'Référentiel unitaire'!$AF$227)),"",INDEX('Matrice EPRO Essentielle'!$L$4:$L$1003,'Référentiel unitaire'!$AF$227)),IF('Référentiel unitaire'!$AG$227&gt;0,IF(INDEX('Matrice EPRO Unitaire'!$E$4:$E$503,'Référentiel unitaire'!$AG$227)="IBC / GRV","",INDEX('Matrice EPRO Unitaire'!$M$4:$M$503,'Référentiel unitaire'!$AG$227)),""))</f>
        <v/>
      </c>
      <c r="C226" s="79" t="str">
        <f>IF('Référentiel unitaire'!$AF$227&gt;0,IF(ISBLANK(INDEX('Matrice EPRO Essentielle'!$K$4:$K$1003,'Référentiel unitaire'!$AF$227)),"",INDEX('Matrice EPRO Essentielle'!$K$4:$K$1003,'Référentiel unitaire'!$AF$227)),IF('Référentiel unitaire'!$AG$227&gt;0,INDEX('Matrice EPRO Unitaire'!$J$4:$J$503,'Référentiel unitaire'!$AG$227),""))</f>
        <v/>
      </c>
    </row>
    <row r="227" spans="1:3">
      <c r="A227" s="75" t="str">
        <f>IF('Référentiel unitaire'!$AF$228&gt;0,IF(ISBLANK(INDEX('Matrice EPRO Essentielle'!$E$4:$E$1003,'Référentiel unitaire'!$AF$228)),"",LEFT(INDEX('Matrice EPRO Essentielle'!$E$4:$E$1003,'Référentiel unitaire'!$AF$228),1)&amp;LEFT(INDEX('Matrice EPRO Essentielle'!$F$4:$F$1003,'Référentiel unitaire'!$AF$228),2)&amp;LEFT(INDEX('Matrice EPRO Essentielle'!$G$4:$G$1003,'Référentiel unitaire'!$AF$228),1)&amp;LEFT(INDEX('Matrice EPRO Essentielle'!$H$4:$H$1003,'Référentiel unitaire'!$AF$228),1)&amp;LEFT(INDEX('Matrice EPRO Essentielle'!$I$4:$I$1003,'Référentiel unitaire'!$AF$228),2)),IF('Référentiel unitaire'!$AG$228&gt;0,INDEX('Matrice EPRO Unitaire'!$P$4:$P$503,'Référentiel unitaire'!$AG$228),""))</f>
        <v/>
      </c>
      <c r="B227" s="76" t="str">
        <f>IF('Référentiel unitaire'!$AF$228&gt;0,IF(ISBLANK(INDEX('Matrice EPRO Essentielle'!$K$4:$K$1003,'Référentiel unitaire'!$AF$228)),"",INDEX('Matrice EPRO Essentielle'!$L$4:$L$1003,'Référentiel unitaire'!$AF$228)),IF('Référentiel unitaire'!$AG$228&gt;0,IF(INDEX('Matrice EPRO Unitaire'!$E$4:$E$503,'Référentiel unitaire'!$AG$228)="IBC / GRV","",INDEX('Matrice EPRO Unitaire'!$M$4:$M$503,'Référentiel unitaire'!$AG$228)),""))</f>
        <v/>
      </c>
      <c r="C227" s="79" t="str">
        <f>IF('Référentiel unitaire'!$AF$228&gt;0,IF(ISBLANK(INDEX('Matrice EPRO Essentielle'!$K$4:$K$1003,'Référentiel unitaire'!$AF$228)),"",INDEX('Matrice EPRO Essentielle'!$K$4:$K$1003,'Référentiel unitaire'!$AF$228)),IF('Référentiel unitaire'!$AG$228&gt;0,INDEX('Matrice EPRO Unitaire'!$J$4:$J$503,'Référentiel unitaire'!$AG$228),""))</f>
        <v/>
      </c>
    </row>
    <row r="228" spans="1:3">
      <c r="A228" s="75" t="str">
        <f>IF('Référentiel unitaire'!$AF$229&gt;0,IF(ISBLANK(INDEX('Matrice EPRO Essentielle'!$E$4:$E$1003,'Référentiel unitaire'!$AF$229)),"",LEFT(INDEX('Matrice EPRO Essentielle'!$E$4:$E$1003,'Référentiel unitaire'!$AF$229),1)&amp;LEFT(INDEX('Matrice EPRO Essentielle'!$F$4:$F$1003,'Référentiel unitaire'!$AF$229),2)&amp;LEFT(INDEX('Matrice EPRO Essentielle'!$G$4:$G$1003,'Référentiel unitaire'!$AF$229),1)&amp;LEFT(INDEX('Matrice EPRO Essentielle'!$H$4:$H$1003,'Référentiel unitaire'!$AF$229),1)&amp;LEFT(INDEX('Matrice EPRO Essentielle'!$I$4:$I$1003,'Référentiel unitaire'!$AF$229),2)),IF('Référentiel unitaire'!$AG$229&gt;0,INDEX('Matrice EPRO Unitaire'!$P$4:$P$503,'Référentiel unitaire'!$AG$229),""))</f>
        <v/>
      </c>
      <c r="B228" s="76" t="str">
        <f>IF('Référentiel unitaire'!$AF$229&gt;0,IF(ISBLANK(INDEX('Matrice EPRO Essentielle'!$K$4:$K$1003,'Référentiel unitaire'!$AF$229)),"",INDEX('Matrice EPRO Essentielle'!$L$4:$L$1003,'Référentiel unitaire'!$AF$229)),IF('Référentiel unitaire'!$AG$229&gt;0,IF(INDEX('Matrice EPRO Unitaire'!$E$4:$E$503,'Référentiel unitaire'!$AG$229)="IBC / GRV","",INDEX('Matrice EPRO Unitaire'!$M$4:$M$503,'Référentiel unitaire'!$AG$229)),""))</f>
        <v/>
      </c>
      <c r="C228" s="79" t="str">
        <f>IF('Référentiel unitaire'!$AF$229&gt;0,IF(ISBLANK(INDEX('Matrice EPRO Essentielle'!$K$4:$K$1003,'Référentiel unitaire'!$AF$229)),"",INDEX('Matrice EPRO Essentielle'!$K$4:$K$1003,'Référentiel unitaire'!$AF$229)),IF('Référentiel unitaire'!$AG$229&gt;0,INDEX('Matrice EPRO Unitaire'!$J$4:$J$503,'Référentiel unitaire'!$AG$229),""))</f>
        <v/>
      </c>
    </row>
    <row r="229" spans="1:3">
      <c r="A229" s="75" t="str">
        <f>IF('Référentiel unitaire'!$AF$230&gt;0,IF(ISBLANK(INDEX('Matrice EPRO Essentielle'!$E$4:$E$1003,'Référentiel unitaire'!$AF$230)),"",LEFT(INDEX('Matrice EPRO Essentielle'!$E$4:$E$1003,'Référentiel unitaire'!$AF$230),1)&amp;LEFT(INDEX('Matrice EPRO Essentielle'!$F$4:$F$1003,'Référentiel unitaire'!$AF$230),2)&amp;LEFT(INDEX('Matrice EPRO Essentielle'!$G$4:$G$1003,'Référentiel unitaire'!$AF$230),1)&amp;LEFT(INDEX('Matrice EPRO Essentielle'!$H$4:$H$1003,'Référentiel unitaire'!$AF$230),1)&amp;LEFT(INDEX('Matrice EPRO Essentielle'!$I$4:$I$1003,'Référentiel unitaire'!$AF$230),2)),IF('Référentiel unitaire'!$AG$230&gt;0,INDEX('Matrice EPRO Unitaire'!$P$4:$P$503,'Référentiel unitaire'!$AG$230),""))</f>
        <v/>
      </c>
      <c r="B229" s="76" t="str">
        <f>IF('Référentiel unitaire'!$AF$230&gt;0,IF(ISBLANK(INDEX('Matrice EPRO Essentielle'!$K$4:$K$1003,'Référentiel unitaire'!$AF$230)),"",INDEX('Matrice EPRO Essentielle'!$L$4:$L$1003,'Référentiel unitaire'!$AF$230)),IF('Référentiel unitaire'!$AG$230&gt;0,IF(INDEX('Matrice EPRO Unitaire'!$E$4:$E$503,'Référentiel unitaire'!$AG$230)="IBC / GRV","",INDEX('Matrice EPRO Unitaire'!$M$4:$M$503,'Référentiel unitaire'!$AG$230)),""))</f>
        <v/>
      </c>
      <c r="C229" s="79" t="str">
        <f>IF('Référentiel unitaire'!$AF$230&gt;0,IF(ISBLANK(INDEX('Matrice EPRO Essentielle'!$K$4:$K$1003,'Référentiel unitaire'!$AF$230)),"",INDEX('Matrice EPRO Essentielle'!$K$4:$K$1003,'Référentiel unitaire'!$AF$230)),IF('Référentiel unitaire'!$AG$230&gt;0,INDEX('Matrice EPRO Unitaire'!$J$4:$J$503,'Référentiel unitaire'!$AG$230),""))</f>
        <v/>
      </c>
    </row>
    <row r="230" spans="1:3">
      <c r="A230" s="75" t="str">
        <f>IF('Référentiel unitaire'!$AF$231&gt;0,IF(ISBLANK(INDEX('Matrice EPRO Essentielle'!$E$4:$E$1003,'Référentiel unitaire'!$AF$231)),"",LEFT(INDEX('Matrice EPRO Essentielle'!$E$4:$E$1003,'Référentiel unitaire'!$AF$231),1)&amp;LEFT(INDEX('Matrice EPRO Essentielle'!$F$4:$F$1003,'Référentiel unitaire'!$AF$231),2)&amp;LEFT(INDEX('Matrice EPRO Essentielle'!$G$4:$G$1003,'Référentiel unitaire'!$AF$231),1)&amp;LEFT(INDEX('Matrice EPRO Essentielle'!$H$4:$H$1003,'Référentiel unitaire'!$AF$231),1)&amp;LEFT(INDEX('Matrice EPRO Essentielle'!$I$4:$I$1003,'Référentiel unitaire'!$AF$231),2)),IF('Référentiel unitaire'!$AG$231&gt;0,INDEX('Matrice EPRO Unitaire'!$P$4:$P$503,'Référentiel unitaire'!$AG$231),""))</f>
        <v/>
      </c>
      <c r="B230" s="76" t="str">
        <f>IF('Référentiel unitaire'!$AF$231&gt;0,IF(ISBLANK(INDEX('Matrice EPRO Essentielle'!$K$4:$K$1003,'Référentiel unitaire'!$AF$231)),"",INDEX('Matrice EPRO Essentielle'!$L$4:$L$1003,'Référentiel unitaire'!$AF$231)),IF('Référentiel unitaire'!$AG$231&gt;0,IF(INDEX('Matrice EPRO Unitaire'!$E$4:$E$503,'Référentiel unitaire'!$AG$231)="IBC / GRV","",INDEX('Matrice EPRO Unitaire'!$M$4:$M$503,'Référentiel unitaire'!$AG$231)),""))</f>
        <v/>
      </c>
      <c r="C230" s="79" t="str">
        <f>IF('Référentiel unitaire'!$AF$231&gt;0,IF(ISBLANK(INDEX('Matrice EPRO Essentielle'!$K$4:$K$1003,'Référentiel unitaire'!$AF$231)),"",INDEX('Matrice EPRO Essentielle'!$K$4:$K$1003,'Référentiel unitaire'!$AF$231)),IF('Référentiel unitaire'!$AG$231&gt;0,INDEX('Matrice EPRO Unitaire'!$J$4:$J$503,'Référentiel unitaire'!$AG$231),""))</f>
        <v/>
      </c>
    </row>
    <row r="231" spans="1:3">
      <c r="A231" s="75" t="str">
        <f>IF('Référentiel unitaire'!$AF$232&gt;0,IF(ISBLANK(INDEX('Matrice EPRO Essentielle'!$E$4:$E$1003,'Référentiel unitaire'!$AF$232)),"",LEFT(INDEX('Matrice EPRO Essentielle'!$E$4:$E$1003,'Référentiel unitaire'!$AF$232),1)&amp;LEFT(INDEX('Matrice EPRO Essentielle'!$F$4:$F$1003,'Référentiel unitaire'!$AF$232),2)&amp;LEFT(INDEX('Matrice EPRO Essentielle'!$G$4:$G$1003,'Référentiel unitaire'!$AF$232),1)&amp;LEFT(INDEX('Matrice EPRO Essentielle'!$H$4:$H$1003,'Référentiel unitaire'!$AF$232),1)&amp;LEFT(INDEX('Matrice EPRO Essentielle'!$I$4:$I$1003,'Référentiel unitaire'!$AF$232),2)),IF('Référentiel unitaire'!$AG$232&gt;0,INDEX('Matrice EPRO Unitaire'!$P$4:$P$503,'Référentiel unitaire'!$AG$232),""))</f>
        <v/>
      </c>
      <c r="B231" s="76" t="str">
        <f>IF('Référentiel unitaire'!$AF$232&gt;0,IF(ISBLANK(INDEX('Matrice EPRO Essentielle'!$K$4:$K$1003,'Référentiel unitaire'!$AF$232)),"",INDEX('Matrice EPRO Essentielle'!$L$4:$L$1003,'Référentiel unitaire'!$AF$232)),IF('Référentiel unitaire'!$AG$232&gt;0,IF(INDEX('Matrice EPRO Unitaire'!$E$4:$E$503,'Référentiel unitaire'!$AG$232)="IBC / GRV","",INDEX('Matrice EPRO Unitaire'!$M$4:$M$503,'Référentiel unitaire'!$AG$232)),""))</f>
        <v/>
      </c>
      <c r="C231" s="79" t="str">
        <f>IF('Référentiel unitaire'!$AF$232&gt;0,IF(ISBLANK(INDEX('Matrice EPRO Essentielle'!$K$4:$K$1003,'Référentiel unitaire'!$AF$232)),"",INDEX('Matrice EPRO Essentielle'!$K$4:$K$1003,'Référentiel unitaire'!$AF$232)),IF('Référentiel unitaire'!$AG$232&gt;0,INDEX('Matrice EPRO Unitaire'!$J$4:$J$503,'Référentiel unitaire'!$AG$232),""))</f>
        <v/>
      </c>
    </row>
    <row r="232" spans="1:3">
      <c r="A232" s="75" t="str">
        <f>IF('Référentiel unitaire'!$AF$233&gt;0,IF(ISBLANK(INDEX('Matrice EPRO Essentielle'!$E$4:$E$1003,'Référentiel unitaire'!$AF$233)),"",LEFT(INDEX('Matrice EPRO Essentielle'!$E$4:$E$1003,'Référentiel unitaire'!$AF$233),1)&amp;LEFT(INDEX('Matrice EPRO Essentielle'!$F$4:$F$1003,'Référentiel unitaire'!$AF$233),2)&amp;LEFT(INDEX('Matrice EPRO Essentielle'!$G$4:$G$1003,'Référentiel unitaire'!$AF$233),1)&amp;LEFT(INDEX('Matrice EPRO Essentielle'!$H$4:$H$1003,'Référentiel unitaire'!$AF$233),1)&amp;LEFT(INDEX('Matrice EPRO Essentielle'!$I$4:$I$1003,'Référentiel unitaire'!$AF$233),2)),IF('Référentiel unitaire'!$AG$233&gt;0,INDEX('Matrice EPRO Unitaire'!$P$4:$P$503,'Référentiel unitaire'!$AG$233),""))</f>
        <v/>
      </c>
      <c r="B232" s="76" t="str">
        <f>IF('Référentiel unitaire'!$AF$233&gt;0,IF(ISBLANK(INDEX('Matrice EPRO Essentielle'!$K$4:$K$1003,'Référentiel unitaire'!$AF$233)),"",INDEX('Matrice EPRO Essentielle'!$L$4:$L$1003,'Référentiel unitaire'!$AF$233)),IF('Référentiel unitaire'!$AG$233&gt;0,IF(INDEX('Matrice EPRO Unitaire'!$E$4:$E$503,'Référentiel unitaire'!$AG$233)="IBC / GRV","",INDEX('Matrice EPRO Unitaire'!$M$4:$M$503,'Référentiel unitaire'!$AG$233)),""))</f>
        <v/>
      </c>
      <c r="C232" s="79" t="str">
        <f>IF('Référentiel unitaire'!$AF$233&gt;0,IF(ISBLANK(INDEX('Matrice EPRO Essentielle'!$K$4:$K$1003,'Référentiel unitaire'!$AF$233)),"",INDEX('Matrice EPRO Essentielle'!$K$4:$K$1003,'Référentiel unitaire'!$AF$233)),IF('Référentiel unitaire'!$AG$233&gt;0,INDEX('Matrice EPRO Unitaire'!$J$4:$J$503,'Référentiel unitaire'!$AG$233),""))</f>
        <v/>
      </c>
    </row>
    <row r="233" spans="1:3">
      <c r="A233" s="75" t="str">
        <f>IF('Référentiel unitaire'!$AF$234&gt;0,IF(ISBLANK(INDEX('Matrice EPRO Essentielle'!$E$4:$E$1003,'Référentiel unitaire'!$AF$234)),"",LEFT(INDEX('Matrice EPRO Essentielle'!$E$4:$E$1003,'Référentiel unitaire'!$AF$234),1)&amp;LEFT(INDEX('Matrice EPRO Essentielle'!$F$4:$F$1003,'Référentiel unitaire'!$AF$234),2)&amp;LEFT(INDEX('Matrice EPRO Essentielle'!$G$4:$G$1003,'Référentiel unitaire'!$AF$234),1)&amp;LEFT(INDEX('Matrice EPRO Essentielle'!$H$4:$H$1003,'Référentiel unitaire'!$AF$234),1)&amp;LEFT(INDEX('Matrice EPRO Essentielle'!$I$4:$I$1003,'Référentiel unitaire'!$AF$234),2)),IF('Référentiel unitaire'!$AG$234&gt;0,INDEX('Matrice EPRO Unitaire'!$P$4:$P$503,'Référentiel unitaire'!$AG$234),""))</f>
        <v/>
      </c>
      <c r="B233" s="76" t="str">
        <f>IF('Référentiel unitaire'!$AF$234&gt;0,IF(ISBLANK(INDEX('Matrice EPRO Essentielle'!$K$4:$K$1003,'Référentiel unitaire'!$AF$234)),"",INDEX('Matrice EPRO Essentielle'!$L$4:$L$1003,'Référentiel unitaire'!$AF$234)),IF('Référentiel unitaire'!$AG$234&gt;0,IF(INDEX('Matrice EPRO Unitaire'!$E$4:$E$503,'Référentiel unitaire'!$AG$234)="IBC / GRV","",INDEX('Matrice EPRO Unitaire'!$M$4:$M$503,'Référentiel unitaire'!$AG$234)),""))</f>
        <v/>
      </c>
      <c r="C233" s="79" t="str">
        <f>IF('Référentiel unitaire'!$AF$234&gt;0,IF(ISBLANK(INDEX('Matrice EPRO Essentielle'!$K$4:$K$1003,'Référentiel unitaire'!$AF$234)),"",INDEX('Matrice EPRO Essentielle'!$K$4:$K$1003,'Référentiel unitaire'!$AF$234)),IF('Référentiel unitaire'!$AG$234&gt;0,INDEX('Matrice EPRO Unitaire'!$J$4:$J$503,'Référentiel unitaire'!$AG$234),""))</f>
        <v/>
      </c>
    </row>
    <row r="234" spans="1:3">
      <c r="A234" s="75" t="str">
        <f>IF('Référentiel unitaire'!$AF$235&gt;0,IF(ISBLANK(INDEX('Matrice EPRO Essentielle'!$E$4:$E$1003,'Référentiel unitaire'!$AF$235)),"",LEFT(INDEX('Matrice EPRO Essentielle'!$E$4:$E$1003,'Référentiel unitaire'!$AF$235),1)&amp;LEFT(INDEX('Matrice EPRO Essentielle'!$F$4:$F$1003,'Référentiel unitaire'!$AF$235),2)&amp;LEFT(INDEX('Matrice EPRO Essentielle'!$G$4:$G$1003,'Référentiel unitaire'!$AF$235),1)&amp;LEFT(INDEX('Matrice EPRO Essentielle'!$H$4:$H$1003,'Référentiel unitaire'!$AF$235),1)&amp;LEFT(INDEX('Matrice EPRO Essentielle'!$I$4:$I$1003,'Référentiel unitaire'!$AF$235),2)),IF('Référentiel unitaire'!$AG$235&gt;0,INDEX('Matrice EPRO Unitaire'!$P$4:$P$503,'Référentiel unitaire'!$AG$235),""))</f>
        <v/>
      </c>
      <c r="B234" s="76" t="str">
        <f>IF('Référentiel unitaire'!$AF$235&gt;0,IF(ISBLANK(INDEX('Matrice EPRO Essentielle'!$K$4:$K$1003,'Référentiel unitaire'!$AF$235)),"",INDEX('Matrice EPRO Essentielle'!$L$4:$L$1003,'Référentiel unitaire'!$AF$235)),IF('Référentiel unitaire'!$AG$235&gt;0,IF(INDEX('Matrice EPRO Unitaire'!$E$4:$E$503,'Référentiel unitaire'!$AG$235)="IBC / GRV","",INDEX('Matrice EPRO Unitaire'!$M$4:$M$503,'Référentiel unitaire'!$AG$235)),""))</f>
        <v/>
      </c>
      <c r="C234" s="79" t="str">
        <f>IF('Référentiel unitaire'!$AF$235&gt;0,IF(ISBLANK(INDEX('Matrice EPRO Essentielle'!$K$4:$K$1003,'Référentiel unitaire'!$AF$235)),"",INDEX('Matrice EPRO Essentielle'!$K$4:$K$1003,'Référentiel unitaire'!$AF$235)),IF('Référentiel unitaire'!$AG$235&gt;0,INDEX('Matrice EPRO Unitaire'!$J$4:$J$503,'Référentiel unitaire'!$AG$235),""))</f>
        <v/>
      </c>
    </row>
    <row r="235" spans="1:3">
      <c r="A235" s="75" t="str">
        <f>IF('Référentiel unitaire'!$AF$236&gt;0,IF(ISBLANK(INDEX('Matrice EPRO Essentielle'!$E$4:$E$1003,'Référentiel unitaire'!$AF$236)),"",LEFT(INDEX('Matrice EPRO Essentielle'!$E$4:$E$1003,'Référentiel unitaire'!$AF$236),1)&amp;LEFT(INDEX('Matrice EPRO Essentielle'!$F$4:$F$1003,'Référentiel unitaire'!$AF$236),2)&amp;LEFT(INDEX('Matrice EPRO Essentielle'!$G$4:$G$1003,'Référentiel unitaire'!$AF$236),1)&amp;LEFT(INDEX('Matrice EPRO Essentielle'!$H$4:$H$1003,'Référentiel unitaire'!$AF$236),1)&amp;LEFT(INDEX('Matrice EPRO Essentielle'!$I$4:$I$1003,'Référentiel unitaire'!$AF$236),2)),IF('Référentiel unitaire'!$AG$236&gt;0,INDEX('Matrice EPRO Unitaire'!$P$4:$P$503,'Référentiel unitaire'!$AG$236),""))</f>
        <v/>
      </c>
      <c r="B235" s="76" t="str">
        <f>IF('Référentiel unitaire'!$AF$236&gt;0,IF(ISBLANK(INDEX('Matrice EPRO Essentielle'!$K$4:$K$1003,'Référentiel unitaire'!$AF$236)),"",INDEX('Matrice EPRO Essentielle'!$L$4:$L$1003,'Référentiel unitaire'!$AF$236)),IF('Référentiel unitaire'!$AG$236&gt;0,IF(INDEX('Matrice EPRO Unitaire'!$E$4:$E$503,'Référentiel unitaire'!$AG$236)="IBC / GRV","",INDEX('Matrice EPRO Unitaire'!$M$4:$M$503,'Référentiel unitaire'!$AG$236)),""))</f>
        <v/>
      </c>
      <c r="C235" s="79" t="str">
        <f>IF('Référentiel unitaire'!$AF$236&gt;0,IF(ISBLANK(INDEX('Matrice EPRO Essentielle'!$K$4:$K$1003,'Référentiel unitaire'!$AF$236)),"",INDEX('Matrice EPRO Essentielle'!$K$4:$K$1003,'Référentiel unitaire'!$AF$236)),IF('Référentiel unitaire'!$AG$236&gt;0,INDEX('Matrice EPRO Unitaire'!$J$4:$J$503,'Référentiel unitaire'!$AG$236),""))</f>
        <v/>
      </c>
    </row>
    <row r="236" spans="1:3">
      <c r="A236" s="75" t="str">
        <f>IF('Référentiel unitaire'!$AF$237&gt;0,IF(ISBLANK(INDEX('Matrice EPRO Essentielle'!$E$4:$E$1003,'Référentiel unitaire'!$AF$237)),"",LEFT(INDEX('Matrice EPRO Essentielle'!$E$4:$E$1003,'Référentiel unitaire'!$AF$237),1)&amp;LEFT(INDEX('Matrice EPRO Essentielle'!$F$4:$F$1003,'Référentiel unitaire'!$AF$237),2)&amp;LEFT(INDEX('Matrice EPRO Essentielle'!$G$4:$G$1003,'Référentiel unitaire'!$AF$237),1)&amp;LEFT(INDEX('Matrice EPRO Essentielle'!$H$4:$H$1003,'Référentiel unitaire'!$AF$237),1)&amp;LEFT(INDEX('Matrice EPRO Essentielle'!$I$4:$I$1003,'Référentiel unitaire'!$AF$237),2)),IF('Référentiel unitaire'!$AG$237&gt;0,INDEX('Matrice EPRO Unitaire'!$P$4:$P$503,'Référentiel unitaire'!$AG$237),""))</f>
        <v/>
      </c>
      <c r="B236" s="76" t="str">
        <f>IF('Référentiel unitaire'!$AF$237&gt;0,IF(ISBLANK(INDEX('Matrice EPRO Essentielle'!$K$4:$K$1003,'Référentiel unitaire'!$AF$237)),"",INDEX('Matrice EPRO Essentielle'!$L$4:$L$1003,'Référentiel unitaire'!$AF$237)),IF('Référentiel unitaire'!$AG$237&gt;0,IF(INDEX('Matrice EPRO Unitaire'!$E$4:$E$503,'Référentiel unitaire'!$AG$237)="IBC / GRV","",INDEX('Matrice EPRO Unitaire'!$M$4:$M$503,'Référentiel unitaire'!$AG$237)),""))</f>
        <v/>
      </c>
      <c r="C236" s="79" t="str">
        <f>IF('Référentiel unitaire'!$AF$237&gt;0,IF(ISBLANK(INDEX('Matrice EPRO Essentielle'!$K$4:$K$1003,'Référentiel unitaire'!$AF$237)),"",INDEX('Matrice EPRO Essentielle'!$K$4:$K$1003,'Référentiel unitaire'!$AF$237)),IF('Référentiel unitaire'!$AG$237&gt;0,INDEX('Matrice EPRO Unitaire'!$J$4:$J$503,'Référentiel unitaire'!$AG$237),""))</f>
        <v/>
      </c>
    </row>
    <row r="237" spans="1:3">
      <c r="A237" s="75" t="str">
        <f>IF('Référentiel unitaire'!$AF$238&gt;0,IF(ISBLANK(INDEX('Matrice EPRO Essentielle'!$E$4:$E$1003,'Référentiel unitaire'!$AF$238)),"",LEFT(INDEX('Matrice EPRO Essentielle'!$E$4:$E$1003,'Référentiel unitaire'!$AF$238),1)&amp;LEFT(INDEX('Matrice EPRO Essentielle'!$F$4:$F$1003,'Référentiel unitaire'!$AF$238),2)&amp;LEFT(INDEX('Matrice EPRO Essentielle'!$G$4:$G$1003,'Référentiel unitaire'!$AF$238),1)&amp;LEFT(INDEX('Matrice EPRO Essentielle'!$H$4:$H$1003,'Référentiel unitaire'!$AF$238),1)&amp;LEFT(INDEX('Matrice EPRO Essentielle'!$I$4:$I$1003,'Référentiel unitaire'!$AF$238),2)),IF('Référentiel unitaire'!$AG$238&gt;0,INDEX('Matrice EPRO Unitaire'!$P$4:$P$503,'Référentiel unitaire'!$AG$238),""))</f>
        <v/>
      </c>
      <c r="B237" s="76" t="str">
        <f>IF('Référentiel unitaire'!$AF$238&gt;0,IF(ISBLANK(INDEX('Matrice EPRO Essentielle'!$K$4:$K$1003,'Référentiel unitaire'!$AF$238)),"",INDEX('Matrice EPRO Essentielle'!$L$4:$L$1003,'Référentiel unitaire'!$AF$238)),IF('Référentiel unitaire'!$AG$238&gt;0,IF(INDEX('Matrice EPRO Unitaire'!$E$4:$E$503,'Référentiel unitaire'!$AG$238)="IBC / GRV","",INDEX('Matrice EPRO Unitaire'!$M$4:$M$503,'Référentiel unitaire'!$AG$238)),""))</f>
        <v/>
      </c>
      <c r="C237" s="79" t="str">
        <f>IF('Référentiel unitaire'!$AF$238&gt;0,IF(ISBLANK(INDEX('Matrice EPRO Essentielle'!$K$4:$K$1003,'Référentiel unitaire'!$AF$238)),"",INDEX('Matrice EPRO Essentielle'!$K$4:$K$1003,'Référentiel unitaire'!$AF$238)),IF('Référentiel unitaire'!$AG$238&gt;0,INDEX('Matrice EPRO Unitaire'!$J$4:$J$503,'Référentiel unitaire'!$AG$238),""))</f>
        <v/>
      </c>
    </row>
    <row r="238" spans="1:3">
      <c r="A238" s="75" t="str">
        <f>IF('Référentiel unitaire'!$AF$239&gt;0,IF(ISBLANK(INDEX('Matrice EPRO Essentielle'!$E$4:$E$1003,'Référentiel unitaire'!$AF$239)),"",LEFT(INDEX('Matrice EPRO Essentielle'!$E$4:$E$1003,'Référentiel unitaire'!$AF$239),1)&amp;LEFT(INDEX('Matrice EPRO Essentielle'!$F$4:$F$1003,'Référentiel unitaire'!$AF$239),2)&amp;LEFT(INDEX('Matrice EPRO Essentielle'!$G$4:$G$1003,'Référentiel unitaire'!$AF$239),1)&amp;LEFT(INDEX('Matrice EPRO Essentielle'!$H$4:$H$1003,'Référentiel unitaire'!$AF$239),1)&amp;LEFT(INDEX('Matrice EPRO Essentielle'!$I$4:$I$1003,'Référentiel unitaire'!$AF$239),2)),IF('Référentiel unitaire'!$AG$239&gt;0,INDEX('Matrice EPRO Unitaire'!$P$4:$P$503,'Référentiel unitaire'!$AG$239),""))</f>
        <v/>
      </c>
      <c r="B238" s="76" t="str">
        <f>IF('Référentiel unitaire'!$AF$239&gt;0,IF(ISBLANK(INDEX('Matrice EPRO Essentielle'!$K$4:$K$1003,'Référentiel unitaire'!$AF$239)),"",INDEX('Matrice EPRO Essentielle'!$L$4:$L$1003,'Référentiel unitaire'!$AF$239)),IF('Référentiel unitaire'!$AG$239&gt;0,IF(INDEX('Matrice EPRO Unitaire'!$E$4:$E$503,'Référentiel unitaire'!$AG$239)="IBC / GRV","",INDEX('Matrice EPRO Unitaire'!$M$4:$M$503,'Référentiel unitaire'!$AG$239)),""))</f>
        <v/>
      </c>
      <c r="C238" s="79" t="str">
        <f>IF('Référentiel unitaire'!$AF$239&gt;0,IF(ISBLANK(INDEX('Matrice EPRO Essentielle'!$K$4:$K$1003,'Référentiel unitaire'!$AF$239)),"",INDEX('Matrice EPRO Essentielle'!$K$4:$K$1003,'Référentiel unitaire'!$AF$239)),IF('Référentiel unitaire'!$AG$239&gt;0,INDEX('Matrice EPRO Unitaire'!$J$4:$J$503,'Référentiel unitaire'!$AG$239),""))</f>
        <v/>
      </c>
    </row>
    <row r="239" spans="1:3">
      <c r="A239" s="75" t="str">
        <f>IF('Référentiel unitaire'!$AF$240&gt;0,IF(ISBLANK(INDEX('Matrice EPRO Essentielle'!$E$4:$E$1003,'Référentiel unitaire'!$AF$240)),"",LEFT(INDEX('Matrice EPRO Essentielle'!$E$4:$E$1003,'Référentiel unitaire'!$AF$240),1)&amp;LEFT(INDEX('Matrice EPRO Essentielle'!$F$4:$F$1003,'Référentiel unitaire'!$AF$240),2)&amp;LEFT(INDEX('Matrice EPRO Essentielle'!$G$4:$G$1003,'Référentiel unitaire'!$AF$240),1)&amp;LEFT(INDEX('Matrice EPRO Essentielle'!$H$4:$H$1003,'Référentiel unitaire'!$AF$240),1)&amp;LEFT(INDEX('Matrice EPRO Essentielle'!$I$4:$I$1003,'Référentiel unitaire'!$AF$240),2)),IF('Référentiel unitaire'!$AG$240&gt;0,INDEX('Matrice EPRO Unitaire'!$P$4:$P$503,'Référentiel unitaire'!$AG$240),""))</f>
        <v/>
      </c>
      <c r="B239" s="76" t="str">
        <f>IF('Référentiel unitaire'!$AF$240&gt;0,IF(ISBLANK(INDEX('Matrice EPRO Essentielle'!$K$4:$K$1003,'Référentiel unitaire'!$AF$240)),"",INDEX('Matrice EPRO Essentielle'!$L$4:$L$1003,'Référentiel unitaire'!$AF$240)),IF('Référentiel unitaire'!$AG$240&gt;0,IF(INDEX('Matrice EPRO Unitaire'!$E$4:$E$503,'Référentiel unitaire'!$AG$240)="IBC / GRV","",INDEX('Matrice EPRO Unitaire'!$M$4:$M$503,'Référentiel unitaire'!$AG$240)),""))</f>
        <v/>
      </c>
      <c r="C239" s="79" t="str">
        <f>IF('Référentiel unitaire'!$AF$240&gt;0,IF(ISBLANK(INDEX('Matrice EPRO Essentielle'!$K$4:$K$1003,'Référentiel unitaire'!$AF$240)),"",INDEX('Matrice EPRO Essentielle'!$K$4:$K$1003,'Référentiel unitaire'!$AF$240)),IF('Référentiel unitaire'!$AG$240&gt;0,INDEX('Matrice EPRO Unitaire'!$J$4:$J$503,'Référentiel unitaire'!$AG$240),""))</f>
        <v/>
      </c>
    </row>
    <row r="240" spans="1:3">
      <c r="A240" s="75" t="str">
        <f>IF('Référentiel unitaire'!$AF$241&gt;0,IF(ISBLANK(INDEX('Matrice EPRO Essentielle'!$E$4:$E$1003,'Référentiel unitaire'!$AF$241)),"",LEFT(INDEX('Matrice EPRO Essentielle'!$E$4:$E$1003,'Référentiel unitaire'!$AF$241),1)&amp;LEFT(INDEX('Matrice EPRO Essentielle'!$F$4:$F$1003,'Référentiel unitaire'!$AF$241),2)&amp;LEFT(INDEX('Matrice EPRO Essentielle'!$G$4:$G$1003,'Référentiel unitaire'!$AF$241),1)&amp;LEFT(INDEX('Matrice EPRO Essentielle'!$H$4:$H$1003,'Référentiel unitaire'!$AF$241),1)&amp;LEFT(INDEX('Matrice EPRO Essentielle'!$I$4:$I$1003,'Référentiel unitaire'!$AF$241),2)),IF('Référentiel unitaire'!$AG$241&gt;0,INDEX('Matrice EPRO Unitaire'!$P$4:$P$503,'Référentiel unitaire'!$AG$241),""))</f>
        <v/>
      </c>
      <c r="B240" s="76" t="str">
        <f>IF('Référentiel unitaire'!$AF$241&gt;0,IF(ISBLANK(INDEX('Matrice EPRO Essentielle'!$K$4:$K$1003,'Référentiel unitaire'!$AF$241)),"",INDEX('Matrice EPRO Essentielle'!$L$4:$L$1003,'Référentiel unitaire'!$AF$241)),IF('Référentiel unitaire'!$AG$241&gt;0,IF(INDEX('Matrice EPRO Unitaire'!$E$4:$E$503,'Référentiel unitaire'!$AG$241)="IBC / GRV","",INDEX('Matrice EPRO Unitaire'!$M$4:$M$503,'Référentiel unitaire'!$AG$241)),""))</f>
        <v/>
      </c>
      <c r="C240" s="79" t="str">
        <f>IF('Référentiel unitaire'!$AF$241&gt;0,IF(ISBLANK(INDEX('Matrice EPRO Essentielle'!$K$4:$K$1003,'Référentiel unitaire'!$AF$241)),"",INDEX('Matrice EPRO Essentielle'!$K$4:$K$1003,'Référentiel unitaire'!$AF$241)),IF('Référentiel unitaire'!$AG$241&gt;0,INDEX('Matrice EPRO Unitaire'!$J$4:$J$503,'Référentiel unitaire'!$AG$241),""))</f>
        <v/>
      </c>
    </row>
    <row r="241" spans="1:3">
      <c r="A241" s="75" t="str">
        <f>IF('Référentiel unitaire'!$AF$242&gt;0,IF(ISBLANK(INDEX('Matrice EPRO Essentielle'!$E$4:$E$1003,'Référentiel unitaire'!$AF$242)),"",LEFT(INDEX('Matrice EPRO Essentielle'!$E$4:$E$1003,'Référentiel unitaire'!$AF$242),1)&amp;LEFT(INDEX('Matrice EPRO Essentielle'!$F$4:$F$1003,'Référentiel unitaire'!$AF$242),2)&amp;LEFT(INDEX('Matrice EPRO Essentielle'!$G$4:$G$1003,'Référentiel unitaire'!$AF$242),1)&amp;LEFT(INDEX('Matrice EPRO Essentielle'!$H$4:$H$1003,'Référentiel unitaire'!$AF$242),1)&amp;LEFT(INDEX('Matrice EPRO Essentielle'!$I$4:$I$1003,'Référentiel unitaire'!$AF$242),2)),IF('Référentiel unitaire'!$AG$242&gt;0,INDEX('Matrice EPRO Unitaire'!$P$4:$P$503,'Référentiel unitaire'!$AG$242),""))</f>
        <v/>
      </c>
      <c r="B241" s="76" t="str">
        <f>IF('Référentiel unitaire'!$AF$242&gt;0,IF(ISBLANK(INDEX('Matrice EPRO Essentielle'!$K$4:$K$1003,'Référentiel unitaire'!$AF$242)),"",INDEX('Matrice EPRO Essentielle'!$L$4:$L$1003,'Référentiel unitaire'!$AF$242)),IF('Référentiel unitaire'!$AG$242&gt;0,IF(INDEX('Matrice EPRO Unitaire'!$E$4:$E$503,'Référentiel unitaire'!$AG$242)="IBC / GRV","",INDEX('Matrice EPRO Unitaire'!$M$4:$M$503,'Référentiel unitaire'!$AG$242)),""))</f>
        <v/>
      </c>
      <c r="C241" s="79" t="str">
        <f>IF('Référentiel unitaire'!$AF$242&gt;0,IF(ISBLANK(INDEX('Matrice EPRO Essentielle'!$K$4:$K$1003,'Référentiel unitaire'!$AF$242)),"",INDEX('Matrice EPRO Essentielle'!$K$4:$K$1003,'Référentiel unitaire'!$AF$242)),IF('Référentiel unitaire'!$AG$242&gt;0,INDEX('Matrice EPRO Unitaire'!$J$4:$J$503,'Référentiel unitaire'!$AG$242),""))</f>
        <v/>
      </c>
    </row>
    <row r="242" spans="1:3">
      <c r="A242" s="75" t="str">
        <f>IF('Référentiel unitaire'!$AF$243&gt;0,IF(ISBLANK(INDEX('Matrice EPRO Essentielle'!$E$4:$E$1003,'Référentiel unitaire'!$AF$243)),"",LEFT(INDEX('Matrice EPRO Essentielle'!$E$4:$E$1003,'Référentiel unitaire'!$AF$243),1)&amp;LEFT(INDEX('Matrice EPRO Essentielle'!$F$4:$F$1003,'Référentiel unitaire'!$AF$243),2)&amp;LEFT(INDEX('Matrice EPRO Essentielle'!$G$4:$G$1003,'Référentiel unitaire'!$AF$243),1)&amp;LEFT(INDEX('Matrice EPRO Essentielle'!$H$4:$H$1003,'Référentiel unitaire'!$AF$243),1)&amp;LEFT(INDEX('Matrice EPRO Essentielle'!$I$4:$I$1003,'Référentiel unitaire'!$AF$243),2)),IF('Référentiel unitaire'!$AG$243&gt;0,INDEX('Matrice EPRO Unitaire'!$P$4:$P$503,'Référentiel unitaire'!$AG$243),""))</f>
        <v/>
      </c>
      <c r="B242" s="76" t="str">
        <f>IF('Référentiel unitaire'!$AF$243&gt;0,IF(ISBLANK(INDEX('Matrice EPRO Essentielle'!$K$4:$K$1003,'Référentiel unitaire'!$AF$243)),"",INDEX('Matrice EPRO Essentielle'!$L$4:$L$1003,'Référentiel unitaire'!$AF$243)),IF('Référentiel unitaire'!$AG$243&gt;0,IF(INDEX('Matrice EPRO Unitaire'!$E$4:$E$503,'Référentiel unitaire'!$AG$243)="IBC / GRV","",INDEX('Matrice EPRO Unitaire'!$M$4:$M$503,'Référentiel unitaire'!$AG$243)),""))</f>
        <v/>
      </c>
      <c r="C242" s="79" t="str">
        <f>IF('Référentiel unitaire'!$AF$243&gt;0,IF(ISBLANK(INDEX('Matrice EPRO Essentielle'!$K$4:$K$1003,'Référentiel unitaire'!$AF$243)),"",INDEX('Matrice EPRO Essentielle'!$K$4:$K$1003,'Référentiel unitaire'!$AF$243)),IF('Référentiel unitaire'!$AG$243&gt;0,INDEX('Matrice EPRO Unitaire'!$J$4:$J$503,'Référentiel unitaire'!$AG$243),""))</f>
        <v/>
      </c>
    </row>
    <row r="243" spans="1:3">
      <c r="A243" s="75" t="str">
        <f>IF('Référentiel unitaire'!$AF$244&gt;0,IF(ISBLANK(INDEX('Matrice EPRO Essentielle'!$E$4:$E$1003,'Référentiel unitaire'!$AF$244)),"",LEFT(INDEX('Matrice EPRO Essentielle'!$E$4:$E$1003,'Référentiel unitaire'!$AF$244),1)&amp;LEFT(INDEX('Matrice EPRO Essentielle'!$F$4:$F$1003,'Référentiel unitaire'!$AF$244),2)&amp;LEFT(INDEX('Matrice EPRO Essentielle'!$G$4:$G$1003,'Référentiel unitaire'!$AF$244),1)&amp;LEFT(INDEX('Matrice EPRO Essentielle'!$H$4:$H$1003,'Référentiel unitaire'!$AF$244),1)&amp;LEFT(INDEX('Matrice EPRO Essentielle'!$I$4:$I$1003,'Référentiel unitaire'!$AF$244),2)),IF('Référentiel unitaire'!$AG$244&gt;0,INDEX('Matrice EPRO Unitaire'!$P$4:$P$503,'Référentiel unitaire'!$AG$244),""))</f>
        <v/>
      </c>
      <c r="B243" s="76" t="str">
        <f>IF('Référentiel unitaire'!$AF$244&gt;0,IF(ISBLANK(INDEX('Matrice EPRO Essentielle'!$K$4:$K$1003,'Référentiel unitaire'!$AF$244)),"",INDEX('Matrice EPRO Essentielle'!$L$4:$L$1003,'Référentiel unitaire'!$AF$244)),IF('Référentiel unitaire'!$AG$244&gt;0,IF(INDEX('Matrice EPRO Unitaire'!$E$4:$E$503,'Référentiel unitaire'!$AG$244)="IBC / GRV","",INDEX('Matrice EPRO Unitaire'!$M$4:$M$503,'Référentiel unitaire'!$AG$244)),""))</f>
        <v/>
      </c>
      <c r="C243" s="79" t="str">
        <f>IF('Référentiel unitaire'!$AF$244&gt;0,IF(ISBLANK(INDEX('Matrice EPRO Essentielle'!$K$4:$K$1003,'Référentiel unitaire'!$AF$244)),"",INDEX('Matrice EPRO Essentielle'!$K$4:$K$1003,'Référentiel unitaire'!$AF$244)),IF('Référentiel unitaire'!$AG$244&gt;0,INDEX('Matrice EPRO Unitaire'!$J$4:$J$503,'Référentiel unitaire'!$AG$244),""))</f>
        <v/>
      </c>
    </row>
    <row r="244" spans="1:3">
      <c r="A244" s="75" t="str">
        <f>IF('Référentiel unitaire'!$AF$245&gt;0,IF(ISBLANK(INDEX('Matrice EPRO Essentielle'!$E$4:$E$1003,'Référentiel unitaire'!$AF$245)),"",LEFT(INDEX('Matrice EPRO Essentielle'!$E$4:$E$1003,'Référentiel unitaire'!$AF$245),1)&amp;LEFT(INDEX('Matrice EPRO Essentielle'!$F$4:$F$1003,'Référentiel unitaire'!$AF$245),2)&amp;LEFT(INDEX('Matrice EPRO Essentielle'!$G$4:$G$1003,'Référentiel unitaire'!$AF$245),1)&amp;LEFT(INDEX('Matrice EPRO Essentielle'!$H$4:$H$1003,'Référentiel unitaire'!$AF$245),1)&amp;LEFT(INDEX('Matrice EPRO Essentielle'!$I$4:$I$1003,'Référentiel unitaire'!$AF$245),2)),IF('Référentiel unitaire'!$AG$245&gt;0,INDEX('Matrice EPRO Unitaire'!$P$4:$P$503,'Référentiel unitaire'!$AG$245),""))</f>
        <v/>
      </c>
      <c r="B244" s="76" t="str">
        <f>IF('Référentiel unitaire'!$AF$245&gt;0,IF(ISBLANK(INDEX('Matrice EPRO Essentielle'!$K$4:$K$1003,'Référentiel unitaire'!$AF$245)),"",INDEX('Matrice EPRO Essentielle'!$L$4:$L$1003,'Référentiel unitaire'!$AF$245)),IF('Référentiel unitaire'!$AG$245&gt;0,IF(INDEX('Matrice EPRO Unitaire'!$E$4:$E$503,'Référentiel unitaire'!$AG$245)="IBC / GRV","",INDEX('Matrice EPRO Unitaire'!$M$4:$M$503,'Référentiel unitaire'!$AG$245)),""))</f>
        <v/>
      </c>
      <c r="C244" s="79" t="str">
        <f>IF('Référentiel unitaire'!$AF$245&gt;0,IF(ISBLANK(INDEX('Matrice EPRO Essentielle'!$K$4:$K$1003,'Référentiel unitaire'!$AF$245)),"",INDEX('Matrice EPRO Essentielle'!$K$4:$K$1003,'Référentiel unitaire'!$AF$245)),IF('Référentiel unitaire'!$AG$245&gt;0,INDEX('Matrice EPRO Unitaire'!$J$4:$J$503,'Référentiel unitaire'!$AG$245),""))</f>
        <v/>
      </c>
    </row>
    <row r="245" spans="1:3">
      <c r="A245" s="75" t="str">
        <f>IF('Référentiel unitaire'!$AF$246&gt;0,IF(ISBLANK(INDEX('Matrice EPRO Essentielle'!$E$4:$E$1003,'Référentiel unitaire'!$AF$246)),"",LEFT(INDEX('Matrice EPRO Essentielle'!$E$4:$E$1003,'Référentiel unitaire'!$AF$246),1)&amp;LEFT(INDEX('Matrice EPRO Essentielle'!$F$4:$F$1003,'Référentiel unitaire'!$AF$246),2)&amp;LEFT(INDEX('Matrice EPRO Essentielle'!$G$4:$G$1003,'Référentiel unitaire'!$AF$246),1)&amp;LEFT(INDEX('Matrice EPRO Essentielle'!$H$4:$H$1003,'Référentiel unitaire'!$AF$246),1)&amp;LEFT(INDEX('Matrice EPRO Essentielle'!$I$4:$I$1003,'Référentiel unitaire'!$AF$246),2)),IF('Référentiel unitaire'!$AG$246&gt;0,INDEX('Matrice EPRO Unitaire'!$P$4:$P$503,'Référentiel unitaire'!$AG$246),""))</f>
        <v/>
      </c>
      <c r="B245" s="76" t="str">
        <f>IF('Référentiel unitaire'!$AF$246&gt;0,IF(ISBLANK(INDEX('Matrice EPRO Essentielle'!$K$4:$K$1003,'Référentiel unitaire'!$AF$246)),"",INDEX('Matrice EPRO Essentielle'!$L$4:$L$1003,'Référentiel unitaire'!$AF$246)),IF('Référentiel unitaire'!$AG$246&gt;0,IF(INDEX('Matrice EPRO Unitaire'!$E$4:$E$503,'Référentiel unitaire'!$AG$246)="IBC / GRV","",INDEX('Matrice EPRO Unitaire'!$M$4:$M$503,'Référentiel unitaire'!$AG$246)),""))</f>
        <v/>
      </c>
      <c r="C245" s="79" t="str">
        <f>IF('Référentiel unitaire'!$AF$246&gt;0,IF(ISBLANK(INDEX('Matrice EPRO Essentielle'!$K$4:$K$1003,'Référentiel unitaire'!$AF$246)),"",INDEX('Matrice EPRO Essentielle'!$K$4:$K$1003,'Référentiel unitaire'!$AF$246)),IF('Référentiel unitaire'!$AG$246&gt;0,INDEX('Matrice EPRO Unitaire'!$J$4:$J$503,'Référentiel unitaire'!$AG$246),""))</f>
        <v/>
      </c>
    </row>
    <row r="246" spans="1:3">
      <c r="A246" s="75" t="str">
        <f>IF('Référentiel unitaire'!$AF$247&gt;0,IF(ISBLANK(INDEX('Matrice EPRO Essentielle'!$E$4:$E$1003,'Référentiel unitaire'!$AF$247)),"",LEFT(INDEX('Matrice EPRO Essentielle'!$E$4:$E$1003,'Référentiel unitaire'!$AF$247),1)&amp;LEFT(INDEX('Matrice EPRO Essentielle'!$F$4:$F$1003,'Référentiel unitaire'!$AF$247),2)&amp;LEFT(INDEX('Matrice EPRO Essentielle'!$G$4:$G$1003,'Référentiel unitaire'!$AF$247),1)&amp;LEFT(INDEX('Matrice EPRO Essentielle'!$H$4:$H$1003,'Référentiel unitaire'!$AF$247),1)&amp;LEFT(INDEX('Matrice EPRO Essentielle'!$I$4:$I$1003,'Référentiel unitaire'!$AF$247),2)),IF('Référentiel unitaire'!$AG$247&gt;0,INDEX('Matrice EPRO Unitaire'!$P$4:$P$503,'Référentiel unitaire'!$AG$247),""))</f>
        <v/>
      </c>
      <c r="B246" s="76" t="str">
        <f>IF('Référentiel unitaire'!$AF$247&gt;0,IF(ISBLANK(INDEX('Matrice EPRO Essentielle'!$K$4:$K$1003,'Référentiel unitaire'!$AF$247)),"",INDEX('Matrice EPRO Essentielle'!$L$4:$L$1003,'Référentiel unitaire'!$AF$247)),IF('Référentiel unitaire'!$AG$247&gt;0,IF(INDEX('Matrice EPRO Unitaire'!$E$4:$E$503,'Référentiel unitaire'!$AG$247)="IBC / GRV","",INDEX('Matrice EPRO Unitaire'!$M$4:$M$503,'Référentiel unitaire'!$AG$247)),""))</f>
        <v/>
      </c>
      <c r="C246" s="79" t="str">
        <f>IF('Référentiel unitaire'!$AF$247&gt;0,IF(ISBLANK(INDEX('Matrice EPRO Essentielle'!$K$4:$K$1003,'Référentiel unitaire'!$AF$247)),"",INDEX('Matrice EPRO Essentielle'!$K$4:$K$1003,'Référentiel unitaire'!$AF$247)),IF('Référentiel unitaire'!$AG$247&gt;0,INDEX('Matrice EPRO Unitaire'!$J$4:$J$503,'Référentiel unitaire'!$AG$247),""))</f>
        <v/>
      </c>
    </row>
    <row r="247" spans="1:3">
      <c r="A247" s="75" t="str">
        <f>IF('Référentiel unitaire'!$AF$248&gt;0,IF(ISBLANK(INDEX('Matrice EPRO Essentielle'!$E$4:$E$1003,'Référentiel unitaire'!$AF$248)),"",LEFT(INDEX('Matrice EPRO Essentielle'!$E$4:$E$1003,'Référentiel unitaire'!$AF$248),1)&amp;LEFT(INDEX('Matrice EPRO Essentielle'!$F$4:$F$1003,'Référentiel unitaire'!$AF$248),2)&amp;LEFT(INDEX('Matrice EPRO Essentielle'!$G$4:$G$1003,'Référentiel unitaire'!$AF$248),1)&amp;LEFT(INDEX('Matrice EPRO Essentielle'!$H$4:$H$1003,'Référentiel unitaire'!$AF$248),1)&amp;LEFT(INDEX('Matrice EPRO Essentielle'!$I$4:$I$1003,'Référentiel unitaire'!$AF$248),2)),IF('Référentiel unitaire'!$AG$248&gt;0,INDEX('Matrice EPRO Unitaire'!$P$4:$P$503,'Référentiel unitaire'!$AG$248),""))</f>
        <v/>
      </c>
      <c r="B247" s="76" t="str">
        <f>IF('Référentiel unitaire'!$AF$248&gt;0,IF(ISBLANK(INDEX('Matrice EPRO Essentielle'!$K$4:$K$1003,'Référentiel unitaire'!$AF$248)),"",INDEX('Matrice EPRO Essentielle'!$L$4:$L$1003,'Référentiel unitaire'!$AF$248)),IF('Référentiel unitaire'!$AG$248&gt;0,IF(INDEX('Matrice EPRO Unitaire'!$E$4:$E$503,'Référentiel unitaire'!$AG$248)="IBC / GRV","",INDEX('Matrice EPRO Unitaire'!$M$4:$M$503,'Référentiel unitaire'!$AG$248)),""))</f>
        <v/>
      </c>
      <c r="C247" s="79" t="str">
        <f>IF('Référentiel unitaire'!$AF$248&gt;0,IF(ISBLANK(INDEX('Matrice EPRO Essentielle'!$K$4:$K$1003,'Référentiel unitaire'!$AF$248)),"",INDEX('Matrice EPRO Essentielle'!$K$4:$K$1003,'Référentiel unitaire'!$AF$248)),IF('Référentiel unitaire'!$AG$248&gt;0,INDEX('Matrice EPRO Unitaire'!$J$4:$J$503,'Référentiel unitaire'!$AG$248),""))</f>
        <v/>
      </c>
    </row>
    <row r="248" spans="1:3">
      <c r="A248" s="75" t="str">
        <f>IF('Référentiel unitaire'!$AF$249&gt;0,IF(ISBLANK(INDEX('Matrice EPRO Essentielle'!$E$4:$E$1003,'Référentiel unitaire'!$AF$249)),"",LEFT(INDEX('Matrice EPRO Essentielle'!$E$4:$E$1003,'Référentiel unitaire'!$AF$249),1)&amp;LEFT(INDEX('Matrice EPRO Essentielle'!$F$4:$F$1003,'Référentiel unitaire'!$AF$249),2)&amp;LEFT(INDEX('Matrice EPRO Essentielle'!$G$4:$G$1003,'Référentiel unitaire'!$AF$249),1)&amp;LEFT(INDEX('Matrice EPRO Essentielle'!$H$4:$H$1003,'Référentiel unitaire'!$AF$249),1)&amp;LEFT(INDEX('Matrice EPRO Essentielle'!$I$4:$I$1003,'Référentiel unitaire'!$AF$249),2)),IF('Référentiel unitaire'!$AG$249&gt;0,INDEX('Matrice EPRO Unitaire'!$P$4:$P$503,'Référentiel unitaire'!$AG$249),""))</f>
        <v/>
      </c>
      <c r="B248" s="76" t="str">
        <f>IF('Référentiel unitaire'!$AF$249&gt;0,IF(ISBLANK(INDEX('Matrice EPRO Essentielle'!$K$4:$K$1003,'Référentiel unitaire'!$AF$249)),"",INDEX('Matrice EPRO Essentielle'!$L$4:$L$1003,'Référentiel unitaire'!$AF$249)),IF('Référentiel unitaire'!$AG$249&gt;0,IF(INDEX('Matrice EPRO Unitaire'!$E$4:$E$503,'Référentiel unitaire'!$AG$249)="IBC / GRV","",INDEX('Matrice EPRO Unitaire'!$M$4:$M$503,'Référentiel unitaire'!$AG$249)),""))</f>
        <v/>
      </c>
      <c r="C248" s="79" t="str">
        <f>IF('Référentiel unitaire'!$AF$249&gt;0,IF(ISBLANK(INDEX('Matrice EPRO Essentielle'!$K$4:$K$1003,'Référentiel unitaire'!$AF$249)),"",INDEX('Matrice EPRO Essentielle'!$K$4:$K$1003,'Référentiel unitaire'!$AF$249)),IF('Référentiel unitaire'!$AG$249&gt;0,INDEX('Matrice EPRO Unitaire'!$J$4:$J$503,'Référentiel unitaire'!$AG$249),""))</f>
        <v/>
      </c>
    </row>
    <row r="249" spans="1:3">
      <c r="A249" s="75" t="str">
        <f>IF('Référentiel unitaire'!$AF$250&gt;0,IF(ISBLANK(INDEX('Matrice EPRO Essentielle'!$E$4:$E$1003,'Référentiel unitaire'!$AF$250)),"",LEFT(INDEX('Matrice EPRO Essentielle'!$E$4:$E$1003,'Référentiel unitaire'!$AF$250),1)&amp;LEFT(INDEX('Matrice EPRO Essentielle'!$F$4:$F$1003,'Référentiel unitaire'!$AF$250),2)&amp;LEFT(INDEX('Matrice EPRO Essentielle'!$G$4:$G$1003,'Référentiel unitaire'!$AF$250),1)&amp;LEFT(INDEX('Matrice EPRO Essentielle'!$H$4:$H$1003,'Référentiel unitaire'!$AF$250),1)&amp;LEFT(INDEX('Matrice EPRO Essentielle'!$I$4:$I$1003,'Référentiel unitaire'!$AF$250),2)),IF('Référentiel unitaire'!$AG$250&gt;0,INDEX('Matrice EPRO Unitaire'!$P$4:$P$503,'Référentiel unitaire'!$AG$250),""))</f>
        <v/>
      </c>
      <c r="B249" s="76" t="str">
        <f>IF('Référentiel unitaire'!$AF$250&gt;0,IF(ISBLANK(INDEX('Matrice EPRO Essentielle'!$K$4:$K$1003,'Référentiel unitaire'!$AF$250)),"",INDEX('Matrice EPRO Essentielle'!$L$4:$L$1003,'Référentiel unitaire'!$AF$250)),IF('Référentiel unitaire'!$AG$250&gt;0,IF(INDEX('Matrice EPRO Unitaire'!$E$4:$E$503,'Référentiel unitaire'!$AG$250)="IBC / GRV","",INDEX('Matrice EPRO Unitaire'!$M$4:$M$503,'Référentiel unitaire'!$AG$250)),""))</f>
        <v/>
      </c>
      <c r="C249" s="79" t="str">
        <f>IF('Référentiel unitaire'!$AF$250&gt;0,IF(ISBLANK(INDEX('Matrice EPRO Essentielle'!$K$4:$K$1003,'Référentiel unitaire'!$AF$250)),"",INDEX('Matrice EPRO Essentielle'!$K$4:$K$1003,'Référentiel unitaire'!$AF$250)),IF('Référentiel unitaire'!$AG$250&gt;0,INDEX('Matrice EPRO Unitaire'!$J$4:$J$503,'Référentiel unitaire'!$AG$250),""))</f>
        <v/>
      </c>
    </row>
    <row r="250" spans="1:3">
      <c r="A250" s="75" t="str">
        <f>IF('Référentiel unitaire'!$AF$251&gt;0,IF(ISBLANK(INDEX('Matrice EPRO Essentielle'!$E$4:$E$1003,'Référentiel unitaire'!$AF$251)),"",LEFT(INDEX('Matrice EPRO Essentielle'!$E$4:$E$1003,'Référentiel unitaire'!$AF$251),1)&amp;LEFT(INDEX('Matrice EPRO Essentielle'!$F$4:$F$1003,'Référentiel unitaire'!$AF$251),2)&amp;LEFT(INDEX('Matrice EPRO Essentielle'!$G$4:$G$1003,'Référentiel unitaire'!$AF$251),1)&amp;LEFT(INDEX('Matrice EPRO Essentielle'!$H$4:$H$1003,'Référentiel unitaire'!$AF$251),1)&amp;LEFT(INDEX('Matrice EPRO Essentielle'!$I$4:$I$1003,'Référentiel unitaire'!$AF$251),2)),IF('Référentiel unitaire'!$AG$251&gt;0,INDEX('Matrice EPRO Unitaire'!$P$4:$P$503,'Référentiel unitaire'!$AG$251),""))</f>
        <v/>
      </c>
      <c r="B250" s="76" t="str">
        <f>IF('Référentiel unitaire'!$AF$251&gt;0,IF(ISBLANK(INDEX('Matrice EPRO Essentielle'!$K$4:$K$1003,'Référentiel unitaire'!$AF$251)),"",INDEX('Matrice EPRO Essentielle'!$L$4:$L$1003,'Référentiel unitaire'!$AF$251)),IF('Référentiel unitaire'!$AG$251&gt;0,IF(INDEX('Matrice EPRO Unitaire'!$E$4:$E$503,'Référentiel unitaire'!$AG$251)="IBC / GRV","",INDEX('Matrice EPRO Unitaire'!$M$4:$M$503,'Référentiel unitaire'!$AG$251)),""))</f>
        <v/>
      </c>
      <c r="C250" s="79" t="str">
        <f>IF('Référentiel unitaire'!$AF$251&gt;0,IF(ISBLANK(INDEX('Matrice EPRO Essentielle'!$K$4:$K$1003,'Référentiel unitaire'!$AF$251)),"",INDEX('Matrice EPRO Essentielle'!$K$4:$K$1003,'Référentiel unitaire'!$AF$251)),IF('Référentiel unitaire'!$AG$251&gt;0,INDEX('Matrice EPRO Unitaire'!$J$4:$J$503,'Référentiel unitaire'!$AG$251),""))</f>
        <v/>
      </c>
    </row>
    <row r="251" spans="1:3">
      <c r="A251" s="75" t="str">
        <f>IF('Référentiel unitaire'!$AF$252&gt;0,IF(ISBLANK(INDEX('Matrice EPRO Essentielle'!$E$4:$E$1003,'Référentiel unitaire'!$AF$252)),"",LEFT(INDEX('Matrice EPRO Essentielle'!$E$4:$E$1003,'Référentiel unitaire'!$AF$252),1)&amp;LEFT(INDEX('Matrice EPRO Essentielle'!$F$4:$F$1003,'Référentiel unitaire'!$AF$252),2)&amp;LEFT(INDEX('Matrice EPRO Essentielle'!$G$4:$G$1003,'Référentiel unitaire'!$AF$252),1)&amp;LEFT(INDEX('Matrice EPRO Essentielle'!$H$4:$H$1003,'Référentiel unitaire'!$AF$252),1)&amp;LEFT(INDEX('Matrice EPRO Essentielle'!$I$4:$I$1003,'Référentiel unitaire'!$AF$252),2)),IF('Référentiel unitaire'!$AG$252&gt;0,INDEX('Matrice EPRO Unitaire'!$P$4:$P$503,'Référentiel unitaire'!$AG$252),""))</f>
        <v/>
      </c>
      <c r="B251" s="76" t="str">
        <f>IF('Référentiel unitaire'!$AF$252&gt;0,IF(ISBLANK(INDEX('Matrice EPRO Essentielle'!$K$4:$K$1003,'Référentiel unitaire'!$AF$252)),"",INDEX('Matrice EPRO Essentielle'!$L$4:$L$1003,'Référentiel unitaire'!$AF$252)),IF('Référentiel unitaire'!$AG$252&gt;0,IF(INDEX('Matrice EPRO Unitaire'!$E$4:$E$503,'Référentiel unitaire'!$AG$252)="IBC / GRV","",INDEX('Matrice EPRO Unitaire'!$M$4:$M$503,'Référentiel unitaire'!$AG$252)),""))</f>
        <v/>
      </c>
      <c r="C251" s="79" t="str">
        <f>IF('Référentiel unitaire'!$AF$252&gt;0,IF(ISBLANK(INDEX('Matrice EPRO Essentielle'!$K$4:$K$1003,'Référentiel unitaire'!$AF$252)),"",INDEX('Matrice EPRO Essentielle'!$K$4:$K$1003,'Référentiel unitaire'!$AF$252)),IF('Référentiel unitaire'!$AG$252&gt;0,INDEX('Matrice EPRO Unitaire'!$J$4:$J$503,'Référentiel unitaire'!$AG$252),""))</f>
        <v/>
      </c>
    </row>
    <row r="252" spans="1:3">
      <c r="A252" s="75" t="str">
        <f>IF('Référentiel unitaire'!$AF$253&gt;0,IF(ISBLANK(INDEX('Matrice EPRO Essentielle'!$E$4:$E$1003,'Référentiel unitaire'!$AF$253)),"",LEFT(INDEX('Matrice EPRO Essentielle'!$E$4:$E$1003,'Référentiel unitaire'!$AF$253),1)&amp;LEFT(INDEX('Matrice EPRO Essentielle'!$F$4:$F$1003,'Référentiel unitaire'!$AF$253),2)&amp;LEFT(INDEX('Matrice EPRO Essentielle'!$G$4:$G$1003,'Référentiel unitaire'!$AF$253),1)&amp;LEFT(INDEX('Matrice EPRO Essentielle'!$H$4:$H$1003,'Référentiel unitaire'!$AF$253),1)&amp;LEFT(INDEX('Matrice EPRO Essentielle'!$I$4:$I$1003,'Référentiel unitaire'!$AF$253),2)),IF('Référentiel unitaire'!$AG$253&gt;0,INDEX('Matrice EPRO Unitaire'!$P$4:$P$503,'Référentiel unitaire'!$AG$253),""))</f>
        <v/>
      </c>
      <c r="B252" s="76" t="str">
        <f>IF('Référentiel unitaire'!$AF$253&gt;0,IF(ISBLANK(INDEX('Matrice EPRO Essentielle'!$K$4:$K$1003,'Référentiel unitaire'!$AF$253)),"",INDEX('Matrice EPRO Essentielle'!$L$4:$L$1003,'Référentiel unitaire'!$AF$253)),IF('Référentiel unitaire'!$AG$253&gt;0,IF(INDEX('Matrice EPRO Unitaire'!$E$4:$E$503,'Référentiel unitaire'!$AG$253)="IBC / GRV","",INDEX('Matrice EPRO Unitaire'!$M$4:$M$503,'Référentiel unitaire'!$AG$253)),""))</f>
        <v/>
      </c>
      <c r="C252" s="79" t="str">
        <f>IF('Référentiel unitaire'!$AF$253&gt;0,IF(ISBLANK(INDEX('Matrice EPRO Essentielle'!$K$4:$K$1003,'Référentiel unitaire'!$AF$253)),"",INDEX('Matrice EPRO Essentielle'!$K$4:$K$1003,'Référentiel unitaire'!$AF$253)),IF('Référentiel unitaire'!$AG$253&gt;0,INDEX('Matrice EPRO Unitaire'!$J$4:$J$503,'Référentiel unitaire'!$AG$253),""))</f>
        <v/>
      </c>
    </row>
    <row r="253" spans="1:3">
      <c r="A253" s="75" t="str">
        <f>IF('Référentiel unitaire'!$AF$254&gt;0,IF(ISBLANK(INDEX('Matrice EPRO Essentielle'!$E$4:$E$1003,'Référentiel unitaire'!$AF$254)),"",LEFT(INDEX('Matrice EPRO Essentielle'!$E$4:$E$1003,'Référentiel unitaire'!$AF$254),1)&amp;LEFT(INDEX('Matrice EPRO Essentielle'!$F$4:$F$1003,'Référentiel unitaire'!$AF$254),2)&amp;LEFT(INDEX('Matrice EPRO Essentielle'!$G$4:$G$1003,'Référentiel unitaire'!$AF$254),1)&amp;LEFT(INDEX('Matrice EPRO Essentielle'!$H$4:$H$1003,'Référentiel unitaire'!$AF$254),1)&amp;LEFT(INDEX('Matrice EPRO Essentielle'!$I$4:$I$1003,'Référentiel unitaire'!$AF$254),2)),IF('Référentiel unitaire'!$AG$254&gt;0,INDEX('Matrice EPRO Unitaire'!$P$4:$P$503,'Référentiel unitaire'!$AG$254),""))</f>
        <v/>
      </c>
      <c r="B253" s="76" t="str">
        <f>IF('Référentiel unitaire'!$AF$254&gt;0,IF(ISBLANK(INDEX('Matrice EPRO Essentielle'!$K$4:$K$1003,'Référentiel unitaire'!$AF$254)),"",INDEX('Matrice EPRO Essentielle'!$L$4:$L$1003,'Référentiel unitaire'!$AF$254)),IF('Référentiel unitaire'!$AG$254&gt;0,IF(INDEX('Matrice EPRO Unitaire'!$E$4:$E$503,'Référentiel unitaire'!$AG$254)="IBC / GRV","",INDEX('Matrice EPRO Unitaire'!$M$4:$M$503,'Référentiel unitaire'!$AG$254)),""))</f>
        <v/>
      </c>
      <c r="C253" s="79" t="str">
        <f>IF('Référentiel unitaire'!$AF$254&gt;0,IF(ISBLANK(INDEX('Matrice EPRO Essentielle'!$K$4:$K$1003,'Référentiel unitaire'!$AF$254)),"",INDEX('Matrice EPRO Essentielle'!$K$4:$K$1003,'Référentiel unitaire'!$AF$254)),IF('Référentiel unitaire'!$AG$254&gt;0,INDEX('Matrice EPRO Unitaire'!$J$4:$J$503,'Référentiel unitaire'!$AG$254),""))</f>
        <v/>
      </c>
    </row>
    <row r="254" spans="1:3">
      <c r="A254" s="75" t="str">
        <f>IF('Référentiel unitaire'!$AF$255&gt;0,IF(ISBLANK(INDEX('Matrice EPRO Essentielle'!$E$4:$E$1003,'Référentiel unitaire'!$AF$255)),"",LEFT(INDEX('Matrice EPRO Essentielle'!$E$4:$E$1003,'Référentiel unitaire'!$AF$255),1)&amp;LEFT(INDEX('Matrice EPRO Essentielle'!$F$4:$F$1003,'Référentiel unitaire'!$AF$255),2)&amp;LEFT(INDEX('Matrice EPRO Essentielle'!$G$4:$G$1003,'Référentiel unitaire'!$AF$255),1)&amp;LEFT(INDEX('Matrice EPRO Essentielle'!$H$4:$H$1003,'Référentiel unitaire'!$AF$255),1)&amp;LEFT(INDEX('Matrice EPRO Essentielle'!$I$4:$I$1003,'Référentiel unitaire'!$AF$255),2)),IF('Référentiel unitaire'!$AG$255&gt;0,INDEX('Matrice EPRO Unitaire'!$P$4:$P$503,'Référentiel unitaire'!$AG$255),""))</f>
        <v/>
      </c>
      <c r="B254" s="76" t="str">
        <f>IF('Référentiel unitaire'!$AF$255&gt;0,IF(ISBLANK(INDEX('Matrice EPRO Essentielle'!$K$4:$K$1003,'Référentiel unitaire'!$AF$255)),"",INDEX('Matrice EPRO Essentielle'!$L$4:$L$1003,'Référentiel unitaire'!$AF$255)),IF('Référentiel unitaire'!$AG$255&gt;0,IF(INDEX('Matrice EPRO Unitaire'!$E$4:$E$503,'Référentiel unitaire'!$AG$255)="IBC / GRV","",INDEX('Matrice EPRO Unitaire'!$M$4:$M$503,'Référentiel unitaire'!$AG$255)),""))</f>
        <v/>
      </c>
      <c r="C254" s="79" t="str">
        <f>IF('Référentiel unitaire'!$AF$255&gt;0,IF(ISBLANK(INDEX('Matrice EPRO Essentielle'!$K$4:$K$1003,'Référentiel unitaire'!$AF$255)),"",INDEX('Matrice EPRO Essentielle'!$K$4:$K$1003,'Référentiel unitaire'!$AF$255)),IF('Référentiel unitaire'!$AG$255&gt;0,INDEX('Matrice EPRO Unitaire'!$J$4:$J$503,'Référentiel unitaire'!$AG$255),""))</f>
        <v/>
      </c>
    </row>
    <row r="255" spans="1:3">
      <c r="A255" s="75" t="str">
        <f>IF('Référentiel unitaire'!$AF$256&gt;0,IF(ISBLANK(INDEX('Matrice EPRO Essentielle'!$E$4:$E$1003,'Référentiel unitaire'!$AF$256)),"",LEFT(INDEX('Matrice EPRO Essentielle'!$E$4:$E$1003,'Référentiel unitaire'!$AF$256),1)&amp;LEFT(INDEX('Matrice EPRO Essentielle'!$F$4:$F$1003,'Référentiel unitaire'!$AF$256),2)&amp;LEFT(INDEX('Matrice EPRO Essentielle'!$G$4:$G$1003,'Référentiel unitaire'!$AF$256),1)&amp;LEFT(INDEX('Matrice EPRO Essentielle'!$H$4:$H$1003,'Référentiel unitaire'!$AF$256),1)&amp;LEFT(INDEX('Matrice EPRO Essentielle'!$I$4:$I$1003,'Référentiel unitaire'!$AF$256),2)),IF('Référentiel unitaire'!$AG$256&gt;0,INDEX('Matrice EPRO Unitaire'!$P$4:$P$503,'Référentiel unitaire'!$AG$256),""))</f>
        <v/>
      </c>
      <c r="B255" s="76" t="str">
        <f>IF('Référentiel unitaire'!$AF$256&gt;0,IF(ISBLANK(INDEX('Matrice EPRO Essentielle'!$K$4:$K$1003,'Référentiel unitaire'!$AF$256)),"",INDEX('Matrice EPRO Essentielle'!$L$4:$L$1003,'Référentiel unitaire'!$AF$256)),IF('Référentiel unitaire'!$AG$256&gt;0,IF(INDEX('Matrice EPRO Unitaire'!$E$4:$E$503,'Référentiel unitaire'!$AG$256)="IBC / GRV","",INDEX('Matrice EPRO Unitaire'!$M$4:$M$503,'Référentiel unitaire'!$AG$256)),""))</f>
        <v/>
      </c>
      <c r="C255" s="79" t="str">
        <f>IF('Référentiel unitaire'!$AF$256&gt;0,IF(ISBLANK(INDEX('Matrice EPRO Essentielle'!$K$4:$K$1003,'Référentiel unitaire'!$AF$256)),"",INDEX('Matrice EPRO Essentielle'!$K$4:$K$1003,'Référentiel unitaire'!$AF$256)),IF('Référentiel unitaire'!$AG$256&gt;0,INDEX('Matrice EPRO Unitaire'!$J$4:$J$503,'Référentiel unitaire'!$AG$256),""))</f>
        <v/>
      </c>
    </row>
    <row r="256" spans="1:3">
      <c r="A256" s="75" t="str">
        <f>IF('Référentiel unitaire'!$AF$257&gt;0,IF(ISBLANK(INDEX('Matrice EPRO Essentielle'!$E$4:$E$1003,'Référentiel unitaire'!$AF$257)),"",LEFT(INDEX('Matrice EPRO Essentielle'!$E$4:$E$1003,'Référentiel unitaire'!$AF$257),1)&amp;LEFT(INDEX('Matrice EPRO Essentielle'!$F$4:$F$1003,'Référentiel unitaire'!$AF$257),2)&amp;LEFT(INDEX('Matrice EPRO Essentielle'!$G$4:$G$1003,'Référentiel unitaire'!$AF$257),1)&amp;LEFT(INDEX('Matrice EPRO Essentielle'!$H$4:$H$1003,'Référentiel unitaire'!$AF$257),1)&amp;LEFT(INDEX('Matrice EPRO Essentielle'!$I$4:$I$1003,'Référentiel unitaire'!$AF$257),2)),IF('Référentiel unitaire'!$AG$257&gt;0,INDEX('Matrice EPRO Unitaire'!$P$4:$P$503,'Référentiel unitaire'!$AG$257),""))</f>
        <v/>
      </c>
      <c r="B256" s="76" t="str">
        <f>IF('Référentiel unitaire'!$AF$257&gt;0,IF(ISBLANK(INDEX('Matrice EPRO Essentielle'!$K$4:$K$1003,'Référentiel unitaire'!$AF$257)),"",INDEX('Matrice EPRO Essentielle'!$L$4:$L$1003,'Référentiel unitaire'!$AF$257)),IF('Référentiel unitaire'!$AG$257&gt;0,IF(INDEX('Matrice EPRO Unitaire'!$E$4:$E$503,'Référentiel unitaire'!$AG$257)="IBC / GRV","",INDEX('Matrice EPRO Unitaire'!$M$4:$M$503,'Référentiel unitaire'!$AG$257)),""))</f>
        <v/>
      </c>
      <c r="C256" s="79" t="str">
        <f>IF('Référentiel unitaire'!$AF$257&gt;0,IF(ISBLANK(INDEX('Matrice EPRO Essentielle'!$K$4:$K$1003,'Référentiel unitaire'!$AF$257)),"",INDEX('Matrice EPRO Essentielle'!$K$4:$K$1003,'Référentiel unitaire'!$AF$257)),IF('Référentiel unitaire'!$AG$257&gt;0,INDEX('Matrice EPRO Unitaire'!$J$4:$J$503,'Référentiel unitaire'!$AG$257),""))</f>
        <v/>
      </c>
    </row>
    <row r="257" spans="1:3">
      <c r="A257" s="75" t="str">
        <f>IF('Référentiel unitaire'!$AF$258&gt;0,IF(ISBLANK(INDEX('Matrice EPRO Essentielle'!$E$4:$E$1003,'Référentiel unitaire'!$AF$258)),"",LEFT(INDEX('Matrice EPRO Essentielle'!$E$4:$E$1003,'Référentiel unitaire'!$AF$258),1)&amp;LEFT(INDEX('Matrice EPRO Essentielle'!$F$4:$F$1003,'Référentiel unitaire'!$AF$258),2)&amp;LEFT(INDEX('Matrice EPRO Essentielle'!$G$4:$G$1003,'Référentiel unitaire'!$AF$258),1)&amp;LEFT(INDEX('Matrice EPRO Essentielle'!$H$4:$H$1003,'Référentiel unitaire'!$AF$258),1)&amp;LEFT(INDEX('Matrice EPRO Essentielle'!$I$4:$I$1003,'Référentiel unitaire'!$AF$258),2)),IF('Référentiel unitaire'!$AG$258&gt;0,INDEX('Matrice EPRO Unitaire'!$P$4:$P$503,'Référentiel unitaire'!$AG$258),""))</f>
        <v/>
      </c>
      <c r="B257" s="76" t="str">
        <f>IF('Référentiel unitaire'!$AF$258&gt;0,IF(ISBLANK(INDEX('Matrice EPRO Essentielle'!$K$4:$K$1003,'Référentiel unitaire'!$AF$258)),"",INDEX('Matrice EPRO Essentielle'!$L$4:$L$1003,'Référentiel unitaire'!$AF$258)),IF('Référentiel unitaire'!$AG$258&gt;0,IF(INDEX('Matrice EPRO Unitaire'!$E$4:$E$503,'Référentiel unitaire'!$AG$258)="IBC / GRV","",INDEX('Matrice EPRO Unitaire'!$M$4:$M$503,'Référentiel unitaire'!$AG$258)),""))</f>
        <v/>
      </c>
      <c r="C257" s="79" t="str">
        <f>IF('Référentiel unitaire'!$AF$258&gt;0,IF(ISBLANK(INDEX('Matrice EPRO Essentielle'!$K$4:$K$1003,'Référentiel unitaire'!$AF$258)),"",INDEX('Matrice EPRO Essentielle'!$K$4:$K$1003,'Référentiel unitaire'!$AF$258)),IF('Référentiel unitaire'!$AG$258&gt;0,INDEX('Matrice EPRO Unitaire'!$J$4:$J$503,'Référentiel unitaire'!$AG$258),""))</f>
        <v/>
      </c>
    </row>
    <row r="258" spans="1:3">
      <c r="A258" s="75" t="str">
        <f>IF('Référentiel unitaire'!$AF$259&gt;0,IF(ISBLANK(INDEX('Matrice EPRO Essentielle'!$E$4:$E$1003,'Référentiel unitaire'!$AF$259)),"",LEFT(INDEX('Matrice EPRO Essentielle'!$E$4:$E$1003,'Référentiel unitaire'!$AF$259),1)&amp;LEFT(INDEX('Matrice EPRO Essentielle'!$F$4:$F$1003,'Référentiel unitaire'!$AF$259),2)&amp;LEFT(INDEX('Matrice EPRO Essentielle'!$G$4:$G$1003,'Référentiel unitaire'!$AF$259),1)&amp;LEFT(INDEX('Matrice EPRO Essentielle'!$H$4:$H$1003,'Référentiel unitaire'!$AF$259),1)&amp;LEFT(INDEX('Matrice EPRO Essentielle'!$I$4:$I$1003,'Référentiel unitaire'!$AF$259),2)),IF('Référentiel unitaire'!$AG$259&gt;0,INDEX('Matrice EPRO Unitaire'!$P$4:$P$503,'Référentiel unitaire'!$AG$259),""))</f>
        <v/>
      </c>
      <c r="B258" s="76" t="str">
        <f>IF('Référentiel unitaire'!$AF$259&gt;0,IF(ISBLANK(INDEX('Matrice EPRO Essentielle'!$K$4:$K$1003,'Référentiel unitaire'!$AF$259)),"",INDEX('Matrice EPRO Essentielle'!$L$4:$L$1003,'Référentiel unitaire'!$AF$259)),IF('Référentiel unitaire'!$AG$259&gt;0,IF(INDEX('Matrice EPRO Unitaire'!$E$4:$E$503,'Référentiel unitaire'!$AG$259)="IBC / GRV","",INDEX('Matrice EPRO Unitaire'!$M$4:$M$503,'Référentiel unitaire'!$AG$259)),""))</f>
        <v/>
      </c>
      <c r="C258" s="79" t="str">
        <f>IF('Référentiel unitaire'!$AF$259&gt;0,IF(ISBLANK(INDEX('Matrice EPRO Essentielle'!$K$4:$K$1003,'Référentiel unitaire'!$AF$259)),"",INDEX('Matrice EPRO Essentielle'!$K$4:$K$1003,'Référentiel unitaire'!$AF$259)),IF('Référentiel unitaire'!$AG$259&gt;0,INDEX('Matrice EPRO Unitaire'!$J$4:$J$503,'Référentiel unitaire'!$AG$259),""))</f>
        <v/>
      </c>
    </row>
    <row r="259" spans="1:3">
      <c r="A259" s="75" t="str">
        <f>IF('Référentiel unitaire'!$AF$260&gt;0,IF(ISBLANK(INDEX('Matrice EPRO Essentielle'!$E$4:$E$1003,'Référentiel unitaire'!$AF$260)),"",LEFT(INDEX('Matrice EPRO Essentielle'!$E$4:$E$1003,'Référentiel unitaire'!$AF$260),1)&amp;LEFT(INDEX('Matrice EPRO Essentielle'!$F$4:$F$1003,'Référentiel unitaire'!$AF$260),2)&amp;LEFT(INDEX('Matrice EPRO Essentielle'!$G$4:$G$1003,'Référentiel unitaire'!$AF$260),1)&amp;LEFT(INDEX('Matrice EPRO Essentielle'!$H$4:$H$1003,'Référentiel unitaire'!$AF$260),1)&amp;LEFT(INDEX('Matrice EPRO Essentielle'!$I$4:$I$1003,'Référentiel unitaire'!$AF$260),2)),IF('Référentiel unitaire'!$AG$260&gt;0,INDEX('Matrice EPRO Unitaire'!$P$4:$P$503,'Référentiel unitaire'!$AG$260),""))</f>
        <v/>
      </c>
      <c r="B259" s="76" t="str">
        <f>IF('Référentiel unitaire'!$AF$260&gt;0,IF(ISBLANK(INDEX('Matrice EPRO Essentielle'!$K$4:$K$1003,'Référentiel unitaire'!$AF$260)),"",INDEX('Matrice EPRO Essentielle'!$L$4:$L$1003,'Référentiel unitaire'!$AF$260)),IF('Référentiel unitaire'!$AG$260&gt;0,IF(INDEX('Matrice EPRO Unitaire'!$E$4:$E$503,'Référentiel unitaire'!$AG$260)="IBC / GRV","",INDEX('Matrice EPRO Unitaire'!$M$4:$M$503,'Référentiel unitaire'!$AG$260)),""))</f>
        <v/>
      </c>
      <c r="C259" s="79" t="str">
        <f>IF('Référentiel unitaire'!$AF$260&gt;0,IF(ISBLANK(INDEX('Matrice EPRO Essentielle'!$K$4:$K$1003,'Référentiel unitaire'!$AF$260)),"",INDEX('Matrice EPRO Essentielle'!$K$4:$K$1003,'Référentiel unitaire'!$AF$260)),IF('Référentiel unitaire'!$AG$260&gt;0,INDEX('Matrice EPRO Unitaire'!$J$4:$J$503,'Référentiel unitaire'!$AG$260),""))</f>
        <v/>
      </c>
    </row>
    <row r="260" spans="1:3">
      <c r="A260" s="75" t="str">
        <f>IF('Référentiel unitaire'!$AF$261&gt;0,IF(ISBLANK(INDEX('Matrice EPRO Essentielle'!$E$4:$E$1003,'Référentiel unitaire'!$AF$261)),"",LEFT(INDEX('Matrice EPRO Essentielle'!$E$4:$E$1003,'Référentiel unitaire'!$AF$261),1)&amp;LEFT(INDEX('Matrice EPRO Essentielle'!$F$4:$F$1003,'Référentiel unitaire'!$AF$261),2)&amp;LEFT(INDEX('Matrice EPRO Essentielle'!$G$4:$G$1003,'Référentiel unitaire'!$AF$261),1)&amp;LEFT(INDEX('Matrice EPRO Essentielle'!$H$4:$H$1003,'Référentiel unitaire'!$AF$261),1)&amp;LEFT(INDEX('Matrice EPRO Essentielle'!$I$4:$I$1003,'Référentiel unitaire'!$AF$261),2)),IF('Référentiel unitaire'!$AG$261&gt;0,INDEX('Matrice EPRO Unitaire'!$P$4:$P$503,'Référentiel unitaire'!$AG$261),""))</f>
        <v/>
      </c>
      <c r="B260" s="76" t="str">
        <f>IF('Référentiel unitaire'!$AF$261&gt;0,IF(ISBLANK(INDEX('Matrice EPRO Essentielle'!$K$4:$K$1003,'Référentiel unitaire'!$AF$261)),"",INDEX('Matrice EPRO Essentielle'!$L$4:$L$1003,'Référentiel unitaire'!$AF$261)),IF('Référentiel unitaire'!$AG$261&gt;0,IF(INDEX('Matrice EPRO Unitaire'!$E$4:$E$503,'Référentiel unitaire'!$AG$261)="IBC / GRV","",INDEX('Matrice EPRO Unitaire'!$M$4:$M$503,'Référentiel unitaire'!$AG$261)),""))</f>
        <v/>
      </c>
      <c r="C260" s="79" t="str">
        <f>IF('Référentiel unitaire'!$AF$261&gt;0,IF(ISBLANK(INDEX('Matrice EPRO Essentielle'!$K$4:$K$1003,'Référentiel unitaire'!$AF$261)),"",INDEX('Matrice EPRO Essentielle'!$K$4:$K$1003,'Référentiel unitaire'!$AF$261)),IF('Référentiel unitaire'!$AG$261&gt;0,INDEX('Matrice EPRO Unitaire'!$J$4:$J$503,'Référentiel unitaire'!$AG$261),""))</f>
        <v/>
      </c>
    </row>
    <row r="261" spans="1:3">
      <c r="A261" s="75" t="str">
        <f>IF('Référentiel unitaire'!$AF$262&gt;0,IF(ISBLANK(INDEX('Matrice EPRO Essentielle'!$E$4:$E$1003,'Référentiel unitaire'!$AF$262)),"",LEFT(INDEX('Matrice EPRO Essentielle'!$E$4:$E$1003,'Référentiel unitaire'!$AF$262),1)&amp;LEFT(INDEX('Matrice EPRO Essentielle'!$F$4:$F$1003,'Référentiel unitaire'!$AF$262),2)&amp;LEFT(INDEX('Matrice EPRO Essentielle'!$G$4:$G$1003,'Référentiel unitaire'!$AF$262),1)&amp;LEFT(INDEX('Matrice EPRO Essentielle'!$H$4:$H$1003,'Référentiel unitaire'!$AF$262),1)&amp;LEFT(INDEX('Matrice EPRO Essentielle'!$I$4:$I$1003,'Référentiel unitaire'!$AF$262),2)),IF('Référentiel unitaire'!$AG$262&gt;0,INDEX('Matrice EPRO Unitaire'!$P$4:$P$503,'Référentiel unitaire'!$AG$262),""))</f>
        <v/>
      </c>
      <c r="B261" s="76" t="str">
        <f>IF('Référentiel unitaire'!$AF$262&gt;0,IF(ISBLANK(INDEX('Matrice EPRO Essentielle'!$K$4:$K$1003,'Référentiel unitaire'!$AF$262)),"",INDEX('Matrice EPRO Essentielle'!$L$4:$L$1003,'Référentiel unitaire'!$AF$262)),IF('Référentiel unitaire'!$AG$262&gt;0,IF(INDEX('Matrice EPRO Unitaire'!$E$4:$E$503,'Référentiel unitaire'!$AG$262)="IBC / GRV","",INDEX('Matrice EPRO Unitaire'!$M$4:$M$503,'Référentiel unitaire'!$AG$262)),""))</f>
        <v/>
      </c>
      <c r="C261" s="79" t="str">
        <f>IF('Référentiel unitaire'!$AF$262&gt;0,IF(ISBLANK(INDEX('Matrice EPRO Essentielle'!$K$4:$K$1003,'Référentiel unitaire'!$AF$262)),"",INDEX('Matrice EPRO Essentielle'!$K$4:$K$1003,'Référentiel unitaire'!$AF$262)),IF('Référentiel unitaire'!$AG$262&gt;0,INDEX('Matrice EPRO Unitaire'!$J$4:$J$503,'Référentiel unitaire'!$AG$262),""))</f>
        <v/>
      </c>
    </row>
    <row r="262" spans="1:3">
      <c r="A262" s="75" t="str">
        <f>IF('Référentiel unitaire'!$AF$263&gt;0,IF(ISBLANK(INDEX('Matrice EPRO Essentielle'!$E$4:$E$1003,'Référentiel unitaire'!$AF$263)),"",LEFT(INDEX('Matrice EPRO Essentielle'!$E$4:$E$1003,'Référentiel unitaire'!$AF$263),1)&amp;LEFT(INDEX('Matrice EPRO Essentielle'!$F$4:$F$1003,'Référentiel unitaire'!$AF$263),2)&amp;LEFT(INDEX('Matrice EPRO Essentielle'!$G$4:$G$1003,'Référentiel unitaire'!$AF$263),1)&amp;LEFT(INDEX('Matrice EPRO Essentielle'!$H$4:$H$1003,'Référentiel unitaire'!$AF$263),1)&amp;LEFT(INDEX('Matrice EPRO Essentielle'!$I$4:$I$1003,'Référentiel unitaire'!$AF$263),2)),IF('Référentiel unitaire'!$AG$263&gt;0,INDEX('Matrice EPRO Unitaire'!$P$4:$P$503,'Référentiel unitaire'!$AG$263),""))</f>
        <v/>
      </c>
      <c r="B262" s="76" t="str">
        <f>IF('Référentiel unitaire'!$AF$263&gt;0,IF(ISBLANK(INDEX('Matrice EPRO Essentielle'!$K$4:$K$1003,'Référentiel unitaire'!$AF$263)),"",INDEX('Matrice EPRO Essentielle'!$L$4:$L$1003,'Référentiel unitaire'!$AF$263)),IF('Référentiel unitaire'!$AG$263&gt;0,IF(INDEX('Matrice EPRO Unitaire'!$E$4:$E$503,'Référentiel unitaire'!$AG$263)="IBC / GRV","",INDEX('Matrice EPRO Unitaire'!$M$4:$M$503,'Référentiel unitaire'!$AG$263)),""))</f>
        <v/>
      </c>
      <c r="C262" s="79" t="str">
        <f>IF('Référentiel unitaire'!$AF$263&gt;0,IF(ISBLANK(INDEX('Matrice EPRO Essentielle'!$K$4:$K$1003,'Référentiel unitaire'!$AF$263)),"",INDEX('Matrice EPRO Essentielle'!$K$4:$K$1003,'Référentiel unitaire'!$AF$263)),IF('Référentiel unitaire'!$AG$263&gt;0,INDEX('Matrice EPRO Unitaire'!$J$4:$J$503,'Référentiel unitaire'!$AG$263),""))</f>
        <v/>
      </c>
    </row>
    <row r="263" spans="1:3">
      <c r="A263" s="75" t="str">
        <f>IF('Référentiel unitaire'!$AF$264&gt;0,IF(ISBLANK(INDEX('Matrice EPRO Essentielle'!$E$4:$E$1003,'Référentiel unitaire'!$AF$264)),"",LEFT(INDEX('Matrice EPRO Essentielle'!$E$4:$E$1003,'Référentiel unitaire'!$AF$264),1)&amp;LEFT(INDEX('Matrice EPRO Essentielle'!$F$4:$F$1003,'Référentiel unitaire'!$AF$264),2)&amp;LEFT(INDEX('Matrice EPRO Essentielle'!$G$4:$G$1003,'Référentiel unitaire'!$AF$264),1)&amp;LEFT(INDEX('Matrice EPRO Essentielle'!$H$4:$H$1003,'Référentiel unitaire'!$AF$264),1)&amp;LEFT(INDEX('Matrice EPRO Essentielle'!$I$4:$I$1003,'Référentiel unitaire'!$AF$264),2)),IF('Référentiel unitaire'!$AG$264&gt;0,INDEX('Matrice EPRO Unitaire'!$P$4:$P$503,'Référentiel unitaire'!$AG$264),""))</f>
        <v/>
      </c>
      <c r="B263" s="76" t="str">
        <f>IF('Référentiel unitaire'!$AF$264&gt;0,IF(ISBLANK(INDEX('Matrice EPRO Essentielle'!$K$4:$K$1003,'Référentiel unitaire'!$AF$264)),"",INDEX('Matrice EPRO Essentielle'!$L$4:$L$1003,'Référentiel unitaire'!$AF$264)),IF('Référentiel unitaire'!$AG$264&gt;0,IF(INDEX('Matrice EPRO Unitaire'!$E$4:$E$503,'Référentiel unitaire'!$AG$264)="IBC / GRV","",INDEX('Matrice EPRO Unitaire'!$M$4:$M$503,'Référentiel unitaire'!$AG$264)),""))</f>
        <v/>
      </c>
      <c r="C263" s="79" t="str">
        <f>IF('Référentiel unitaire'!$AF$264&gt;0,IF(ISBLANK(INDEX('Matrice EPRO Essentielle'!$K$4:$K$1003,'Référentiel unitaire'!$AF$264)),"",INDEX('Matrice EPRO Essentielle'!$K$4:$K$1003,'Référentiel unitaire'!$AF$264)),IF('Référentiel unitaire'!$AG$264&gt;0,INDEX('Matrice EPRO Unitaire'!$J$4:$J$503,'Référentiel unitaire'!$AG$264),""))</f>
        <v/>
      </c>
    </row>
    <row r="264" spans="1:3">
      <c r="A264" s="75" t="str">
        <f>IF('Référentiel unitaire'!$AF$265&gt;0,IF(ISBLANK(INDEX('Matrice EPRO Essentielle'!$E$4:$E$1003,'Référentiel unitaire'!$AF$265)),"",LEFT(INDEX('Matrice EPRO Essentielle'!$E$4:$E$1003,'Référentiel unitaire'!$AF$265),1)&amp;LEFT(INDEX('Matrice EPRO Essentielle'!$F$4:$F$1003,'Référentiel unitaire'!$AF$265),2)&amp;LEFT(INDEX('Matrice EPRO Essentielle'!$G$4:$G$1003,'Référentiel unitaire'!$AF$265),1)&amp;LEFT(INDEX('Matrice EPRO Essentielle'!$H$4:$H$1003,'Référentiel unitaire'!$AF$265),1)&amp;LEFT(INDEX('Matrice EPRO Essentielle'!$I$4:$I$1003,'Référentiel unitaire'!$AF$265),2)),IF('Référentiel unitaire'!$AG$265&gt;0,INDEX('Matrice EPRO Unitaire'!$P$4:$P$503,'Référentiel unitaire'!$AG$265),""))</f>
        <v/>
      </c>
      <c r="B264" s="76" t="str">
        <f>IF('Référentiel unitaire'!$AF$265&gt;0,IF(ISBLANK(INDEX('Matrice EPRO Essentielle'!$K$4:$K$1003,'Référentiel unitaire'!$AF$265)),"",INDEX('Matrice EPRO Essentielle'!$L$4:$L$1003,'Référentiel unitaire'!$AF$265)),IF('Référentiel unitaire'!$AG$265&gt;0,IF(INDEX('Matrice EPRO Unitaire'!$E$4:$E$503,'Référentiel unitaire'!$AG$265)="IBC / GRV","",INDEX('Matrice EPRO Unitaire'!$M$4:$M$503,'Référentiel unitaire'!$AG$265)),""))</f>
        <v/>
      </c>
      <c r="C264" s="79" t="str">
        <f>IF('Référentiel unitaire'!$AF$265&gt;0,IF(ISBLANK(INDEX('Matrice EPRO Essentielle'!$K$4:$K$1003,'Référentiel unitaire'!$AF$265)),"",INDEX('Matrice EPRO Essentielle'!$K$4:$K$1003,'Référentiel unitaire'!$AF$265)),IF('Référentiel unitaire'!$AG$265&gt;0,INDEX('Matrice EPRO Unitaire'!$J$4:$J$503,'Référentiel unitaire'!$AG$265),""))</f>
        <v/>
      </c>
    </row>
    <row r="265" spans="1:3">
      <c r="A265" s="75" t="str">
        <f>IF('Référentiel unitaire'!$AF$266&gt;0,IF(ISBLANK(INDEX('Matrice EPRO Essentielle'!$E$4:$E$1003,'Référentiel unitaire'!$AF$266)),"",LEFT(INDEX('Matrice EPRO Essentielle'!$E$4:$E$1003,'Référentiel unitaire'!$AF$266),1)&amp;LEFT(INDEX('Matrice EPRO Essentielle'!$F$4:$F$1003,'Référentiel unitaire'!$AF$266),2)&amp;LEFT(INDEX('Matrice EPRO Essentielle'!$G$4:$G$1003,'Référentiel unitaire'!$AF$266),1)&amp;LEFT(INDEX('Matrice EPRO Essentielle'!$H$4:$H$1003,'Référentiel unitaire'!$AF$266),1)&amp;LEFT(INDEX('Matrice EPRO Essentielle'!$I$4:$I$1003,'Référentiel unitaire'!$AF$266),2)),IF('Référentiel unitaire'!$AG$266&gt;0,INDEX('Matrice EPRO Unitaire'!$P$4:$P$503,'Référentiel unitaire'!$AG$266),""))</f>
        <v/>
      </c>
      <c r="B265" s="76" t="str">
        <f>IF('Référentiel unitaire'!$AF$266&gt;0,IF(ISBLANK(INDEX('Matrice EPRO Essentielle'!$K$4:$K$1003,'Référentiel unitaire'!$AF$266)),"",INDEX('Matrice EPRO Essentielle'!$L$4:$L$1003,'Référentiel unitaire'!$AF$266)),IF('Référentiel unitaire'!$AG$266&gt;0,IF(INDEX('Matrice EPRO Unitaire'!$E$4:$E$503,'Référentiel unitaire'!$AG$266)="IBC / GRV","",INDEX('Matrice EPRO Unitaire'!$M$4:$M$503,'Référentiel unitaire'!$AG$266)),""))</f>
        <v/>
      </c>
      <c r="C265" s="79" t="str">
        <f>IF('Référentiel unitaire'!$AF$266&gt;0,IF(ISBLANK(INDEX('Matrice EPRO Essentielle'!$K$4:$K$1003,'Référentiel unitaire'!$AF$266)),"",INDEX('Matrice EPRO Essentielle'!$K$4:$K$1003,'Référentiel unitaire'!$AF$266)),IF('Référentiel unitaire'!$AG$266&gt;0,INDEX('Matrice EPRO Unitaire'!$J$4:$J$503,'Référentiel unitaire'!$AG$266),""))</f>
        <v/>
      </c>
    </row>
    <row r="266" spans="1:3">
      <c r="A266" s="75" t="str">
        <f>IF('Référentiel unitaire'!$AF$267&gt;0,IF(ISBLANK(INDEX('Matrice EPRO Essentielle'!$E$4:$E$1003,'Référentiel unitaire'!$AF$267)),"",LEFT(INDEX('Matrice EPRO Essentielle'!$E$4:$E$1003,'Référentiel unitaire'!$AF$267),1)&amp;LEFT(INDEX('Matrice EPRO Essentielle'!$F$4:$F$1003,'Référentiel unitaire'!$AF$267),2)&amp;LEFT(INDEX('Matrice EPRO Essentielle'!$G$4:$G$1003,'Référentiel unitaire'!$AF$267),1)&amp;LEFT(INDEX('Matrice EPRO Essentielle'!$H$4:$H$1003,'Référentiel unitaire'!$AF$267),1)&amp;LEFT(INDEX('Matrice EPRO Essentielle'!$I$4:$I$1003,'Référentiel unitaire'!$AF$267),2)),IF('Référentiel unitaire'!$AG$267&gt;0,INDEX('Matrice EPRO Unitaire'!$P$4:$P$503,'Référentiel unitaire'!$AG$267),""))</f>
        <v/>
      </c>
      <c r="B266" s="76" t="str">
        <f>IF('Référentiel unitaire'!$AF$267&gt;0,IF(ISBLANK(INDEX('Matrice EPRO Essentielle'!$K$4:$K$1003,'Référentiel unitaire'!$AF$267)),"",INDEX('Matrice EPRO Essentielle'!$L$4:$L$1003,'Référentiel unitaire'!$AF$267)),IF('Référentiel unitaire'!$AG$267&gt;0,IF(INDEX('Matrice EPRO Unitaire'!$E$4:$E$503,'Référentiel unitaire'!$AG$267)="IBC / GRV","",INDEX('Matrice EPRO Unitaire'!$M$4:$M$503,'Référentiel unitaire'!$AG$267)),""))</f>
        <v/>
      </c>
      <c r="C266" s="79" t="str">
        <f>IF('Référentiel unitaire'!$AF$267&gt;0,IF(ISBLANK(INDEX('Matrice EPRO Essentielle'!$K$4:$K$1003,'Référentiel unitaire'!$AF$267)),"",INDEX('Matrice EPRO Essentielle'!$K$4:$K$1003,'Référentiel unitaire'!$AF$267)),IF('Référentiel unitaire'!$AG$267&gt;0,INDEX('Matrice EPRO Unitaire'!$J$4:$J$503,'Référentiel unitaire'!$AG$267),""))</f>
        <v/>
      </c>
    </row>
    <row r="267" spans="1:3">
      <c r="A267" s="75" t="str">
        <f>IF('Référentiel unitaire'!$AF$268&gt;0,IF(ISBLANK(INDEX('Matrice EPRO Essentielle'!$E$4:$E$1003,'Référentiel unitaire'!$AF$268)),"",LEFT(INDEX('Matrice EPRO Essentielle'!$E$4:$E$1003,'Référentiel unitaire'!$AF$268),1)&amp;LEFT(INDEX('Matrice EPRO Essentielle'!$F$4:$F$1003,'Référentiel unitaire'!$AF$268),2)&amp;LEFT(INDEX('Matrice EPRO Essentielle'!$G$4:$G$1003,'Référentiel unitaire'!$AF$268),1)&amp;LEFT(INDEX('Matrice EPRO Essentielle'!$H$4:$H$1003,'Référentiel unitaire'!$AF$268),1)&amp;LEFT(INDEX('Matrice EPRO Essentielle'!$I$4:$I$1003,'Référentiel unitaire'!$AF$268),2)),IF('Référentiel unitaire'!$AG$268&gt;0,INDEX('Matrice EPRO Unitaire'!$P$4:$P$503,'Référentiel unitaire'!$AG$268),""))</f>
        <v/>
      </c>
      <c r="B267" s="76" t="str">
        <f>IF('Référentiel unitaire'!$AF$268&gt;0,IF(ISBLANK(INDEX('Matrice EPRO Essentielle'!$K$4:$K$1003,'Référentiel unitaire'!$AF$268)),"",INDEX('Matrice EPRO Essentielle'!$L$4:$L$1003,'Référentiel unitaire'!$AF$268)),IF('Référentiel unitaire'!$AG$268&gt;0,IF(INDEX('Matrice EPRO Unitaire'!$E$4:$E$503,'Référentiel unitaire'!$AG$268)="IBC / GRV","",INDEX('Matrice EPRO Unitaire'!$M$4:$M$503,'Référentiel unitaire'!$AG$268)),""))</f>
        <v/>
      </c>
      <c r="C267" s="79" t="str">
        <f>IF('Référentiel unitaire'!$AF$268&gt;0,IF(ISBLANK(INDEX('Matrice EPRO Essentielle'!$K$4:$K$1003,'Référentiel unitaire'!$AF$268)),"",INDEX('Matrice EPRO Essentielle'!$K$4:$K$1003,'Référentiel unitaire'!$AF$268)),IF('Référentiel unitaire'!$AG$268&gt;0,INDEX('Matrice EPRO Unitaire'!$J$4:$J$503,'Référentiel unitaire'!$AG$268),""))</f>
        <v/>
      </c>
    </row>
    <row r="268" spans="1:3">
      <c r="A268" s="75" t="str">
        <f>IF('Référentiel unitaire'!$AF$269&gt;0,IF(ISBLANK(INDEX('Matrice EPRO Essentielle'!$E$4:$E$1003,'Référentiel unitaire'!$AF$269)),"",LEFT(INDEX('Matrice EPRO Essentielle'!$E$4:$E$1003,'Référentiel unitaire'!$AF$269),1)&amp;LEFT(INDEX('Matrice EPRO Essentielle'!$F$4:$F$1003,'Référentiel unitaire'!$AF$269),2)&amp;LEFT(INDEX('Matrice EPRO Essentielle'!$G$4:$G$1003,'Référentiel unitaire'!$AF$269),1)&amp;LEFT(INDEX('Matrice EPRO Essentielle'!$H$4:$H$1003,'Référentiel unitaire'!$AF$269),1)&amp;LEFT(INDEX('Matrice EPRO Essentielle'!$I$4:$I$1003,'Référentiel unitaire'!$AF$269),2)),IF('Référentiel unitaire'!$AG$269&gt;0,INDEX('Matrice EPRO Unitaire'!$P$4:$P$503,'Référentiel unitaire'!$AG$269),""))</f>
        <v/>
      </c>
      <c r="B268" s="76" t="str">
        <f>IF('Référentiel unitaire'!$AF$269&gt;0,IF(ISBLANK(INDEX('Matrice EPRO Essentielle'!$K$4:$K$1003,'Référentiel unitaire'!$AF$269)),"",INDEX('Matrice EPRO Essentielle'!$L$4:$L$1003,'Référentiel unitaire'!$AF$269)),IF('Référentiel unitaire'!$AG$269&gt;0,IF(INDEX('Matrice EPRO Unitaire'!$E$4:$E$503,'Référentiel unitaire'!$AG$269)="IBC / GRV","",INDEX('Matrice EPRO Unitaire'!$M$4:$M$503,'Référentiel unitaire'!$AG$269)),""))</f>
        <v/>
      </c>
      <c r="C268" s="79" t="str">
        <f>IF('Référentiel unitaire'!$AF$269&gt;0,IF(ISBLANK(INDEX('Matrice EPRO Essentielle'!$K$4:$K$1003,'Référentiel unitaire'!$AF$269)),"",INDEX('Matrice EPRO Essentielle'!$K$4:$K$1003,'Référentiel unitaire'!$AF$269)),IF('Référentiel unitaire'!$AG$269&gt;0,INDEX('Matrice EPRO Unitaire'!$J$4:$J$503,'Référentiel unitaire'!$AG$269),""))</f>
        <v/>
      </c>
    </row>
    <row r="269" spans="1:3">
      <c r="A269" s="75" t="str">
        <f>IF('Référentiel unitaire'!$AF$270&gt;0,IF(ISBLANK(INDEX('Matrice EPRO Essentielle'!$E$4:$E$1003,'Référentiel unitaire'!$AF$270)),"",LEFT(INDEX('Matrice EPRO Essentielle'!$E$4:$E$1003,'Référentiel unitaire'!$AF$270),1)&amp;LEFT(INDEX('Matrice EPRO Essentielle'!$F$4:$F$1003,'Référentiel unitaire'!$AF$270),2)&amp;LEFT(INDEX('Matrice EPRO Essentielle'!$G$4:$G$1003,'Référentiel unitaire'!$AF$270),1)&amp;LEFT(INDEX('Matrice EPRO Essentielle'!$H$4:$H$1003,'Référentiel unitaire'!$AF$270),1)&amp;LEFT(INDEX('Matrice EPRO Essentielle'!$I$4:$I$1003,'Référentiel unitaire'!$AF$270),2)),IF('Référentiel unitaire'!$AG$270&gt;0,INDEX('Matrice EPRO Unitaire'!$P$4:$P$503,'Référentiel unitaire'!$AG$270),""))</f>
        <v/>
      </c>
      <c r="B269" s="76" t="str">
        <f>IF('Référentiel unitaire'!$AF$270&gt;0,IF(ISBLANK(INDEX('Matrice EPRO Essentielle'!$K$4:$K$1003,'Référentiel unitaire'!$AF$270)),"",INDEX('Matrice EPRO Essentielle'!$L$4:$L$1003,'Référentiel unitaire'!$AF$270)),IF('Référentiel unitaire'!$AG$270&gt;0,IF(INDEX('Matrice EPRO Unitaire'!$E$4:$E$503,'Référentiel unitaire'!$AG$270)="IBC / GRV","",INDEX('Matrice EPRO Unitaire'!$M$4:$M$503,'Référentiel unitaire'!$AG$270)),""))</f>
        <v/>
      </c>
      <c r="C269" s="79" t="str">
        <f>IF('Référentiel unitaire'!$AF$270&gt;0,IF(ISBLANK(INDEX('Matrice EPRO Essentielle'!$K$4:$K$1003,'Référentiel unitaire'!$AF$270)),"",INDEX('Matrice EPRO Essentielle'!$K$4:$K$1003,'Référentiel unitaire'!$AF$270)),IF('Référentiel unitaire'!$AG$270&gt;0,INDEX('Matrice EPRO Unitaire'!$J$4:$J$503,'Référentiel unitaire'!$AG$270),""))</f>
        <v/>
      </c>
    </row>
    <row r="270" spans="1:3">
      <c r="A270" s="75" t="str">
        <f>IF('Référentiel unitaire'!$AF$271&gt;0,IF(ISBLANK(INDEX('Matrice EPRO Essentielle'!$E$4:$E$1003,'Référentiel unitaire'!$AF$271)),"",LEFT(INDEX('Matrice EPRO Essentielle'!$E$4:$E$1003,'Référentiel unitaire'!$AF$271),1)&amp;LEFT(INDEX('Matrice EPRO Essentielle'!$F$4:$F$1003,'Référentiel unitaire'!$AF$271),2)&amp;LEFT(INDEX('Matrice EPRO Essentielle'!$G$4:$G$1003,'Référentiel unitaire'!$AF$271),1)&amp;LEFT(INDEX('Matrice EPRO Essentielle'!$H$4:$H$1003,'Référentiel unitaire'!$AF$271),1)&amp;LEFT(INDEX('Matrice EPRO Essentielle'!$I$4:$I$1003,'Référentiel unitaire'!$AF$271),2)),IF('Référentiel unitaire'!$AG$271&gt;0,INDEX('Matrice EPRO Unitaire'!$P$4:$P$503,'Référentiel unitaire'!$AG$271),""))</f>
        <v/>
      </c>
      <c r="B270" s="76" t="str">
        <f>IF('Référentiel unitaire'!$AF$271&gt;0,IF(ISBLANK(INDEX('Matrice EPRO Essentielle'!$K$4:$K$1003,'Référentiel unitaire'!$AF$271)),"",INDEX('Matrice EPRO Essentielle'!$L$4:$L$1003,'Référentiel unitaire'!$AF$271)),IF('Référentiel unitaire'!$AG$271&gt;0,IF(INDEX('Matrice EPRO Unitaire'!$E$4:$E$503,'Référentiel unitaire'!$AG$271)="IBC / GRV","",INDEX('Matrice EPRO Unitaire'!$M$4:$M$503,'Référentiel unitaire'!$AG$271)),""))</f>
        <v/>
      </c>
      <c r="C270" s="79" t="str">
        <f>IF('Référentiel unitaire'!$AF$271&gt;0,IF(ISBLANK(INDEX('Matrice EPRO Essentielle'!$K$4:$K$1003,'Référentiel unitaire'!$AF$271)),"",INDEX('Matrice EPRO Essentielle'!$K$4:$K$1003,'Référentiel unitaire'!$AF$271)),IF('Référentiel unitaire'!$AG$271&gt;0,INDEX('Matrice EPRO Unitaire'!$J$4:$J$503,'Référentiel unitaire'!$AG$271),""))</f>
        <v/>
      </c>
    </row>
    <row r="271" spans="1:3">
      <c r="A271" s="75" t="str">
        <f>IF('Référentiel unitaire'!$AF$272&gt;0,IF(ISBLANK(INDEX('Matrice EPRO Essentielle'!$E$4:$E$1003,'Référentiel unitaire'!$AF$272)),"",LEFT(INDEX('Matrice EPRO Essentielle'!$E$4:$E$1003,'Référentiel unitaire'!$AF$272),1)&amp;LEFT(INDEX('Matrice EPRO Essentielle'!$F$4:$F$1003,'Référentiel unitaire'!$AF$272),2)&amp;LEFT(INDEX('Matrice EPRO Essentielle'!$G$4:$G$1003,'Référentiel unitaire'!$AF$272),1)&amp;LEFT(INDEX('Matrice EPRO Essentielle'!$H$4:$H$1003,'Référentiel unitaire'!$AF$272),1)&amp;LEFT(INDEX('Matrice EPRO Essentielle'!$I$4:$I$1003,'Référentiel unitaire'!$AF$272),2)),IF('Référentiel unitaire'!$AG$272&gt;0,INDEX('Matrice EPRO Unitaire'!$P$4:$P$503,'Référentiel unitaire'!$AG$272),""))</f>
        <v/>
      </c>
      <c r="B271" s="76" t="str">
        <f>IF('Référentiel unitaire'!$AF$272&gt;0,IF(ISBLANK(INDEX('Matrice EPRO Essentielle'!$K$4:$K$1003,'Référentiel unitaire'!$AF$272)),"",INDEX('Matrice EPRO Essentielle'!$L$4:$L$1003,'Référentiel unitaire'!$AF$272)),IF('Référentiel unitaire'!$AG$272&gt;0,IF(INDEX('Matrice EPRO Unitaire'!$E$4:$E$503,'Référentiel unitaire'!$AG$272)="IBC / GRV","",INDEX('Matrice EPRO Unitaire'!$M$4:$M$503,'Référentiel unitaire'!$AG$272)),""))</f>
        <v/>
      </c>
      <c r="C271" s="79" t="str">
        <f>IF('Référentiel unitaire'!$AF$272&gt;0,IF(ISBLANK(INDEX('Matrice EPRO Essentielle'!$K$4:$K$1003,'Référentiel unitaire'!$AF$272)),"",INDEX('Matrice EPRO Essentielle'!$K$4:$K$1003,'Référentiel unitaire'!$AF$272)),IF('Référentiel unitaire'!$AG$272&gt;0,INDEX('Matrice EPRO Unitaire'!$J$4:$J$503,'Référentiel unitaire'!$AG$272),""))</f>
        <v/>
      </c>
    </row>
    <row r="272" spans="1:3">
      <c r="A272" s="75" t="str">
        <f>IF('Référentiel unitaire'!$AF$273&gt;0,IF(ISBLANK(INDEX('Matrice EPRO Essentielle'!$E$4:$E$1003,'Référentiel unitaire'!$AF$273)),"",LEFT(INDEX('Matrice EPRO Essentielle'!$E$4:$E$1003,'Référentiel unitaire'!$AF$273),1)&amp;LEFT(INDEX('Matrice EPRO Essentielle'!$F$4:$F$1003,'Référentiel unitaire'!$AF$273),2)&amp;LEFT(INDEX('Matrice EPRO Essentielle'!$G$4:$G$1003,'Référentiel unitaire'!$AF$273),1)&amp;LEFT(INDEX('Matrice EPRO Essentielle'!$H$4:$H$1003,'Référentiel unitaire'!$AF$273),1)&amp;LEFT(INDEX('Matrice EPRO Essentielle'!$I$4:$I$1003,'Référentiel unitaire'!$AF$273),2)),IF('Référentiel unitaire'!$AG$273&gt;0,INDEX('Matrice EPRO Unitaire'!$P$4:$P$503,'Référentiel unitaire'!$AG$273),""))</f>
        <v/>
      </c>
      <c r="B272" s="76" t="str">
        <f>IF('Référentiel unitaire'!$AF$273&gt;0,IF(ISBLANK(INDEX('Matrice EPRO Essentielle'!$K$4:$K$1003,'Référentiel unitaire'!$AF$273)),"",INDEX('Matrice EPRO Essentielle'!$L$4:$L$1003,'Référentiel unitaire'!$AF$273)),IF('Référentiel unitaire'!$AG$273&gt;0,IF(INDEX('Matrice EPRO Unitaire'!$E$4:$E$503,'Référentiel unitaire'!$AG$273)="IBC / GRV","",INDEX('Matrice EPRO Unitaire'!$M$4:$M$503,'Référentiel unitaire'!$AG$273)),""))</f>
        <v/>
      </c>
      <c r="C272" s="79" t="str">
        <f>IF('Référentiel unitaire'!$AF$273&gt;0,IF(ISBLANK(INDEX('Matrice EPRO Essentielle'!$K$4:$K$1003,'Référentiel unitaire'!$AF$273)),"",INDEX('Matrice EPRO Essentielle'!$K$4:$K$1003,'Référentiel unitaire'!$AF$273)),IF('Référentiel unitaire'!$AG$273&gt;0,INDEX('Matrice EPRO Unitaire'!$J$4:$J$503,'Référentiel unitaire'!$AG$273),""))</f>
        <v/>
      </c>
    </row>
    <row r="273" spans="1:3">
      <c r="A273" s="75" t="str">
        <f>IF('Référentiel unitaire'!$AF$274&gt;0,IF(ISBLANK(INDEX('Matrice EPRO Essentielle'!$E$4:$E$1003,'Référentiel unitaire'!$AF$274)),"",LEFT(INDEX('Matrice EPRO Essentielle'!$E$4:$E$1003,'Référentiel unitaire'!$AF$274),1)&amp;LEFT(INDEX('Matrice EPRO Essentielle'!$F$4:$F$1003,'Référentiel unitaire'!$AF$274),2)&amp;LEFT(INDEX('Matrice EPRO Essentielle'!$G$4:$G$1003,'Référentiel unitaire'!$AF$274),1)&amp;LEFT(INDEX('Matrice EPRO Essentielle'!$H$4:$H$1003,'Référentiel unitaire'!$AF$274),1)&amp;LEFT(INDEX('Matrice EPRO Essentielle'!$I$4:$I$1003,'Référentiel unitaire'!$AF$274),2)),IF('Référentiel unitaire'!$AG$274&gt;0,INDEX('Matrice EPRO Unitaire'!$P$4:$P$503,'Référentiel unitaire'!$AG$274),""))</f>
        <v/>
      </c>
      <c r="B273" s="76" t="str">
        <f>IF('Référentiel unitaire'!$AF$274&gt;0,IF(ISBLANK(INDEX('Matrice EPRO Essentielle'!$K$4:$K$1003,'Référentiel unitaire'!$AF$274)),"",INDEX('Matrice EPRO Essentielle'!$L$4:$L$1003,'Référentiel unitaire'!$AF$274)),IF('Référentiel unitaire'!$AG$274&gt;0,IF(INDEX('Matrice EPRO Unitaire'!$E$4:$E$503,'Référentiel unitaire'!$AG$274)="IBC / GRV","",INDEX('Matrice EPRO Unitaire'!$M$4:$M$503,'Référentiel unitaire'!$AG$274)),""))</f>
        <v/>
      </c>
      <c r="C273" s="79" t="str">
        <f>IF('Référentiel unitaire'!$AF$274&gt;0,IF(ISBLANK(INDEX('Matrice EPRO Essentielle'!$K$4:$K$1003,'Référentiel unitaire'!$AF$274)),"",INDEX('Matrice EPRO Essentielle'!$K$4:$K$1003,'Référentiel unitaire'!$AF$274)),IF('Référentiel unitaire'!$AG$274&gt;0,INDEX('Matrice EPRO Unitaire'!$J$4:$J$503,'Référentiel unitaire'!$AG$274),""))</f>
        <v/>
      </c>
    </row>
    <row r="274" spans="1:3">
      <c r="A274" s="75" t="str">
        <f>IF('Référentiel unitaire'!$AF$275&gt;0,IF(ISBLANK(INDEX('Matrice EPRO Essentielle'!$E$4:$E$1003,'Référentiel unitaire'!$AF$275)),"",LEFT(INDEX('Matrice EPRO Essentielle'!$E$4:$E$1003,'Référentiel unitaire'!$AF$275),1)&amp;LEFT(INDEX('Matrice EPRO Essentielle'!$F$4:$F$1003,'Référentiel unitaire'!$AF$275),2)&amp;LEFT(INDEX('Matrice EPRO Essentielle'!$G$4:$G$1003,'Référentiel unitaire'!$AF$275),1)&amp;LEFT(INDEX('Matrice EPRO Essentielle'!$H$4:$H$1003,'Référentiel unitaire'!$AF$275),1)&amp;LEFT(INDEX('Matrice EPRO Essentielle'!$I$4:$I$1003,'Référentiel unitaire'!$AF$275),2)),IF('Référentiel unitaire'!$AG$275&gt;0,INDEX('Matrice EPRO Unitaire'!$P$4:$P$503,'Référentiel unitaire'!$AG$275),""))</f>
        <v/>
      </c>
      <c r="B274" s="76" t="str">
        <f>IF('Référentiel unitaire'!$AF$275&gt;0,IF(ISBLANK(INDEX('Matrice EPRO Essentielle'!$K$4:$K$1003,'Référentiel unitaire'!$AF$275)),"",INDEX('Matrice EPRO Essentielle'!$L$4:$L$1003,'Référentiel unitaire'!$AF$275)),IF('Référentiel unitaire'!$AG$275&gt;0,IF(INDEX('Matrice EPRO Unitaire'!$E$4:$E$503,'Référentiel unitaire'!$AG$275)="IBC / GRV","",INDEX('Matrice EPRO Unitaire'!$M$4:$M$503,'Référentiel unitaire'!$AG$275)),""))</f>
        <v/>
      </c>
      <c r="C274" s="79" t="str">
        <f>IF('Référentiel unitaire'!$AF$275&gt;0,IF(ISBLANK(INDEX('Matrice EPRO Essentielle'!$K$4:$K$1003,'Référentiel unitaire'!$AF$275)),"",INDEX('Matrice EPRO Essentielle'!$K$4:$K$1003,'Référentiel unitaire'!$AF$275)),IF('Référentiel unitaire'!$AG$275&gt;0,INDEX('Matrice EPRO Unitaire'!$J$4:$J$503,'Référentiel unitaire'!$AG$275),""))</f>
        <v/>
      </c>
    </row>
    <row r="275" spans="1:3">
      <c r="A275" s="75" t="str">
        <f>IF('Référentiel unitaire'!$AF$276&gt;0,IF(ISBLANK(INDEX('Matrice EPRO Essentielle'!$E$4:$E$1003,'Référentiel unitaire'!$AF$276)),"",LEFT(INDEX('Matrice EPRO Essentielle'!$E$4:$E$1003,'Référentiel unitaire'!$AF$276),1)&amp;LEFT(INDEX('Matrice EPRO Essentielle'!$F$4:$F$1003,'Référentiel unitaire'!$AF$276),2)&amp;LEFT(INDEX('Matrice EPRO Essentielle'!$G$4:$G$1003,'Référentiel unitaire'!$AF$276),1)&amp;LEFT(INDEX('Matrice EPRO Essentielle'!$H$4:$H$1003,'Référentiel unitaire'!$AF$276),1)&amp;LEFT(INDEX('Matrice EPRO Essentielle'!$I$4:$I$1003,'Référentiel unitaire'!$AF$276),2)),IF('Référentiel unitaire'!$AG$276&gt;0,INDEX('Matrice EPRO Unitaire'!$P$4:$P$503,'Référentiel unitaire'!$AG$276),""))</f>
        <v/>
      </c>
      <c r="B275" s="76" t="str">
        <f>IF('Référentiel unitaire'!$AF$276&gt;0,IF(ISBLANK(INDEX('Matrice EPRO Essentielle'!$K$4:$K$1003,'Référentiel unitaire'!$AF$276)),"",INDEX('Matrice EPRO Essentielle'!$L$4:$L$1003,'Référentiel unitaire'!$AF$276)),IF('Référentiel unitaire'!$AG$276&gt;0,IF(INDEX('Matrice EPRO Unitaire'!$E$4:$E$503,'Référentiel unitaire'!$AG$276)="IBC / GRV","",INDEX('Matrice EPRO Unitaire'!$M$4:$M$503,'Référentiel unitaire'!$AG$276)),""))</f>
        <v/>
      </c>
      <c r="C275" s="79" t="str">
        <f>IF('Référentiel unitaire'!$AF$276&gt;0,IF(ISBLANK(INDEX('Matrice EPRO Essentielle'!$K$4:$K$1003,'Référentiel unitaire'!$AF$276)),"",INDEX('Matrice EPRO Essentielle'!$K$4:$K$1003,'Référentiel unitaire'!$AF$276)),IF('Référentiel unitaire'!$AG$276&gt;0,INDEX('Matrice EPRO Unitaire'!$J$4:$J$503,'Référentiel unitaire'!$AG$276),""))</f>
        <v/>
      </c>
    </row>
    <row r="276" spans="1:3">
      <c r="A276" s="75" t="str">
        <f>IF('Référentiel unitaire'!$AF$277&gt;0,IF(ISBLANK(INDEX('Matrice EPRO Essentielle'!$E$4:$E$1003,'Référentiel unitaire'!$AF$277)),"",LEFT(INDEX('Matrice EPRO Essentielle'!$E$4:$E$1003,'Référentiel unitaire'!$AF$277),1)&amp;LEFT(INDEX('Matrice EPRO Essentielle'!$F$4:$F$1003,'Référentiel unitaire'!$AF$277),2)&amp;LEFT(INDEX('Matrice EPRO Essentielle'!$G$4:$G$1003,'Référentiel unitaire'!$AF$277),1)&amp;LEFT(INDEX('Matrice EPRO Essentielle'!$H$4:$H$1003,'Référentiel unitaire'!$AF$277),1)&amp;LEFT(INDEX('Matrice EPRO Essentielle'!$I$4:$I$1003,'Référentiel unitaire'!$AF$277),2)),IF('Référentiel unitaire'!$AG$277&gt;0,INDEX('Matrice EPRO Unitaire'!$P$4:$P$503,'Référentiel unitaire'!$AG$277),""))</f>
        <v/>
      </c>
      <c r="B276" s="76" t="str">
        <f>IF('Référentiel unitaire'!$AF$277&gt;0,IF(ISBLANK(INDEX('Matrice EPRO Essentielle'!$K$4:$K$1003,'Référentiel unitaire'!$AF$277)),"",INDEX('Matrice EPRO Essentielle'!$L$4:$L$1003,'Référentiel unitaire'!$AF$277)),IF('Référentiel unitaire'!$AG$277&gt;0,IF(INDEX('Matrice EPRO Unitaire'!$E$4:$E$503,'Référentiel unitaire'!$AG$277)="IBC / GRV","",INDEX('Matrice EPRO Unitaire'!$M$4:$M$503,'Référentiel unitaire'!$AG$277)),""))</f>
        <v/>
      </c>
      <c r="C276" s="79" t="str">
        <f>IF('Référentiel unitaire'!$AF$277&gt;0,IF(ISBLANK(INDEX('Matrice EPRO Essentielle'!$K$4:$K$1003,'Référentiel unitaire'!$AF$277)),"",INDEX('Matrice EPRO Essentielle'!$K$4:$K$1003,'Référentiel unitaire'!$AF$277)),IF('Référentiel unitaire'!$AG$277&gt;0,INDEX('Matrice EPRO Unitaire'!$J$4:$J$503,'Référentiel unitaire'!$AG$277),""))</f>
        <v/>
      </c>
    </row>
    <row r="277" spans="1:3">
      <c r="A277" s="75" t="str">
        <f>IF('Référentiel unitaire'!$AF$278&gt;0,IF(ISBLANK(INDEX('Matrice EPRO Essentielle'!$E$4:$E$1003,'Référentiel unitaire'!$AF$278)),"",LEFT(INDEX('Matrice EPRO Essentielle'!$E$4:$E$1003,'Référentiel unitaire'!$AF$278),1)&amp;LEFT(INDEX('Matrice EPRO Essentielle'!$F$4:$F$1003,'Référentiel unitaire'!$AF$278),2)&amp;LEFT(INDEX('Matrice EPRO Essentielle'!$G$4:$G$1003,'Référentiel unitaire'!$AF$278),1)&amp;LEFT(INDEX('Matrice EPRO Essentielle'!$H$4:$H$1003,'Référentiel unitaire'!$AF$278),1)&amp;LEFT(INDEX('Matrice EPRO Essentielle'!$I$4:$I$1003,'Référentiel unitaire'!$AF$278),2)),IF('Référentiel unitaire'!$AG$278&gt;0,INDEX('Matrice EPRO Unitaire'!$P$4:$P$503,'Référentiel unitaire'!$AG$278),""))</f>
        <v/>
      </c>
      <c r="B277" s="76" t="str">
        <f>IF('Référentiel unitaire'!$AF$278&gt;0,IF(ISBLANK(INDEX('Matrice EPRO Essentielle'!$K$4:$K$1003,'Référentiel unitaire'!$AF$278)),"",INDEX('Matrice EPRO Essentielle'!$L$4:$L$1003,'Référentiel unitaire'!$AF$278)),IF('Référentiel unitaire'!$AG$278&gt;0,IF(INDEX('Matrice EPRO Unitaire'!$E$4:$E$503,'Référentiel unitaire'!$AG$278)="IBC / GRV","",INDEX('Matrice EPRO Unitaire'!$M$4:$M$503,'Référentiel unitaire'!$AG$278)),""))</f>
        <v/>
      </c>
      <c r="C277" s="79" t="str">
        <f>IF('Référentiel unitaire'!$AF$278&gt;0,IF(ISBLANK(INDEX('Matrice EPRO Essentielle'!$K$4:$K$1003,'Référentiel unitaire'!$AF$278)),"",INDEX('Matrice EPRO Essentielle'!$K$4:$K$1003,'Référentiel unitaire'!$AF$278)),IF('Référentiel unitaire'!$AG$278&gt;0,INDEX('Matrice EPRO Unitaire'!$J$4:$J$503,'Référentiel unitaire'!$AG$278),""))</f>
        <v/>
      </c>
    </row>
    <row r="278" spans="1:3">
      <c r="A278" s="75" t="str">
        <f>IF('Référentiel unitaire'!$AF$279&gt;0,IF(ISBLANK(INDEX('Matrice EPRO Essentielle'!$E$4:$E$1003,'Référentiel unitaire'!$AF$279)),"",LEFT(INDEX('Matrice EPRO Essentielle'!$E$4:$E$1003,'Référentiel unitaire'!$AF$279),1)&amp;LEFT(INDEX('Matrice EPRO Essentielle'!$F$4:$F$1003,'Référentiel unitaire'!$AF$279),2)&amp;LEFT(INDEX('Matrice EPRO Essentielle'!$G$4:$G$1003,'Référentiel unitaire'!$AF$279),1)&amp;LEFT(INDEX('Matrice EPRO Essentielle'!$H$4:$H$1003,'Référentiel unitaire'!$AF$279),1)&amp;LEFT(INDEX('Matrice EPRO Essentielle'!$I$4:$I$1003,'Référentiel unitaire'!$AF$279),2)),IF('Référentiel unitaire'!$AG$279&gt;0,INDEX('Matrice EPRO Unitaire'!$P$4:$P$503,'Référentiel unitaire'!$AG$279),""))</f>
        <v/>
      </c>
      <c r="B278" s="76" t="str">
        <f>IF('Référentiel unitaire'!$AF$279&gt;0,IF(ISBLANK(INDEX('Matrice EPRO Essentielle'!$K$4:$K$1003,'Référentiel unitaire'!$AF$279)),"",INDEX('Matrice EPRO Essentielle'!$L$4:$L$1003,'Référentiel unitaire'!$AF$279)),IF('Référentiel unitaire'!$AG$279&gt;0,IF(INDEX('Matrice EPRO Unitaire'!$E$4:$E$503,'Référentiel unitaire'!$AG$279)="IBC / GRV","",INDEX('Matrice EPRO Unitaire'!$M$4:$M$503,'Référentiel unitaire'!$AG$279)),""))</f>
        <v/>
      </c>
      <c r="C278" s="79" t="str">
        <f>IF('Référentiel unitaire'!$AF$279&gt;0,IF(ISBLANK(INDEX('Matrice EPRO Essentielle'!$K$4:$K$1003,'Référentiel unitaire'!$AF$279)),"",INDEX('Matrice EPRO Essentielle'!$K$4:$K$1003,'Référentiel unitaire'!$AF$279)),IF('Référentiel unitaire'!$AG$279&gt;0,INDEX('Matrice EPRO Unitaire'!$J$4:$J$503,'Référentiel unitaire'!$AG$279),""))</f>
        <v/>
      </c>
    </row>
    <row r="279" spans="1:3">
      <c r="A279" s="75" t="str">
        <f>IF('Référentiel unitaire'!$AF$280&gt;0,IF(ISBLANK(INDEX('Matrice EPRO Essentielle'!$E$4:$E$1003,'Référentiel unitaire'!$AF$280)),"",LEFT(INDEX('Matrice EPRO Essentielle'!$E$4:$E$1003,'Référentiel unitaire'!$AF$280),1)&amp;LEFT(INDEX('Matrice EPRO Essentielle'!$F$4:$F$1003,'Référentiel unitaire'!$AF$280),2)&amp;LEFT(INDEX('Matrice EPRO Essentielle'!$G$4:$G$1003,'Référentiel unitaire'!$AF$280),1)&amp;LEFT(INDEX('Matrice EPRO Essentielle'!$H$4:$H$1003,'Référentiel unitaire'!$AF$280),1)&amp;LEFT(INDEX('Matrice EPRO Essentielle'!$I$4:$I$1003,'Référentiel unitaire'!$AF$280),2)),IF('Référentiel unitaire'!$AG$280&gt;0,INDEX('Matrice EPRO Unitaire'!$P$4:$P$503,'Référentiel unitaire'!$AG$280),""))</f>
        <v/>
      </c>
      <c r="B279" s="76" t="str">
        <f>IF('Référentiel unitaire'!$AF$280&gt;0,IF(ISBLANK(INDEX('Matrice EPRO Essentielle'!$K$4:$K$1003,'Référentiel unitaire'!$AF$280)),"",INDEX('Matrice EPRO Essentielle'!$L$4:$L$1003,'Référentiel unitaire'!$AF$280)),IF('Référentiel unitaire'!$AG$280&gt;0,IF(INDEX('Matrice EPRO Unitaire'!$E$4:$E$503,'Référentiel unitaire'!$AG$280)="IBC / GRV","",INDEX('Matrice EPRO Unitaire'!$M$4:$M$503,'Référentiel unitaire'!$AG$280)),""))</f>
        <v/>
      </c>
      <c r="C279" s="79" t="str">
        <f>IF('Référentiel unitaire'!$AF$280&gt;0,IF(ISBLANK(INDEX('Matrice EPRO Essentielle'!$K$4:$K$1003,'Référentiel unitaire'!$AF$280)),"",INDEX('Matrice EPRO Essentielle'!$K$4:$K$1003,'Référentiel unitaire'!$AF$280)),IF('Référentiel unitaire'!$AG$280&gt;0,INDEX('Matrice EPRO Unitaire'!$J$4:$J$503,'Référentiel unitaire'!$AG$280),""))</f>
        <v/>
      </c>
    </row>
    <row r="280" spans="1:3">
      <c r="A280" s="75" t="str">
        <f>IF('Référentiel unitaire'!$AF$281&gt;0,IF(ISBLANK(INDEX('Matrice EPRO Essentielle'!$E$4:$E$1003,'Référentiel unitaire'!$AF$281)),"",LEFT(INDEX('Matrice EPRO Essentielle'!$E$4:$E$1003,'Référentiel unitaire'!$AF$281),1)&amp;LEFT(INDEX('Matrice EPRO Essentielle'!$F$4:$F$1003,'Référentiel unitaire'!$AF$281),2)&amp;LEFT(INDEX('Matrice EPRO Essentielle'!$G$4:$G$1003,'Référentiel unitaire'!$AF$281),1)&amp;LEFT(INDEX('Matrice EPRO Essentielle'!$H$4:$H$1003,'Référentiel unitaire'!$AF$281),1)&amp;LEFT(INDEX('Matrice EPRO Essentielle'!$I$4:$I$1003,'Référentiel unitaire'!$AF$281),2)),IF('Référentiel unitaire'!$AG$281&gt;0,INDEX('Matrice EPRO Unitaire'!$P$4:$P$503,'Référentiel unitaire'!$AG$281),""))</f>
        <v/>
      </c>
      <c r="B280" s="76" t="str">
        <f>IF('Référentiel unitaire'!$AF$281&gt;0,IF(ISBLANK(INDEX('Matrice EPRO Essentielle'!$K$4:$K$1003,'Référentiel unitaire'!$AF$281)),"",INDEX('Matrice EPRO Essentielle'!$L$4:$L$1003,'Référentiel unitaire'!$AF$281)),IF('Référentiel unitaire'!$AG$281&gt;0,IF(INDEX('Matrice EPRO Unitaire'!$E$4:$E$503,'Référentiel unitaire'!$AG$281)="IBC / GRV","",INDEX('Matrice EPRO Unitaire'!$M$4:$M$503,'Référentiel unitaire'!$AG$281)),""))</f>
        <v/>
      </c>
      <c r="C280" s="79" t="str">
        <f>IF('Référentiel unitaire'!$AF$281&gt;0,IF(ISBLANK(INDEX('Matrice EPRO Essentielle'!$K$4:$K$1003,'Référentiel unitaire'!$AF$281)),"",INDEX('Matrice EPRO Essentielle'!$K$4:$K$1003,'Référentiel unitaire'!$AF$281)),IF('Référentiel unitaire'!$AG$281&gt;0,INDEX('Matrice EPRO Unitaire'!$J$4:$J$503,'Référentiel unitaire'!$AG$281),""))</f>
        <v/>
      </c>
    </row>
    <row r="281" spans="1:3">
      <c r="A281" s="75" t="str">
        <f>IF('Référentiel unitaire'!$AF$282&gt;0,IF(ISBLANK(INDEX('Matrice EPRO Essentielle'!$E$4:$E$1003,'Référentiel unitaire'!$AF$282)),"",LEFT(INDEX('Matrice EPRO Essentielle'!$E$4:$E$1003,'Référentiel unitaire'!$AF$282),1)&amp;LEFT(INDEX('Matrice EPRO Essentielle'!$F$4:$F$1003,'Référentiel unitaire'!$AF$282),2)&amp;LEFT(INDEX('Matrice EPRO Essentielle'!$G$4:$G$1003,'Référentiel unitaire'!$AF$282),1)&amp;LEFT(INDEX('Matrice EPRO Essentielle'!$H$4:$H$1003,'Référentiel unitaire'!$AF$282),1)&amp;LEFT(INDEX('Matrice EPRO Essentielle'!$I$4:$I$1003,'Référentiel unitaire'!$AF$282),2)),IF('Référentiel unitaire'!$AG$282&gt;0,INDEX('Matrice EPRO Unitaire'!$P$4:$P$503,'Référentiel unitaire'!$AG$282),""))</f>
        <v/>
      </c>
      <c r="B281" s="76" t="str">
        <f>IF('Référentiel unitaire'!$AF$282&gt;0,IF(ISBLANK(INDEX('Matrice EPRO Essentielle'!$K$4:$K$1003,'Référentiel unitaire'!$AF$282)),"",INDEX('Matrice EPRO Essentielle'!$L$4:$L$1003,'Référentiel unitaire'!$AF$282)),IF('Référentiel unitaire'!$AG$282&gt;0,IF(INDEX('Matrice EPRO Unitaire'!$E$4:$E$503,'Référentiel unitaire'!$AG$282)="IBC / GRV","",INDEX('Matrice EPRO Unitaire'!$M$4:$M$503,'Référentiel unitaire'!$AG$282)),""))</f>
        <v/>
      </c>
      <c r="C281" s="79" t="str">
        <f>IF('Référentiel unitaire'!$AF$282&gt;0,IF(ISBLANK(INDEX('Matrice EPRO Essentielle'!$K$4:$K$1003,'Référentiel unitaire'!$AF$282)),"",INDEX('Matrice EPRO Essentielle'!$K$4:$K$1003,'Référentiel unitaire'!$AF$282)),IF('Référentiel unitaire'!$AG$282&gt;0,INDEX('Matrice EPRO Unitaire'!$J$4:$J$503,'Référentiel unitaire'!$AG$282),""))</f>
        <v/>
      </c>
    </row>
    <row r="282" spans="1:3">
      <c r="A282" s="75" t="str">
        <f>IF('Référentiel unitaire'!$AF$283&gt;0,IF(ISBLANK(INDEX('Matrice EPRO Essentielle'!$E$4:$E$1003,'Référentiel unitaire'!$AF$283)),"",LEFT(INDEX('Matrice EPRO Essentielle'!$E$4:$E$1003,'Référentiel unitaire'!$AF$283),1)&amp;LEFT(INDEX('Matrice EPRO Essentielle'!$F$4:$F$1003,'Référentiel unitaire'!$AF$283),2)&amp;LEFT(INDEX('Matrice EPRO Essentielle'!$G$4:$G$1003,'Référentiel unitaire'!$AF$283),1)&amp;LEFT(INDEX('Matrice EPRO Essentielle'!$H$4:$H$1003,'Référentiel unitaire'!$AF$283),1)&amp;LEFT(INDEX('Matrice EPRO Essentielle'!$I$4:$I$1003,'Référentiel unitaire'!$AF$283),2)),IF('Référentiel unitaire'!$AG$283&gt;0,INDEX('Matrice EPRO Unitaire'!$P$4:$P$503,'Référentiel unitaire'!$AG$283),""))</f>
        <v/>
      </c>
      <c r="B282" s="76" t="str">
        <f>IF('Référentiel unitaire'!$AF$283&gt;0,IF(ISBLANK(INDEX('Matrice EPRO Essentielle'!$K$4:$K$1003,'Référentiel unitaire'!$AF$283)),"",INDEX('Matrice EPRO Essentielle'!$L$4:$L$1003,'Référentiel unitaire'!$AF$283)),IF('Référentiel unitaire'!$AG$283&gt;0,IF(INDEX('Matrice EPRO Unitaire'!$E$4:$E$503,'Référentiel unitaire'!$AG$283)="IBC / GRV","",INDEX('Matrice EPRO Unitaire'!$M$4:$M$503,'Référentiel unitaire'!$AG$283)),""))</f>
        <v/>
      </c>
      <c r="C282" s="79" t="str">
        <f>IF('Référentiel unitaire'!$AF$283&gt;0,IF(ISBLANK(INDEX('Matrice EPRO Essentielle'!$K$4:$K$1003,'Référentiel unitaire'!$AF$283)),"",INDEX('Matrice EPRO Essentielle'!$K$4:$K$1003,'Référentiel unitaire'!$AF$283)),IF('Référentiel unitaire'!$AG$283&gt;0,INDEX('Matrice EPRO Unitaire'!$J$4:$J$503,'Référentiel unitaire'!$AG$283),""))</f>
        <v/>
      </c>
    </row>
    <row r="283" spans="1:3">
      <c r="A283" s="75" t="str">
        <f>IF('Référentiel unitaire'!$AF$284&gt;0,IF(ISBLANK(INDEX('Matrice EPRO Essentielle'!$E$4:$E$1003,'Référentiel unitaire'!$AF$284)),"",LEFT(INDEX('Matrice EPRO Essentielle'!$E$4:$E$1003,'Référentiel unitaire'!$AF$284),1)&amp;LEFT(INDEX('Matrice EPRO Essentielle'!$F$4:$F$1003,'Référentiel unitaire'!$AF$284),2)&amp;LEFT(INDEX('Matrice EPRO Essentielle'!$G$4:$G$1003,'Référentiel unitaire'!$AF$284),1)&amp;LEFT(INDEX('Matrice EPRO Essentielle'!$H$4:$H$1003,'Référentiel unitaire'!$AF$284),1)&amp;LEFT(INDEX('Matrice EPRO Essentielle'!$I$4:$I$1003,'Référentiel unitaire'!$AF$284),2)),IF('Référentiel unitaire'!$AG$284&gt;0,INDEX('Matrice EPRO Unitaire'!$P$4:$P$503,'Référentiel unitaire'!$AG$284),""))</f>
        <v/>
      </c>
      <c r="B283" s="76" t="str">
        <f>IF('Référentiel unitaire'!$AF$284&gt;0,IF(ISBLANK(INDEX('Matrice EPRO Essentielle'!$K$4:$K$1003,'Référentiel unitaire'!$AF$284)),"",INDEX('Matrice EPRO Essentielle'!$L$4:$L$1003,'Référentiel unitaire'!$AF$284)),IF('Référentiel unitaire'!$AG$284&gt;0,IF(INDEX('Matrice EPRO Unitaire'!$E$4:$E$503,'Référentiel unitaire'!$AG$284)="IBC / GRV","",INDEX('Matrice EPRO Unitaire'!$M$4:$M$503,'Référentiel unitaire'!$AG$284)),""))</f>
        <v/>
      </c>
      <c r="C283" s="79" t="str">
        <f>IF('Référentiel unitaire'!$AF$284&gt;0,IF(ISBLANK(INDEX('Matrice EPRO Essentielle'!$K$4:$K$1003,'Référentiel unitaire'!$AF$284)),"",INDEX('Matrice EPRO Essentielle'!$K$4:$K$1003,'Référentiel unitaire'!$AF$284)),IF('Référentiel unitaire'!$AG$284&gt;0,INDEX('Matrice EPRO Unitaire'!$J$4:$J$503,'Référentiel unitaire'!$AG$284),""))</f>
        <v/>
      </c>
    </row>
    <row r="284" spans="1:3">
      <c r="A284" s="75" t="str">
        <f>IF('Référentiel unitaire'!$AF$285&gt;0,IF(ISBLANK(INDEX('Matrice EPRO Essentielle'!$E$4:$E$1003,'Référentiel unitaire'!$AF$285)),"",LEFT(INDEX('Matrice EPRO Essentielle'!$E$4:$E$1003,'Référentiel unitaire'!$AF$285),1)&amp;LEFT(INDEX('Matrice EPRO Essentielle'!$F$4:$F$1003,'Référentiel unitaire'!$AF$285),2)&amp;LEFT(INDEX('Matrice EPRO Essentielle'!$G$4:$G$1003,'Référentiel unitaire'!$AF$285),1)&amp;LEFT(INDEX('Matrice EPRO Essentielle'!$H$4:$H$1003,'Référentiel unitaire'!$AF$285),1)&amp;LEFT(INDEX('Matrice EPRO Essentielle'!$I$4:$I$1003,'Référentiel unitaire'!$AF$285),2)),IF('Référentiel unitaire'!$AG$285&gt;0,INDEX('Matrice EPRO Unitaire'!$P$4:$P$503,'Référentiel unitaire'!$AG$285),""))</f>
        <v/>
      </c>
      <c r="B284" s="76" t="str">
        <f>IF('Référentiel unitaire'!$AF$285&gt;0,IF(ISBLANK(INDEX('Matrice EPRO Essentielle'!$K$4:$K$1003,'Référentiel unitaire'!$AF$285)),"",INDEX('Matrice EPRO Essentielle'!$L$4:$L$1003,'Référentiel unitaire'!$AF$285)),IF('Référentiel unitaire'!$AG$285&gt;0,IF(INDEX('Matrice EPRO Unitaire'!$E$4:$E$503,'Référentiel unitaire'!$AG$285)="IBC / GRV","",INDEX('Matrice EPRO Unitaire'!$M$4:$M$503,'Référentiel unitaire'!$AG$285)),""))</f>
        <v/>
      </c>
      <c r="C284" s="79" t="str">
        <f>IF('Référentiel unitaire'!$AF$285&gt;0,IF(ISBLANK(INDEX('Matrice EPRO Essentielle'!$K$4:$K$1003,'Référentiel unitaire'!$AF$285)),"",INDEX('Matrice EPRO Essentielle'!$K$4:$K$1003,'Référentiel unitaire'!$AF$285)),IF('Référentiel unitaire'!$AG$285&gt;0,INDEX('Matrice EPRO Unitaire'!$J$4:$J$503,'Référentiel unitaire'!$AG$285),""))</f>
        <v/>
      </c>
    </row>
    <row r="285" spans="1:3">
      <c r="A285" s="75" t="str">
        <f>IF('Référentiel unitaire'!$AF$286&gt;0,IF(ISBLANK(INDEX('Matrice EPRO Essentielle'!$E$4:$E$1003,'Référentiel unitaire'!$AF$286)),"",LEFT(INDEX('Matrice EPRO Essentielle'!$E$4:$E$1003,'Référentiel unitaire'!$AF$286),1)&amp;LEFT(INDEX('Matrice EPRO Essentielle'!$F$4:$F$1003,'Référentiel unitaire'!$AF$286),2)&amp;LEFT(INDEX('Matrice EPRO Essentielle'!$G$4:$G$1003,'Référentiel unitaire'!$AF$286),1)&amp;LEFT(INDEX('Matrice EPRO Essentielle'!$H$4:$H$1003,'Référentiel unitaire'!$AF$286),1)&amp;LEFT(INDEX('Matrice EPRO Essentielle'!$I$4:$I$1003,'Référentiel unitaire'!$AF$286),2)),IF('Référentiel unitaire'!$AG$286&gt;0,INDEX('Matrice EPRO Unitaire'!$P$4:$P$503,'Référentiel unitaire'!$AG$286),""))</f>
        <v/>
      </c>
      <c r="B285" s="76" t="str">
        <f>IF('Référentiel unitaire'!$AF$286&gt;0,IF(ISBLANK(INDEX('Matrice EPRO Essentielle'!$K$4:$K$1003,'Référentiel unitaire'!$AF$286)),"",INDEX('Matrice EPRO Essentielle'!$L$4:$L$1003,'Référentiel unitaire'!$AF$286)),IF('Référentiel unitaire'!$AG$286&gt;0,IF(INDEX('Matrice EPRO Unitaire'!$E$4:$E$503,'Référentiel unitaire'!$AG$286)="IBC / GRV","",INDEX('Matrice EPRO Unitaire'!$M$4:$M$503,'Référentiel unitaire'!$AG$286)),""))</f>
        <v/>
      </c>
      <c r="C285" s="79" t="str">
        <f>IF('Référentiel unitaire'!$AF$286&gt;0,IF(ISBLANK(INDEX('Matrice EPRO Essentielle'!$K$4:$K$1003,'Référentiel unitaire'!$AF$286)),"",INDEX('Matrice EPRO Essentielle'!$K$4:$K$1003,'Référentiel unitaire'!$AF$286)),IF('Référentiel unitaire'!$AG$286&gt;0,INDEX('Matrice EPRO Unitaire'!$J$4:$J$503,'Référentiel unitaire'!$AG$286),""))</f>
        <v/>
      </c>
    </row>
    <row r="286" spans="1:3">
      <c r="A286" s="75" t="str">
        <f>IF('Référentiel unitaire'!$AF$287&gt;0,IF(ISBLANK(INDEX('Matrice EPRO Essentielle'!$E$4:$E$1003,'Référentiel unitaire'!$AF$287)),"",LEFT(INDEX('Matrice EPRO Essentielle'!$E$4:$E$1003,'Référentiel unitaire'!$AF$287),1)&amp;LEFT(INDEX('Matrice EPRO Essentielle'!$F$4:$F$1003,'Référentiel unitaire'!$AF$287),2)&amp;LEFT(INDEX('Matrice EPRO Essentielle'!$G$4:$G$1003,'Référentiel unitaire'!$AF$287),1)&amp;LEFT(INDEX('Matrice EPRO Essentielle'!$H$4:$H$1003,'Référentiel unitaire'!$AF$287),1)&amp;LEFT(INDEX('Matrice EPRO Essentielle'!$I$4:$I$1003,'Référentiel unitaire'!$AF$287),2)),IF('Référentiel unitaire'!$AG$287&gt;0,INDEX('Matrice EPRO Unitaire'!$P$4:$P$503,'Référentiel unitaire'!$AG$287),""))</f>
        <v/>
      </c>
      <c r="B286" s="76" t="str">
        <f>IF('Référentiel unitaire'!$AF$287&gt;0,IF(ISBLANK(INDEX('Matrice EPRO Essentielle'!$K$4:$K$1003,'Référentiel unitaire'!$AF$287)),"",INDEX('Matrice EPRO Essentielle'!$L$4:$L$1003,'Référentiel unitaire'!$AF$287)),IF('Référentiel unitaire'!$AG$287&gt;0,IF(INDEX('Matrice EPRO Unitaire'!$E$4:$E$503,'Référentiel unitaire'!$AG$287)="IBC / GRV","",INDEX('Matrice EPRO Unitaire'!$M$4:$M$503,'Référentiel unitaire'!$AG$287)),""))</f>
        <v/>
      </c>
      <c r="C286" s="79" t="str">
        <f>IF('Référentiel unitaire'!$AF$287&gt;0,IF(ISBLANK(INDEX('Matrice EPRO Essentielle'!$K$4:$K$1003,'Référentiel unitaire'!$AF$287)),"",INDEX('Matrice EPRO Essentielle'!$K$4:$K$1003,'Référentiel unitaire'!$AF$287)),IF('Référentiel unitaire'!$AG$287&gt;0,INDEX('Matrice EPRO Unitaire'!$J$4:$J$503,'Référentiel unitaire'!$AG$287),""))</f>
        <v/>
      </c>
    </row>
    <row r="287" spans="1:3">
      <c r="A287" s="75" t="str">
        <f>IF('Référentiel unitaire'!$AF$288&gt;0,IF(ISBLANK(INDEX('Matrice EPRO Essentielle'!$E$4:$E$1003,'Référentiel unitaire'!$AF$288)),"",LEFT(INDEX('Matrice EPRO Essentielle'!$E$4:$E$1003,'Référentiel unitaire'!$AF$288),1)&amp;LEFT(INDEX('Matrice EPRO Essentielle'!$F$4:$F$1003,'Référentiel unitaire'!$AF$288),2)&amp;LEFT(INDEX('Matrice EPRO Essentielle'!$G$4:$G$1003,'Référentiel unitaire'!$AF$288),1)&amp;LEFT(INDEX('Matrice EPRO Essentielle'!$H$4:$H$1003,'Référentiel unitaire'!$AF$288),1)&amp;LEFT(INDEX('Matrice EPRO Essentielle'!$I$4:$I$1003,'Référentiel unitaire'!$AF$288),2)),IF('Référentiel unitaire'!$AG$288&gt;0,INDEX('Matrice EPRO Unitaire'!$P$4:$P$503,'Référentiel unitaire'!$AG$288),""))</f>
        <v/>
      </c>
      <c r="B287" s="76" t="str">
        <f>IF('Référentiel unitaire'!$AF$288&gt;0,IF(ISBLANK(INDEX('Matrice EPRO Essentielle'!$K$4:$K$1003,'Référentiel unitaire'!$AF$288)),"",INDEX('Matrice EPRO Essentielle'!$L$4:$L$1003,'Référentiel unitaire'!$AF$288)),IF('Référentiel unitaire'!$AG$288&gt;0,IF(INDEX('Matrice EPRO Unitaire'!$E$4:$E$503,'Référentiel unitaire'!$AG$288)="IBC / GRV","",INDEX('Matrice EPRO Unitaire'!$M$4:$M$503,'Référentiel unitaire'!$AG$288)),""))</f>
        <v/>
      </c>
      <c r="C287" s="79" t="str">
        <f>IF('Référentiel unitaire'!$AF$288&gt;0,IF(ISBLANK(INDEX('Matrice EPRO Essentielle'!$K$4:$K$1003,'Référentiel unitaire'!$AF$288)),"",INDEX('Matrice EPRO Essentielle'!$K$4:$K$1003,'Référentiel unitaire'!$AF$288)),IF('Référentiel unitaire'!$AG$288&gt;0,INDEX('Matrice EPRO Unitaire'!$J$4:$J$503,'Référentiel unitaire'!$AG$288),""))</f>
        <v/>
      </c>
    </row>
    <row r="288" spans="1:3">
      <c r="A288" s="75" t="str">
        <f>IF('Référentiel unitaire'!$AF$289&gt;0,IF(ISBLANK(INDEX('Matrice EPRO Essentielle'!$E$4:$E$1003,'Référentiel unitaire'!$AF$289)),"",LEFT(INDEX('Matrice EPRO Essentielle'!$E$4:$E$1003,'Référentiel unitaire'!$AF$289),1)&amp;LEFT(INDEX('Matrice EPRO Essentielle'!$F$4:$F$1003,'Référentiel unitaire'!$AF$289),2)&amp;LEFT(INDEX('Matrice EPRO Essentielle'!$G$4:$G$1003,'Référentiel unitaire'!$AF$289),1)&amp;LEFT(INDEX('Matrice EPRO Essentielle'!$H$4:$H$1003,'Référentiel unitaire'!$AF$289),1)&amp;LEFT(INDEX('Matrice EPRO Essentielle'!$I$4:$I$1003,'Référentiel unitaire'!$AF$289),2)),IF('Référentiel unitaire'!$AG$289&gt;0,INDEX('Matrice EPRO Unitaire'!$P$4:$P$503,'Référentiel unitaire'!$AG$289),""))</f>
        <v/>
      </c>
      <c r="B288" s="76" t="str">
        <f>IF('Référentiel unitaire'!$AF$289&gt;0,IF(ISBLANK(INDEX('Matrice EPRO Essentielle'!$K$4:$K$1003,'Référentiel unitaire'!$AF$289)),"",INDEX('Matrice EPRO Essentielle'!$L$4:$L$1003,'Référentiel unitaire'!$AF$289)),IF('Référentiel unitaire'!$AG$289&gt;0,IF(INDEX('Matrice EPRO Unitaire'!$E$4:$E$503,'Référentiel unitaire'!$AG$289)="IBC / GRV","",INDEX('Matrice EPRO Unitaire'!$M$4:$M$503,'Référentiel unitaire'!$AG$289)),""))</f>
        <v/>
      </c>
      <c r="C288" s="79" t="str">
        <f>IF('Référentiel unitaire'!$AF$289&gt;0,IF(ISBLANK(INDEX('Matrice EPRO Essentielle'!$K$4:$K$1003,'Référentiel unitaire'!$AF$289)),"",INDEX('Matrice EPRO Essentielle'!$K$4:$K$1003,'Référentiel unitaire'!$AF$289)),IF('Référentiel unitaire'!$AG$289&gt;0,INDEX('Matrice EPRO Unitaire'!$J$4:$J$503,'Référentiel unitaire'!$AG$289),""))</f>
        <v/>
      </c>
    </row>
    <row r="289" spans="1:3">
      <c r="A289" s="75" t="str">
        <f>IF('Référentiel unitaire'!$AF$290&gt;0,IF(ISBLANK(INDEX('Matrice EPRO Essentielle'!$E$4:$E$1003,'Référentiel unitaire'!$AF$290)),"",LEFT(INDEX('Matrice EPRO Essentielle'!$E$4:$E$1003,'Référentiel unitaire'!$AF$290),1)&amp;LEFT(INDEX('Matrice EPRO Essentielle'!$F$4:$F$1003,'Référentiel unitaire'!$AF$290),2)&amp;LEFT(INDEX('Matrice EPRO Essentielle'!$G$4:$G$1003,'Référentiel unitaire'!$AF$290),1)&amp;LEFT(INDEX('Matrice EPRO Essentielle'!$H$4:$H$1003,'Référentiel unitaire'!$AF$290),1)&amp;LEFT(INDEX('Matrice EPRO Essentielle'!$I$4:$I$1003,'Référentiel unitaire'!$AF$290),2)),IF('Référentiel unitaire'!$AG$290&gt;0,INDEX('Matrice EPRO Unitaire'!$P$4:$P$503,'Référentiel unitaire'!$AG$290),""))</f>
        <v/>
      </c>
      <c r="B289" s="76" t="str">
        <f>IF('Référentiel unitaire'!$AF$290&gt;0,IF(ISBLANK(INDEX('Matrice EPRO Essentielle'!$K$4:$K$1003,'Référentiel unitaire'!$AF$290)),"",INDEX('Matrice EPRO Essentielle'!$L$4:$L$1003,'Référentiel unitaire'!$AF$290)),IF('Référentiel unitaire'!$AG$290&gt;0,IF(INDEX('Matrice EPRO Unitaire'!$E$4:$E$503,'Référentiel unitaire'!$AG$290)="IBC / GRV","",INDEX('Matrice EPRO Unitaire'!$M$4:$M$503,'Référentiel unitaire'!$AG$290)),""))</f>
        <v/>
      </c>
      <c r="C289" s="79" t="str">
        <f>IF('Référentiel unitaire'!$AF$290&gt;0,IF(ISBLANK(INDEX('Matrice EPRO Essentielle'!$K$4:$K$1003,'Référentiel unitaire'!$AF$290)),"",INDEX('Matrice EPRO Essentielle'!$K$4:$K$1003,'Référentiel unitaire'!$AF$290)),IF('Référentiel unitaire'!$AG$290&gt;0,INDEX('Matrice EPRO Unitaire'!$J$4:$J$503,'Référentiel unitaire'!$AG$290),""))</f>
        <v/>
      </c>
    </row>
    <row r="290" spans="1:3">
      <c r="A290" s="75" t="str">
        <f>IF('Référentiel unitaire'!$AF$291&gt;0,IF(ISBLANK(INDEX('Matrice EPRO Essentielle'!$E$4:$E$1003,'Référentiel unitaire'!$AF$291)),"",LEFT(INDEX('Matrice EPRO Essentielle'!$E$4:$E$1003,'Référentiel unitaire'!$AF$291),1)&amp;LEFT(INDEX('Matrice EPRO Essentielle'!$F$4:$F$1003,'Référentiel unitaire'!$AF$291),2)&amp;LEFT(INDEX('Matrice EPRO Essentielle'!$G$4:$G$1003,'Référentiel unitaire'!$AF$291),1)&amp;LEFT(INDEX('Matrice EPRO Essentielle'!$H$4:$H$1003,'Référentiel unitaire'!$AF$291),1)&amp;LEFT(INDEX('Matrice EPRO Essentielle'!$I$4:$I$1003,'Référentiel unitaire'!$AF$291),2)),IF('Référentiel unitaire'!$AG$291&gt;0,INDEX('Matrice EPRO Unitaire'!$P$4:$P$503,'Référentiel unitaire'!$AG$291),""))</f>
        <v/>
      </c>
      <c r="B290" s="76" t="str">
        <f>IF('Référentiel unitaire'!$AF$291&gt;0,IF(ISBLANK(INDEX('Matrice EPRO Essentielle'!$K$4:$K$1003,'Référentiel unitaire'!$AF$291)),"",INDEX('Matrice EPRO Essentielle'!$L$4:$L$1003,'Référentiel unitaire'!$AF$291)),IF('Référentiel unitaire'!$AG$291&gt;0,IF(INDEX('Matrice EPRO Unitaire'!$E$4:$E$503,'Référentiel unitaire'!$AG$291)="IBC / GRV","",INDEX('Matrice EPRO Unitaire'!$M$4:$M$503,'Référentiel unitaire'!$AG$291)),""))</f>
        <v/>
      </c>
      <c r="C290" s="79" t="str">
        <f>IF('Référentiel unitaire'!$AF$291&gt;0,IF(ISBLANK(INDEX('Matrice EPRO Essentielle'!$K$4:$K$1003,'Référentiel unitaire'!$AF$291)),"",INDEX('Matrice EPRO Essentielle'!$K$4:$K$1003,'Référentiel unitaire'!$AF$291)),IF('Référentiel unitaire'!$AG$291&gt;0,INDEX('Matrice EPRO Unitaire'!$J$4:$J$503,'Référentiel unitaire'!$AG$291),""))</f>
        <v/>
      </c>
    </row>
    <row r="291" spans="1:3">
      <c r="A291" s="75" t="str">
        <f>IF('Référentiel unitaire'!$AF$292&gt;0,IF(ISBLANK(INDEX('Matrice EPRO Essentielle'!$E$4:$E$1003,'Référentiel unitaire'!$AF$292)),"",LEFT(INDEX('Matrice EPRO Essentielle'!$E$4:$E$1003,'Référentiel unitaire'!$AF$292),1)&amp;LEFT(INDEX('Matrice EPRO Essentielle'!$F$4:$F$1003,'Référentiel unitaire'!$AF$292),2)&amp;LEFT(INDEX('Matrice EPRO Essentielle'!$G$4:$G$1003,'Référentiel unitaire'!$AF$292),1)&amp;LEFT(INDEX('Matrice EPRO Essentielle'!$H$4:$H$1003,'Référentiel unitaire'!$AF$292),1)&amp;LEFT(INDEX('Matrice EPRO Essentielle'!$I$4:$I$1003,'Référentiel unitaire'!$AF$292),2)),IF('Référentiel unitaire'!$AG$292&gt;0,INDEX('Matrice EPRO Unitaire'!$P$4:$P$503,'Référentiel unitaire'!$AG$292),""))</f>
        <v/>
      </c>
      <c r="B291" s="76" t="str">
        <f>IF('Référentiel unitaire'!$AF$292&gt;0,IF(ISBLANK(INDEX('Matrice EPRO Essentielle'!$K$4:$K$1003,'Référentiel unitaire'!$AF$292)),"",INDEX('Matrice EPRO Essentielle'!$L$4:$L$1003,'Référentiel unitaire'!$AF$292)),IF('Référentiel unitaire'!$AG$292&gt;0,IF(INDEX('Matrice EPRO Unitaire'!$E$4:$E$503,'Référentiel unitaire'!$AG$292)="IBC / GRV","",INDEX('Matrice EPRO Unitaire'!$M$4:$M$503,'Référentiel unitaire'!$AG$292)),""))</f>
        <v/>
      </c>
      <c r="C291" s="79" t="str">
        <f>IF('Référentiel unitaire'!$AF$292&gt;0,IF(ISBLANK(INDEX('Matrice EPRO Essentielle'!$K$4:$K$1003,'Référentiel unitaire'!$AF$292)),"",INDEX('Matrice EPRO Essentielle'!$K$4:$K$1003,'Référentiel unitaire'!$AF$292)),IF('Référentiel unitaire'!$AG$292&gt;0,INDEX('Matrice EPRO Unitaire'!$J$4:$J$503,'Référentiel unitaire'!$AG$292),""))</f>
        <v/>
      </c>
    </row>
    <row r="292" spans="1:3">
      <c r="A292" s="75" t="str">
        <f>IF('Référentiel unitaire'!$AF$293&gt;0,IF(ISBLANK(INDEX('Matrice EPRO Essentielle'!$E$4:$E$1003,'Référentiel unitaire'!$AF$293)),"",LEFT(INDEX('Matrice EPRO Essentielle'!$E$4:$E$1003,'Référentiel unitaire'!$AF$293),1)&amp;LEFT(INDEX('Matrice EPRO Essentielle'!$F$4:$F$1003,'Référentiel unitaire'!$AF$293),2)&amp;LEFT(INDEX('Matrice EPRO Essentielle'!$G$4:$G$1003,'Référentiel unitaire'!$AF$293),1)&amp;LEFT(INDEX('Matrice EPRO Essentielle'!$H$4:$H$1003,'Référentiel unitaire'!$AF$293),1)&amp;LEFT(INDEX('Matrice EPRO Essentielle'!$I$4:$I$1003,'Référentiel unitaire'!$AF$293),2)),IF('Référentiel unitaire'!$AG$293&gt;0,INDEX('Matrice EPRO Unitaire'!$P$4:$P$503,'Référentiel unitaire'!$AG$293),""))</f>
        <v/>
      </c>
      <c r="B292" s="76" t="str">
        <f>IF('Référentiel unitaire'!$AF$293&gt;0,IF(ISBLANK(INDEX('Matrice EPRO Essentielle'!$K$4:$K$1003,'Référentiel unitaire'!$AF$293)),"",INDEX('Matrice EPRO Essentielle'!$L$4:$L$1003,'Référentiel unitaire'!$AF$293)),IF('Référentiel unitaire'!$AG$293&gt;0,IF(INDEX('Matrice EPRO Unitaire'!$E$4:$E$503,'Référentiel unitaire'!$AG$293)="IBC / GRV","",INDEX('Matrice EPRO Unitaire'!$M$4:$M$503,'Référentiel unitaire'!$AG$293)),""))</f>
        <v/>
      </c>
      <c r="C292" s="79" t="str">
        <f>IF('Référentiel unitaire'!$AF$293&gt;0,IF(ISBLANK(INDEX('Matrice EPRO Essentielle'!$K$4:$K$1003,'Référentiel unitaire'!$AF$293)),"",INDEX('Matrice EPRO Essentielle'!$K$4:$K$1003,'Référentiel unitaire'!$AF$293)),IF('Référentiel unitaire'!$AG$293&gt;0,INDEX('Matrice EPRO Unitaire'!$J$4:$J$503,'Référentiel unitaire'!$AG$293),""))</f>
        <v/>
      </c>
    </row>
    <row r="293" spans="1:3">
      <c r="A293" s="75" t="str">
        <f>IF('Référentiel unitaire'!$AF$294&gt;0,IF(ISBLANK(INDEX('Matrice EPRO Essentielle'!$E$4:$E$1003,'Référentiel unitaire'!$AF$294)),"",LEFT(INDEX('Matrice EPRO Essentielle'!$E$4:$E$1003,'Référentiel unitaire'!$AF$294),1)&amp;LEFT(INDEX('Matrice EPRO Essentielle'!$F$4:$F$1003,'Référentiel unitaire'!$AF$294),2)&amp;LEFT(INDEX('Matrice EPRO Essentielle'!$G$4:$G$1003,'Référentiel unitaire'!$AF$294),1)&amp;LEFT(INDEX('Matrice EPRO Essentielle'!$H$4:$H$1003,'Référentiel unitaire'!$AF$294),1)&amp;LEFT(INDEX('Matrice EPRO Essentielle'!$I$4:$I$1003,'Référentiel unitaire'!$AF$294),2)),IF('Référentiel unitaire'!$AG$294&gt;0,INDEX('Matrice EPRO Unitaire'!$P$4:$P$503,'Référentiel unitaire'!$AG$294),""))</f>
        <v/>
      </c>
      <c r="B293" s="76" t="str">
        <f>IF('Référentiel unitaire'!$AF$294&gt;0,IF(ISBLANK(INDEX('Matrice EPRO Essentielle'!$K$4:$K$1003,'Référentiel unitaire'!$AF$294)),"",INDEX('Matrice EPRO Essentielle'!$L$4:$L$1003,'Référentiel unitaire'!$AF$294)),IF('Référentiel unitaire'!$AG$294&gt;0,IF(INDEX('Matrice EPRO Unitaire'!$E$4:$E$503,'Référentiel unitaire'!$AG$294)="IBC / GRV","",INDEX('Matrice EPRO Unitaire'!$M$4:$M$503,'Référentiel unitaire'!$AG$294)),""))</f>
        <v/>
      </c>
      <c r="C293" s="79" t="str">
        <f>IF('Référentiel unitaire'!$AF$294&gt;0,IF(ISBLANK(INDEX('Matrice EPRO Essentielle'!$K$4:$K$1003,'Référentiel unitaire'!$AF$294)),"",INDEX('Matrice EPRO Essentielle'!$K$4:$K$1003,'Référentiel unitaire'!$AF$294)),IF('Référentiel unitaire'!$AG$294&gt;0,INDEX('Matrice EPRO Unitaire'!$J$4:$J$503,'Référentiel unitaire'!$AG$294),""))</f>
        <v/>
      </c>
    </row>
    <row r="294" spans="1:3">
      <c r="A294" s="75" t="str">
        <f>IF('Référentiel unitaire'!$AF$295&gt;0,IF(ISBLANK(INDEX('Matrice EPRO Essentielle'!$E$4:$E$1003,'Référentiel unitaire'!$AF$295)),"",LEFT(INDEX('Matrice EPRO Essentielle'!$E$4:$E$1003,'Référentiel unitaire'!$AF$295),1)&amp;LEFT(INDEX('Matrice EPRO Essentielle'!$F$4:$F$1003,'Référentiel unitaire'!$AF$295),2)&amp;LEFT(INDEX('Matrice EPRO Essentielle'!$G$4:$G$1003,'Référentiel unitaire'!$AF$295),1)&amp;LEFT(INDEX('Matrice EPRO Essentielle'!$H$4:$H$1003,'Référentiel unitaire'!$AF$295),1)&amp;LEFT(INDEX('Matrice EPRO Essentielle'!$I$4:$I$1003,'Référentiel unitaire'!$AF$295),2)),IF('Référentiel unitaire'!$AG$295&gt;0,INDEX('Matrice EPRO Unitaire'!$P$4:$P$503,'Référentiel unitaire'!$AG$295),""))</f>
        <v/>
      </c>
      <c r="B294" s="76" t="str">
        <f>IF('Référentiel unitaire'!$AF$295&gt;0,IF(ISBLANK(INDEX('Matrice EPRO Essentielle'!$K$4:$K$1003,'Référentiel unitaire'!$AF$295)),"",INDEX('Matrice EPRO Essentielle'!$L$4:$L$1003,'Référentiel unitaire'!$AF$295)),IF('Référentiel unitaire'!$AG$295&gt;0,IF(INDEX('Matrice EPRO Unitaire'!$E$4:$E$503,'Référentiel unitaire'!$AG$295)="IBC / GRV","",INDEX('Matrice EPRO Unitaire'!$M$4:$M$503,'Référentiel unitaire'!$AG$295)),""))</f>
        <v/>
      </c>
      <c r="C294" s="79" t="str">
        <f>IF('Référentiel unitaire'!$AF$295&gt;0,IF(ISBLANK(INDEX('Matrice EPRO Essentielle'!$K$4:$K$1003,'Référentiel unitaire'!$AF$295)),"",INDEX('Matrice EPRO Essentielle'!$K$4:$K$1003,'Référentiel unitaire'!$AF$295)),IF('Référentiel unitaire'!$AG$295&gt;0,INDEX('Matrice EPRO Unitaire'!$J$4:$J$503,'Référentiel unitaire'!$AG$295),""))</f>
        <v/>
      </c>
    </row>
    <row r="295" spans="1:3">
      <c r="A295" s="75" t="str">
        <f>IF('Référentiel unitaire'!$AF$296&gt;0,IF(ISBLANK(INDEX('Matrice EPRO Essentielle'!$E$4:$E$1003,'Référentiel unitaire'!$AF$296)),"",LEFT(INDEX('Matrice EPRO Essentielle'!$E$4:$E$1003,'Référentiel unitaire'!$AF$296),1)&amp;LEFT(INDEX('Matrice EPRO Essentielle'!$F$4:$F$1003,'Référentiel unitaire'!$AF$296),2)&amp;LEFT(INDEX('Matrice EPRO Essentielle'!$G$4:$G$1003,'Référentiel unitaire'!$AF$296),1)&amp;LEFT(INDEX('Matrice EPRO Essentielle'!$H$4:$H$1003,'Référentiel unitaire'!$AF$296),1)&amp;LEFT(INDEX('Matrice EPRO Essentielle'!$I$4:$I$1003,'Référentiel unitaire'!$AF$296),2)),IF('Référentiel unitaire'!$AG$296&gt;0,INDEX('Matrice EPRO Unitaire'!$P$4:$P$503,'Référentiel unitaire'!$AG$296),""))</f>
        <v/>
      </c>
      <c r="B295" s="76" t="str">
        <f>IF('Référentiel unitaire'!$AF$296&gt;0,IF(ISBLANK(INDEX('Matrice EPRO Essentielle'!$K$4:$K$1003,'Référentiel unitaire'!$AF$296)),"",INDEX('Matrice EPRO Essentielle'!$L$4:$L$1003,'Référentiel unitaire'!$AF$296)),IF('Référentiel unitaire'!$AG$296&gt;0,IF(INDEX('Matrice EPRO Unitaire'!$E$4:$E$503,'Référentiel unitaire'!$AG$296)="IBC / GRV","",INDEX('Matrice EPRO Unitaire'!$M$4:$M$503,'Référentiel unitaire'!$AG$296)),""))</f>
        <v/>
      </c>
      <c r="C295" s="79" t="str">
        <f>IF('Référentiel unitaire'!$AF$296&gt;0,IF(ISBLANK(INDEX('Matrice EPRO Essentielle'!$K$4:$K$1003,'Référentiel unitaire'!$AF$296)),"",INDEX('Matrice EPRO Essentielle'!$K$4:$K$1003,'Référentiel unitaire'!$AF$296)),IF('Référentiel unitaire'!$AG$296&gt;0,INDEX('Matrice EPRO Unitaire'!$J$4:$J$503,'Référentiel unitaire'!$AG$296),""))</f>
        <v/>
      </c>
    </row>
    <row r="296" spans="1:3">
      <c r="A296" s="75" t="str">
        <f>IF('Référentiel unitaire'!$AF$297&gt;0,IF(ISBLANK(INDEX('Matrice EPRO Essentielle'!$E$4:$E$1003,'Référentiel unitaire'!$AF$297)),"",LEFT(INDEX('Matrice EPRO Essentielle'!$E$4:$E$1003,'Référentiel unitaire'!$AF$297),1)&amp;LEFT(INDEX('Matrice EPRO Essentielle'!$F$4:$F$1003,'Référentiel unitaire'!$AF$297),2)&amp;LEFT(INDEX('Matrice EPRO Essentielle'!$G$4:$G$1003,'Référentiel unitaire'!$AF$297),1)&amp;LEFT(INDEX('Matrice EPRO Essentielle'!$H$4:$H$1003,'Référentiel unitaire'!$AF$297),1)&amp;LEFT(INDEX('Matrice EPRO Essentielle'!$I$4:$I$1003,'Référentiel unitaire'!$AF$297),2)),IF('Référentiel unitaire'!$AG$297&gt;0,INDEX('Matrice EPRO Unitaire'!$P$4:$P$503,'Référentiel unitaire'!$AG$297),""))</f>
        <v/>
      </c>
      <c r="B296" s="76" t="str">
        <f>IF('Référentiel unitaire'!$AF$297&gt;0,IF(ISBLANK(INDEX('Matrice EPRO Essentielle'!$K$4:$K$1003,'Référentiel unitaire'!$AF$297)),"",INDEX('Matrice EPRO Essentielle'!$L$4:$L$1003,'Référentiel unitaire'!$AF$297)),IF('Référentiel unitaire'!$AG$297&gt;0,IF(INDEX('Matrice EPRO Unitaire'!$E$4:$E$503,'Référentiel unitaire'!$AG$297)="IBC / GRV","",INDEX('Matrice EPRO Unitaire'!$M$4:$M$503,'Référentiel unitaire'!$AG$297)),""))</f>
        <v/>
      </c>
      <c r="C296" s="79" t="str">
        <f>IF('Référentiel unitaire'!$AF$297&gt;0,IF(ISBLANK(INDEX('Matrice EPRO Essentielle'!$K$4:$K$1003,'Référentiel unitaire'!$AF$297)),"",INDEX('Matrice EPRO Essentielle'!$K$4:$K$1003,'Référentiel unitaire'!$AF$297)),IF('Référentiel unitaire'!$AG$297&gt;0,INDEX('Matrice EPRO Unitaire'!$J$4:$J$503,'Référentiel unitaire'!$AG$297),""))</f>
        <v/>
      </c>
    </row>
    <row r="297" spans="1:3">
      <c r="A297" s="75" t="str">
        <f>IF('Référentiel unitaire'!$AF$298&gt;0,IF(ISBLANK(INDEX('Matrice EPRO Essentielle'!$E$4:$E$1003,'Référentiel unitaire'!$AF$298)),"",LEFT(INDEX('Matrice EPRO Essentielle'!$E$4:$E$1003,'Référentiel unitaire'!$AF$298),1)&amp;LEFT(INDEX('Matrice EPRO Essentielle'!$F$4:$F$1003,'Référentiel unitaire'!$AF$298),2)&amp;LEFT(INDEX('Matrice EPRO Essentielle'!$G$4:$G$1003,'Référentiel unitaire'!$AF$298),1)&amp;LEFT(INDEX('Matrice EPRO Essentielle'!$H$4:$H$1003,'Référentiel unitaire'!$AF$298),1)&amp;LEFT(INDEX('Matrice EPRO Essentielle'!$I$4:$I$1003,'Référentiel unitaire'!$AF$298),2)),IF('Référentiel unitaire'!$AG$298&gt;0,INDEX('Matrice EPRO Unitaire'!$P$4:$P$503,'Référentiel unitaire'!$AG$298),""))</f>
        <v/>
      </c>
      <c r="B297" s="76" t="str">
        <f>IF('Référentiel unitaire'!$AF$298&gt;0,IF(ISBLANK(INDEX('Matrice EPRO Essentielle'!$K$4:$K$1003,'Référentiel unitaire'!$AF$298)),"",INDEX('Matrice EPRO Essentielle'!$L$4:$L$1003,'Référentiel unitaire'!$AF$298)),IF('Référentiel unitaire'!$AG$298&gt;0,IF(INDEX('Matrice EPRO Unitaire'!$E$4:$E$503,'Référentiel unitaire'!$AG$298)="IBC / GRV","",INDEX('Matrice EPRO Unitaire'!$M$4:$M$503,'Référentiel unitaire'!$AG$298)),""))</f>
        <v/>
      </c>
      <c r="C297" s="79" t="str">
        <f>IF('Référentiel unitaire'!$AF$298&gt;0,IF(ISBLANK(INDEX('Matrice EPRO Essentielle'!$K$4:$K$1003,'Référentiel unitaire'!$AF$298)),"",INDEX('Matrice EPRO Essentielle'!$K$4:$K$1003,'Référentiel unitaire'!$AF$298)),IF('Référentiel unitaire'!$AG$298&gt;0,INDEX('Matrice EPRO Unitaire'!$J$4:$J$503,'Référentiel unitaire'!$AG$298),""))</f>
        <v/>
      </c>
    </row>
    <row r="298" spans="1:3">
      <c r="A298" s="75" t="str">
        <f>IF('Référentiel unitaire'!$AF$299&gt;0,IF(ISBLANK(INDEX('Matrice EPRO Essentielle'!$E$4:$E$1003,'Référentiel unitaire'!$AF$299)),"",LEFT(INDEX('Matrice EPRO Essentielle'!$E$4:$E$1003,'Référentiel unitaire'!$AF$299),1)&amp;LEFT(INDEX('Matrice EPRO Essentielle'!$F$4:$F$1003,'Référentiel unitaire'!$AF$299),2)&amp;LEFT(INDEX('Matrice EPRO Essentielle'!$G$4:$G$1003,'Référentiel unitaire'!$AF$299),1)&amp;LEFT(INDEX('Matrice EPRO Essentielle'!$H$4:$H$1003,'Référentiel unitaire'!$AF$299),1)&amp;LEFT(INDEX('Matrice EPRO Essentielle'!$I$4:$I$1003,'Référentiel unitaire'!$AF$299),2)),IF('Référentiel unitaire'!$AG$299&gt;0,INDEX('Matrice EPRO Unitaire'!$P$4:$P$503,'Référentiel unitaire'!$AG$299),""))</f>
        <v/>
      </c>
      <c r="B298" s="76" t="str">
        <f>IF('Référentiel unitaire'!$AF$299&gt;0,IF(ISBLANK(INDEX('Matrice EPRO Essentielle'!$K$4:$K$1003,'Référentiel unitaire'!$AF$299)),"",INDEX('Matrice EPRO Essentielle'!$L$4:$L$1003,'Référentiel unitaire'!$AF$299)),IF('Référentiel unitaire'!$AG$299&gt;0,IF(INDEX('Matrice EPRO Unitaire'!$E$4:$E$503,'Référentiel unitaire'!$AG$299)="IBC / GRV","",INDEX('Matrice EPRO Unitaire'!$M$4:$M$503,'Référentiel unitaire'!$AG$299)),""))</f>
        <v/>
      </c>
      <c r="C298" s="79" t="str">
        <f>IF('Référentiel unitaire'!$AF$299&gt;0,IF(ISBLANK(INDEX('Matrice EPRO Essentielle'!$K$4:$K$1003,'Référentiel unitaire'!$AF$299)),"",INDEX('Matrice EPRO Essentielle'!$K$4:$K$1003,'Référentiel unitaire'!$AF$299)),IF('Référentiel unitaire'!$AG$299&gt;0,INDEX('Matrice EPRO Unitaire'!$J$4:$J$503,'Référentiel unitaire'!$AG$299),""))</f>
        <v/>
      </c>
    </row>
    <row r="299" spans="1:3">
      <c r="A299" s="75" t="str">
        <f>IF('Référentiel unitaire'!$AF$300&gt;0,IF(ISBLANK(INDEX('Matrice EPRO Essentielle'!$E$4:$E$1003,'Référentiel unitaire'!$AF$300)),"",LEFT(INDEX('Matrice EPRO Essentielle'!$E$4:$E$1003,'Référentiel unitaire'!$AF$300),1)&amp;LEFT(INDEX('Matrice EPRO Essentielle'!$F$4:$F$1003,'Référentiel unitaire'!$AF$300),2)&amp;LEFT(INDEX('Matrice EPRO Essentielle'!$G$4:$G$1003,'Référentiel unitaire'!$AF$300),1)&amp;LEFT(INDEX('Matrice EPRO Essentielle'!$H$4:$H$1003,'Référentiel unitaire'!$AF$300),1)&amp;LEFT(INDEX('Matrice EPRO Essentielle'!$I$4:$I$1003,'Référentiel unitaire'!$AF$300),2)),IF('Référentiel unitaire'!$AG$300&gt;0,INDEX('Matrice EPRO Unitaire'!$P$4:$P$503,'Référentiel unitaire'!$AG$300),""))</f>
        <v/>
      </c>
      <c r="B299" s="76" t="str">
        <f>IF('Référentiel unitaire'!$AF$300&gt;0,IF(ISBLANK(INDEX('Matrice EPRO Essentielle'!$K$4:$K$1003,'Référentiel unitaire'!$AF$300)),"",INDEX('Matrice EPRO Essentielle'!$L$4:$L$1003,'Référentiel unitaire'!$AF$300)),IF('Référentiel unitaire'!$AG$300&gt;0,IF(INDEX('Matrice EPRO Unitaire'!$E$4:$E$503,'Référentiel unitaire'!$AG$300)="IBC / GRV","",INDEX('Matrice EPRO Unitaire'!$M$4:$M$503,'Référentiel unitaire'!$AG$300)),""))</f>
        <v/>
      </c>
      <c r="C299" s="79" t="str">
        <f>IF('Référentiel unitaire'!$AF$300&gt;0,IF(ISBLANK(INDEX('Matrice EPRO Essentielle'!$K$4:$K$1003,'Référentiel unitaire'!$AF$300)),"",INDEX('Matrice EPRO Essentielle'!$K$4:$K$1003,'Référentiel unitaire'!$AF$300)),IF('Référentiel unitaire'!$AG$300&gt;0,INDEX('Matrice EPRO Unitaire'!$J$4:$J$503,'Référentiel unitaire'!$AG$300),""))</f>
        <v/>
      </c>
    </row>
    <row r="300" spans="1:3">
      <c r="A300" s="75" t="str">
        <f>IF('Référentiel unitaire'!$AF$301&gt;0,IF(ISBLANK(INDEX('Matrice EPRO Essentielle'!$E$4:$E$1003,'Référentiel unitaire'!$AF$301)),"",LEFT(INDEX('Matrice EPRO Essentielle'!$E$4:$E$1003,'Référentiel unitaire'!$AF$301),1)&amp;LEFT(INDEX('Matrice EPRO Essentielle'!$F$4:$F$1003,'Référentiel unitaire'!$AF$301),2)&amp;LEFT(INDEX('Matrice EPRO Essentielle'!$G$4:$G$1003,'Référentiel unitaire'!$AF$301),1)&amp;LEFT(INDEX('Matrice EPRO Essentielle'!$H$4:$H$1003,'Référentiel unitaire'!$AF$301),1)&amp;LEFT(INDEX('Matrice EPRO Essentielle'!$I$4:$I$1003,'Référentiel unitaire'!$AF$301),2)),IF('Référentiel unitaire'!$AG$301&gt;0,INDEX('Matrice EPRO Unitaire'!$P$4:$P$503,'Référentiel unitaire'!$AG$301),""))</f>
        <v/>
      </c>
      <c r="B300" s="76" t="str">
        <f>IF('Référentiel unitaire'!$AF$301&gt;0,IF(ISBLANK(INDEX('Matrice EPRO Essentielle'!$K$4:$K$1003,'Référentiel unitaire'!$AF$301)),"",INDEX('Matrice EPRO Essentielle'!$L$4:$L$1003,'Référentiel unitaire'!$AF$301)),IF('Référentiel unitaire'!$AG$301&gt;0,IF(INDEX('Matrice EPRO Unitaire'!$E$4:$E$503,'Référentiel unitaire'!$AG$301)="IBC / GRV","",INDEX('Matrice EPRO Unitaire'!$M$4:$M$503,'Référentiel unitaire'!$AG$301)),""))</f>
        <v/>
      </c>
      <c r="C300" s="79" t="str">
        <f>IF('Référentiel unitaire'!$AF$301&gt;0,IF(ISBLANK(INDEX('Matrice EPRO Essentielle'!$K$4:$K$1003,'Référentiel unitaire'!$AF$301)),"",INDEX('Matrice EPRO Essentielle'!$K$4:$K$1003,'Référentiel unitaire'!$AF$301)),IF('Référentiel unitaire'!$AG$301&gt;0,INDEX('Matrice EPRO Unitaire'!$J$4:$J$503,'Référentiel unitaire'!$AG$301),""))</f>
        <v/>
      </c>
    </row>
    <row r="301" spans="1:3">
      <c r="A301" s="75" t="str">
        <f>IF('Référentiel unitaire'!$AF$302&gt;0,IF(ISBLANK(INDEX('Matrice EPRO Essentielle'!$E$4:$E$1003,'Référentiel unitaire'!$AF$302)),"",LEFT(INDEX('Matrice EPRO Essentielle'!$E$4:$E$1003,'Référentiel unitaire'!$AF$302),1)&amp;LEFT(INDEX('Matrice EPRO Essentielle'!$F$4:$F$1003,'Référentiel unitaire'!$AF$302),2)&amp;LEFT(INDEX('Matrice EPRO Essentielle'!$G$4:$G$1003,'Référentiel unitaire'!$AF$302),1)&amp;LEFT(INDEX('Matrice EPRO Essentielle'!$H$4:$H$1003,'Référentiel unitaire'!$AF$302),1)&amp;LEFT(INDEX('Matrice EPRO Essentielle'!$I$4:$I$1003,'Référentiel unitaire'!$AF$302),2)),IF('Référentiel unitaire'!$AG$302&gt;0,INDEX('Matrice EPRO Unitaire'!$P$4:$P$503,'Référentiel unitaire'!$AG$302),""))</f>
        <v/>
      </c>
      <c r="B301" s="76" t="str">
        <f>IF('Référentiel unitaire'!$AF$302&gt;0,IF(ISBLANK(INDEX('Matrice EPRO Essentielle'!$K$4:$K$1003,'Référentiel unitaire'!$AF$302)),"",INDEX('Matrice EPRO Essentielle'!$L$4:$L$1003,'Référentiel unitaire'!$AF$302)),IF('Référentiel unitaire'!$AG$302&gt;0,IF(INDEX('Matrice EPRO Unitaire'!$E$4:$E$503,'Référentiel unitaire'!$AG$302)="IBC / GRV","",INDEX('Matrice EPRO Unitaire'!$M$4:$M$503,'Référentiel unitaire'!$AG$302)),""))</f>
        <v/>
      </c>
      <c r="C301" s="79" t="str">
        <f>IF('Référentiel unitaire'!$AF$302&gt;0,IF(ISBLANK(INDEX('Matrice EPRO Essentielle'!$K$4:$K$1003,'Référentiel unitaire'!$AF$302)),"",INDEX('Matrice EPRO Essentielle'!$K$4:$K$1003,'Référentiel unitaire'!$AF$302)),IF('Référentiel unitaire'!$AG$302&gt;0,INDEX('Matrice EPRO Unitaire'!$J$4:$J$503,'Référentiel unitaire'!$AG$302),""))</f>
        <v/>
      </c>
    </row>
    <row r="302" spans="1:3">
      <c r="A302" s="75" t="str">
        <f>IF('Référentiel unitaire'!$AF$303&gt;0,IF(ISBLANK(INDEX('Matrice EPRO Essentielle'!$E$4:$E$1003,'Référentiel unitaire'!$AF$303)),"",LEFT(INDEX('Matrice EPRO Essentielle'!$E$4:$E$1003,'Référentiel unitaire'!$AF$303),1)&amp;LEFT(INDEX('Matrice EPRO Essentielle'!$F$4:$F$1003,'Référentiel unitaire'!$AF$303),2)&amp;LEFT(INDEX('Matrice EPRO Essentielle'!$G$4:$G$1003,'Référentiel unitaire'!$AF$303),1)&amp;LEFT(INDEX('Matrice EPRO Essentielle'!$H$4:$H$1003,'Référentiel unitaire'!$AF$303),1)&amp;LEFT(INDEX('Matrice EPRO Essentielle'!$I$4:$I$1003,'Référentiel unitaire'!$AF$303),2)),IF('Référentiel unitaire'!$AG$303&gt;0,INDEX('Matrice EPRO Unitaire'!$P$4:$P$503,'Référentiel unitaire'!$AG$303),""))</f>
        <v/>
      </c>
      <c r="B302" s="76" t="str">
        <f>IF('Référentiel unitaire'!$AF$303&gt;0,IF(ISBLANK(INDEX('Matrice EPRO Essentielle'!$K$4:$K$1003,'Référentiel unitaire'!$AF$303)),"",INDEX('Matrice EPRO Essentielle'!$L$4:$L$1003,'Référentiel unitaire'!$AF$303)),IF('Référentiel unitaire'!$AG$303&gt;0,IF(INDEX('Matrice EPRO Unitaire'!$E$4:$E$503,'Référentiel unitaire'!$AG$303)="IBC / GRV","",INDEX('Matrice EPRO Unitaire'!$M$4:$M$503,'Référentiel unitaire'!$AG$303)),""))</f>
        <v/>
      </c>
      <c r="C302" s="79" t="str">
        <f>IF('Référentiel unitaire'!$AF$303&gt;0,IF(ISBLANK(INDEX('Matrice EPRO Essentielle'!$K$4:$K$1003,'Référentiel unitaire'!$AF$303)),"",INDEX('Matrice EPRO Essentielle'!$K$4:$K$1003,'Référentiel unitaire'!$AF$303)),IF('Référentiel unitaire'!$AG$303&gt;0,INDEX('Matrice EPRO Unitaire'!$J$4:$J$503,'Référentiel unitaire'!$AG$303),""))</f>
        <v/>
      </c>
    </row>
    <row r="303" spans="1:3">
      <c r="A303" s="75" t="str">
        <f>IF('Référentiel unitaire'!$AF$304&gt;0,IF(ISBLANK(INDEX('Matrice EPRO Essentielle'!$E$4:$E$1003,'Référentiel unitaire'!$AF$304)),"",LEFT(INDEX('Matrice EPRO Essentielle'!$E$4:$E$1003,'Référentiel unitaire'!$AF$304),1)&amp;LEFT(INDEX('Matrice EPRO Essentielle'!$F$4:$F$1003,'Référentiel unitaire'!$AF$304),2)&amp;LEFT(INDEX('Matrice EPRO Essentielle'!$G$4:$G$1003,'Référentiel unitaire'!$AF$304),1)&amp;LEFT(INDEX('Matrice EPRO Essentielle'!$H$4:$H$1003,'Référentiel unitaire'!$AF$304),1)&amp;LEFT(INDEX('Matrice EPRO Essentielle'!$I$4:$I$1003,'Référentiel unitaire'!$AF$304),2)),IF('Référentiel unitaire'!$AG$304&gt;0,INDEX('Matrice EPRO Unitaire'!$P$4:$P$503,'Référentiel unitaire'!$AG$304),""))</f>
        <v/>
      </c>
      <c r="B303" s="76" t="str">
        <f>IF('Référentiel unitaire'!$AF$304&gt;0,IF(ISBLANK(INDEX('Matrice EPRO Essentielle'!$K$4:$K$1003,'Référentiel unitaire'!$AF$304)),"",INDEX('Matrice EPRO Essentielle'!$L$4:$L$1003,'Référentiel unitaire'!$AF$304)),IF('Référentiel unitaire'!$AG$304&gt;0,IF(INDEX('Matrice EPRO Unitaire'!$E$4:$E$503,'Référentiel unitaire'!$AG$304)="IBC / GRV","",INDEX('Matrice EPRO Unitaire'!$M$4:$M$503,'Référentiel unitaire'!$AG$304)),""))</f>
        <v/>
      </c>
      <c r="C303" s="79" t="str">
        <f>IF('Référentiel unitaire'!$AF$304&gt;0,IF(ISBLANK(INDEX('Matrice EPRO Essentielle'!$K$4:$K$1003,'Référentiel unitaire'!$AF$304)),"",INDEX('Matrice EPRO Essentielle'!$K$4:$K$1003,'Référentiel unitaire'!$AF$304)),IF('Référentiel unitaire'!$AG$304&gt;0,INDEX('Matrice EPRO Unitaire'!$J$4:$J$503,'Référentiel unitaire'!$AG$304),""))</f>
        <v/>
      </c>
    </row>
    <row r="304" spans="1:3">
      <c r="A304" s="75" t="str">
        <f>IF('Référentiel unitaire'!$AF$305&gt;0,IF(ISBLANK(INDEX('Matrice EPRO Essentielle'!$E$4:$E$1003,'Référentiel unitaire'!$AF$305)),"",LEFT(INDEX('Matrice EPRO Essentielle'!$E$4:$E$1003,'Référentiel unitaire'!$AF$305),1)&amp;LEFT(INDEX('Matrice EPRO Essentielle'!$F$4:$F$1003,'Référentiel unitaire'!$AF$305),2)&amp;LEFT(INDEX('Matrice EPRO Essentielle'!$G$4:$G$1003,'Référentiel unitaire'!$AF$305),1)&amp;LEFT(INDEX('Matrice EPRO Essentielle'!$H$4:$H$1003,'Référentiel unitaire'!$AF$305),1)&amp;LEFT(INDEX('Matrice EPRO Essentielle'!$I$4:$I$1003,'Référentiel unitaire'!$AF$305),2)),IF('Référentiel unitaire'!$AG$305&gt;0,INDEX('Matrice EPRO Unitaire'!$P$4:$P$503,'Référentiel unitaire'!$AG$305),""))</f>
        <v/>
      </c>
      <c r="B304" s="76" t="str">
        <f>IF('Référentiel unitaire'!$AF$305&gt;0,IF(ISBLANK(INDEX('Matrice EPRO Essentielle'!$K$4:$K$1003,'Référentiel unitaire'!$AF$305)),"",INDEX('Matrice EPRO Essentielle'!$L$4:$L$1003,'Référentiel unitaire'!$AF$305)),IF('Référentiel unitaire'!$AG$305&gt;0,IF(INDEX('Matrice EPRO Unitaire'!$E$4:$E$503,'Référentiel unitaire'!$AG$305)="IBC / GRV","",INDEX('Matrice EPRO Unitaire'!$M$4:$M$503,'Référentiel unitaire'!$AG$305)),""))</f>
        <v/>
      </c>
      <c r="C304" s="79" t="str">
        <f>IF('Référentiel unitaire'!$AF$305&gt;0,IF(ISBLANK(INDEX('Matrice EPRO Essentielle'!$K$4:$K$1003,'Référentiel unitaire'!$AF$305)),"",INDEX('Matrice EPRO Essentielle'!$K$4:$K$1003,'Référentiel unitaire'!$AF$305)),IF('Référentiel unitaire'!$AG$305&gt;0,INDEX('Matrice EPRO Unitaire'!$J$4:$J$503,'Référentiel unitaire'!$AG$305),""))</f>
        <v/>
      </c>
    </row>
    <row r="305" spans="1:3">
      <c r="A305" s="75" t="str">
        <f>IF('Référentiel unitaire'!$AF$306&gt;0,IF(ISBLANK(INDEX('Matrice EPRO Essentielle'!$E$4:$E$1003,'Référentiel unitaire'!$AF$306)),"",LEFT(INDEX('Matrice EPRO Essentielle'!$E$4:$E$1003,'Référentiel unitaire'!$AF$306),1)&amp;LEFT(INDEX('Matrice EPRO Essentielle'!$F$4:$F$1003,'Référentiel unitaire'!$AF$306),2)&amp;LEFT(INDEX('Matrice EPRO Essentielle'!$G$4:$G$1003,'Référentiel unitaire'!$AF$306),1)&amp;LEFT(INDEX('Matrice EPRO Essentielle'!$H$4:$H$1003,'Référentiel unitaire'!$AF$306),1)&amp;LEFT(INDEX('Matrice EPRO Essentielle'!$I$4:$I$1003,'Référentiel unitaire'!$AF$306),2)),IF('Référentiel unitaire'!$AG$306&gt;0,INDEX('Matrice EPRO Unitaire'!$P$4:$P$503,'Référentiel unitaire'!$AG$306),""))</f>
        <v/>
      </c>
      <c r="B305" s="76" t="str">
        <f>IF('Référentiel unitaire'!$AF$306&gt;0,IF(ISBLANK(INDEX('Matrice EPRO Essentielle'!$K$4:$K$1003,'Référentiel unitaire'!$AF$306)),"",INDEX('Matrice EPRO Essentielle'!$L$4:$L$1003,'Référentiel unitaire'!$AF$306)),IF('Référentiel unitaire'!$AG$306&gt;0,IF(INDEX('Matrice EPRO Unitaire'!$E$4:$E$503,'Référentiel unitaire'!$AG$306)="IBC / GRV","",INDEX('Matrice EPRO Unitaire'!$M$4:$M$503,'Référentiel unitaire'!$AG$306)),""))</f>
        <v/>
      </c>
      <c r="C305" s="79" t="str">
        <f>IF('Référentiel unitaire'!$AF$306&gt;0,IF(ISBLANK(INDEX('Matrice EPRO Essentielle'!$K$4:$K$1003,'Référentiel unitaire'!$AF$306)),"",INDEX('Matrice EPRO Essentielle'!$K$4:$K$1003,'Référentiel unitaire'!$AF$306)),IF('Référentiel unitaire'!$AG$306&gt;0,INDEX('Matrice EPRO Unitaire'!$J$4:$J$503,'Référentiel unitaire'!$AG$306),""))</f>
        <v/>
      </c>
    </row>
    <row r="306" spans="1:3">
      <c r="A306" s="75" t="str">
        <f>IF('Référentiel unitaire'!$AF$307&gt;0,IF(ISBLANK(INDEX('Matrice EPRO Essentielle'!$E$4:$E$1003,'Référentiel unitaire'!$AF$307)),"",LEFT(INDEX('Matrice EPRO Essentielle'!$E$4:$E$1003,'Référentiel unitaire'!$AF$307),1)&amp;LEFT(INDEX('Matrice EPRO Essentielle'!$F$4:$F$1003,'Référentiel unitaire'!$AF$307),2)&amp;LEFT(INDEX('Matrice EPRO Essentielle'!$G$4:$G$1003,'Référentiel unitaire'!$AF$307),1)&amp;LEFT(INDEX('Matrice EPRO Essentielle'!$H$4:$H$1003,'Référentiel unitaire'!$AF$307),1)&amp;LEFT(INDEX('Matrice EPRO Essentielle'!$I$4:$I$1003,'Référentiel unitaire'!$AF$307),2)),IF('Référentiel unitaire'!$AG$307&gt;0,INDEX('Matrice EPRO Unitaire'!$P$4:$P$503,'Référentiel unitaire'!$AG$307),""))</f>
        <v/>
      </c>
      <c r="B306" s="76" t="str">
        <f>IF('Référentiel unitaire'!$AF$307&gt;0,IF(ISBLANK(INDEX('Matrice EPRO Essentielle'!$K$4:$K$1003,'Référentiel unitaire'!$AF$307)),"",INDEX('Matrice EPRO Essentielle'!$L$4:$L$1003,'Référentiel unitaire'!$AF$307)),IF('Référentiel unitaire'!$AG$307&gt;0,IF(INDEX('Matrice EPRO Unitaire'!$E$4:$E$503,'Référentiel unitaire'!$AG$307)="IBC / GRV","",INDEX('Matrice EPRO Unitaire'!$M$4:$M$503,'Référentiel unitaire'!$AG$307)),""))</f>
        <v/>
      </c>
      <c r="C306" s="79" t="str">
        <f>IF('Référentiel unitaire'!$AF$307&gt;0,IF(ISBLANK(INDEX('Matrice EPRO Essentielle'!$K$4:$K$1003,'Référentiel unitaire'!$AF$307)),"",INDEX('Matrice EPRO Essentielle'!$K$4:$K$1003,'Référentiel unitaire'!$AF$307)),IF('Référentiel unitaire'!$AG$307&gt;0,INDEX('Matrice EPRO Unitaire'!$J$4:$J$503,'Référentiel unitaire'!$AG$307),""))</f>
        <v/>
      </c>
    </row>
    <row r="307" spans="1:3">
      <c r="A307" s="75" t="str">
        <f>IF('Référentiel unitaire'!$AF$308&gt;0,IF(ISBLANK(INDEX('Matrice EPRO Essentielle'!$E$4:$E$1003,'Référentiel unitaire'!$AF$308)),"",LEFT(INDEX('Matrice EPRO Essentielle'!$E$4:$E$1003,'Référentiel unitaire'!$AF$308),1)&amp;LEFT(INDEX('Matrice EPRO Essentielle'!$F$4:$F$1003,'Référentiel unitaire'!$AF$308),2)&amp;LEFT(INDEX('Matrice EPRO Essentielle'!$G$4:$G$1003,'Référentiel unitaire'!$AF$308),1)&amp;LEFT(INDEX('Matrice EPRO Essentielle'!$H$4:$H$1003,'Référentiel unitaire'!$AF$308),1)&amp;LEFT(INDEX('Matrice EPRO Essentielle'!$I$4:$I$1003,'Référentiel unitaire'!$AF$308),2)),IF('Référentiel unitaire'!$AG$308&gt;0,INDEX('Matrice EPRO Unitaire'!$P$4:$P$503,'Référentiel unitaire'!$AG$308),""))</f>
        <v/>
      </c>
      <c r="B307" s="76" t="str">
        <f>IF('Référentiel unitaire'!$AF$308&gt;0,IF(ISBLANK(INDEX('Matrice EPRO Essentielle'!$K$4:$K$1003,'Référentiel unitaire'!$AF$308)),"",INDEX('Matrice EPRO Essentielle'!$L$4:$L$1003,'Référentiel unitaire'!$AF$308)),IF('Référentiel unitaire'!$AG$308&gt;0,IF(INDEX('Matrice EPRO Unitaire'!$E$4:$E$503,'Référentiel unitaire'!$AG$308)="IBC / GRV","",INDEX('Matrice EPRO Unitaire'!$M$4:$M$503,'Référentiel unitaire'!$AG$308)),""))</f>
        <v/>
      </c>
      <c r="C307" s="79" t="str">
        <f>IF('Référentiel unitaire'!$AF$308&gt;0,IF(ISBLANK(INDEX('Matrice EPRO Essentielle'!$K$4:$K$1003,'Référentiel unitaire'!$AF$308)),"",INDEX('Matrice EPRO Essentielle'!$K$4:$K$1003,'Référentiel unitaire'!$AF$308)),IF('Référentiel unitaire'!$AG$308&gt;0,INDEX('Matrice EPRO Unitaire'!$J$4:$J$503,'Référentiel unitaire'!$AG$308),""))</f>
        <v/>
      </c>
    </row>
    <row r="308" spans="1:3">
      <c r="A308" s="75" t="str">
        <f>IF('Référentiel unitaire'!$AF$309&gt;0,IF(ISBLANK(INDEX('Matrice EPRO Essentielle'!$E$4:$E$1003,'Référentiel unitaire'!$AF$309)),"",LEFT(INDEX('Matrice EPRO Essentielle'!$E$4:$E$1003,'Référentiel unitaire'!$AF$309),1)&amp;LEFT(INDEX('Matrice EPRO Essentielle'!$F$4:$F$1003,'Référentiel unitaire'!$AF$309),2)&amp;LEFT(INDEX('Matrice EPRO Essentielle'!$G$4:$G$1003,'Référentiel unitaire'!$AF$309),1)&amp;LEFT(INDEX('Matrice EPRO Essentielle'!$H$4:$H$1003,'Référentiel unitaire'!$AF$309),1)&amp;LEFT(INDEX('Matrice EPRO Essentielle'!$I$4:$I$1003,'Référentiel unitaire'!$AF$309),2)),IF('Référentiel unitaire'!$AG$309&gt;0,INDEX('Matrice EPRO Unitaire'!$P$4:$P$503,'Référentiel unitaire'!$AG$309),""))</f>
        <v/>
      </c>
      <c r="B308" s="76" t="str">
        <f>IF('Référentiel unitaire'!$AF$309&gt;0,IF(ISBLANK(INDEX('Matrice EPRO Essentielle'!$K$4:$K$1003,'Référentiel unitaire'!$AF$309)),"",INDEX('Matrice EPRO Essentielle'!$L$4:$L$1003,'Référentiel unitaire'!$AF$309)),IF('Référentiel unitaire'!$AG$309&gt;0,IF(INDEX('Matrice EPRO Unitaire'!$E$4:$E$503,'Référentiel unitaire'!$AG$309)="IBC / GRV","",INDEX('Matrice EPRO Unitaire'!$M$4:$M$503,'Référentiel unitaire'!$AG$309)),""))</f>
        <v/>
      </c>
      <c r="C308" s="79" t="str">
        <f>IF('Référentiel unitaire'!$AF$309&gt;0,IF(ISBLANK(INDEX('Matrice EPRO Essentielle'!$K$4:$K$1003,'Référentiel unitaire'!$AF$309)),"",INDEX('Matrice EPRO Essentielle'!$K$4:$K$1003,'Référentiel unitaire'!$AF$309)),IF('Référentiel unitaire'!$AG$309&gt;0,INDEX('Matrice EPRO Unitaire'!$J$4:$J$503,'Référentiel unitaire'!$AG$309),""))</f>
        <v/>
      </c>
    </row>
    <row r="309" spans="1:3">
      <c r="A309" s="75" t="str">
        <f>IF('Référentiel unitaire'!$AF$310&gt;0,IF(ISBLANK(INDEX('Matrice EPRO Essentielle'!$E$4:$E$1003,'Référentiel unitaire'!$AF$310)),"",LEFT(INDEX('Matrice EPRO Essentielle'!$E$4:$E$1003,'Référentiel unitaire'!$AF$310),1)&amp;LEFT(INDEX('Matrice EPRO Essentielle'!$F$4:$F$1003,'Référentiel unitaire'!$AF$310),2)&amp;LEFT(INDEX('Matrice EPRO Essentielle'!$G$4:$G$1003,'Référentiel unitaire'!$AF$310),1)&amp;LEFT(INDEX('Matrice EPRO Essentielle'!$H$4:$H$1003,'Référentiel unitaire'!$AF$310),1)&amp;LEFT(INDEX('Matrice EPRO Essentielle'!$I$4:$I$1003,'Référentiel unitaire'!$AF$310),2)),IF('Référentiel unitaire'!$AG$310&gt;0,INDEX('Matrice EPRO Unitaire'!$P$4:$P$503,'Référentiel unitaire'!$AG$310),""))</f>
        <v/>
      </c>
      <c r="B309" s="76" t="str">
        <f>IF('Référentiel unitaire'!$AF$310&gt;0,IF(ISBLANK(INDEX('Matrice EPRO Essentielle'!$K$4:$K$1003,'Référentiel unitaire'!$AF$310)),"",INDEX('Matrice EPRO Essentielle'!$L$4:$L$1003,'Référentiel unitaire'!$AF$310)),IF('Référentiel unitaire'!$AG$310&gt;0,IF(INDEX('Matrice EPRO Unitaire'!$E$4:$E$503,'Référentiel unitaire'!$AG$310)="IBC / GRV","",INDEX('Matrice EPRO Unitaire'!$M$4:$M$503,'Référentiel unitaire'!$AG$310)),""))</f>
        <v/>
      </c>
      <c r="C309" s="79" t="str">
        <f>IF('Référentiel unitaire'!$AF$310&gt;0,IF(ISBLANK(INDEX('Matrice EPRO Essentielle'!$K$4:$K$1003,'Référentiel unitaire'!$AF$310)),"",INDEX('Matrice EPRO Essentielle'!$K$4:$K$1003,'Référentiel unitaire'!$AF$310)),IF('Référentiel unitaire'!$AG$310&gt;0,INDEX('Matrice EPRO Unitaire'!$J$4:$J$503,'Référentiel unitaire'!$AG$310),""))</f>
        <v/>
      </c>
    </row>
    <row r="310" spans="1:3">
      <c r="A310" s="75" t="str">
        <f>IF('Référentiel unitaire'!$AF$311&gt;0,IF(ISBLANK(INDEX('Matrice EPRO Essentielle'!$E$4:$E$1003,'Référentiel unitaire'!$AF$311)),"",LEFT(INDEX('Matrice EPRO Essentielle'!$E$4:$E$1003,'Référentiel unitaire'!$AF$311),1)&amp;LEFT(INDEX('Matrice EPRO Essentielle'!$F$4:$F$1003,'Référentiel unitaire'!$AF$311),2)&amp;LEFT(INDEX('Matrice EPRO Essentielle'!$G$4:$G$1003,'Référentiel unitaire'!$AF$311),1)&amp;LEFT(INDEX('Matrice EPRO Essentielle'!$H$4:$H$1003,'Référentiel unitaire'!$AF$311),1)&amp;LEFT(INDEX('Matrice EPRO Essentielle'!$I$4:$I$1003,'Référentiel unitaire'!$AF$311),2)),IF('Référentiel unitaire'!$AG$311&gt;0,INDEX('Matrice EPRO Unitaire'!$P$4:$P$503,'Référentiel unitaire'!$AG$311),""))</f>
        <v/>
      </c>
      <c r="B310" s="76" t="str">
        <f>IF('Référentiel unitaire'!$AF$311&gt;0,IF(ISBLANK(INDEX('Matrice EPRO Essentielle'!$K$4:$K$1003,'Référentiel unitaire'!$AF$311)),"",INDEX('Matrice EPRO Essentielle'!$L$4:$L$1003,'Référentiel unitaire'!$AF$311)),IF('Référentiel unitaire'!$AG$311&gt;0,IF(INDEX('Matrice EPRO Unitaire'!$E$4:$E$503,'Référentiel unitaire'!$AG$311)="IBC / GRV","",INDEX('Matrice EPRO Unitaire'!$M$4:$M$503,'Référentiel unitaire'!$AG$311)),""))</f>
        <v/>
      </c>
      <c r="C310" s="79" t="str">
        <f>IF('Référentiel unitaire'!$AF$311&gt;0,IF(ISBLANK(INDEX('Matrice EPRO Essentielle'!$K$4:$K$1003,'Référentiel unitaire'!$AF$311)),"",INDEX('Matrice EPRO Essentielle'!$K$4:$K$1003,'Référentiel unitaire'!$AF$311)),IF('Référentiel unitaire'!$AG$311&gt;0,INDEX('Matrice EPRO Unitaire'!$J$4:$J$503,'Référentiel unitaire'!$AG$311),""))</f>
        <v/>
      </c>
    </row>
    <row r="311" spans="1:3">
      <c r="A311" s="75" t="str">
        <f>IF('Référentiel unitaire'!$AF$312&gt;0,IF(ISBLANK(INDEX('Matrice EPRO Essentielle'!$E$4:$E$1003,'Référentiel unitaire'!$AF$312)),"",LEFT(INDEX('Matrice EPRO Essentielle'!$E$4:$E$1003,'Référentiel unitaire'!$AF$312),1)&amp;LEFT(INDEX('Matrice EPRO Essentielle'!$F$4:$F$1003,'Référentiel unitaire'!$AF$312),2)&amp;LEFT(INDEX('Matrice EPRO Essentielle'!$G$4:$G$1003,'Référentiel unitaire'!$AF$312),1)&amp;LEFT(INDEX('Matrice EPRO Essentielle'!$H$4:$H$1003,'Référentiel unitaire'!$AF$312),1)&amp;LEFT(INDEX('Matrice EPRO Essentielle'!$I$4:$I$1003,'Référentiel unitaire'!$AF$312),2)),IF('Référentiel unitaire'!$AG$312&gt;0,INDEX('Matrice EPRO Unitaire'!$P$4:$P$503,'Référentiel unitaire'!$AG$312),""))</f>
        <v/>
      </c>
      <c r="B311" s="76" t="str">
        <f>IF('Référentiel unitaire'!$AF$312&gt;0,IF(ISBLANK(INDEX('Matrice EPRO Essentielle'!$K$4:$K$1003,'Référentiel unitaire'!$AF$312)),"",INDEX('Matrice EPRO Essentielle'!$L$4:$L$1003,'Référentiel unitaire'!$AF$312)),IF('Référentiel unitaire'!$AG$312&gt;0,IF(INDEX('Matrice EPRO Unitaire'!$E$4:$E$503,'Référentiel unitaire'!$AG$312)="IBC / GRV","",INDEX('Matrice EPRO Unitaire'!$M$4:$M$503,'Référentiel unitaire'!$AG$312)),""))</f>
        <v/>
      </c>
      <c r="C311" s="79" t="str">
        <f>IF('Référentiel unitaire'!$AF$312&gt;0,IF(ISBLANK(INDEX('Matrice EPRO Essentielle'!$K$4:$K$1003,'Référentiel unitaire'!$AF$312)),"",INDEX('Matrice EPRO Essentielle'!$K$4:$K$1003,'Référentiel unitaire'!$AF$312)),IF('Référentiel unitaire'!$AG$312&gt;0,INDEX('Matrice EPRO Unitaire'!$J$4:$J$503,'Référentiel unitaire'!$AG$312),""))</f>
        <v/>
      </c>
    </row>
    <row r="312" spans="1:3">
      <c r="A312" s="75" t="str">
        <f>IF('Référentiel unitaire'!$AF$313&gt;0,IF(ISBLANK(INDEX('Matrice EPRO Essentielle'!$E$4:$E$1003,'Référentiel unitaire'!$AF$313)),"",LEFT(INDEX('Matrice EPRO Essentielle'!$E$4:$E$1003,'Référentiel unitaire'!$AF$313),1)&amp;LEFT(INDEX('Matrice EPRO Essentielle'!$F$4:$F$1003,'Référentiel unitaire'!$AF$313),2)&amp;LEFT(INDEX('Matrice EPRO Essentielle'!$G$4:$G$1003,'Référentiel unitaire'!$AF$313),1)&amp;LEFT(INDEX('Matrice EPRO Essentielle'!$H$4:$H$1003,'Référentiel unitaire'!$AF$313),1)&amp;LEFT(INDEX('Matrice EPRO Essentielle'!$I$4:$I$1003,'Référentiel unitaire'!$AF$313),2)),IF('Référentiel unitaire'!$AG$313&gt;0,INDEX('Matrice EPRO Unitaire'!$P$4:$P$503,'Référentiel unitaire'!$AG$313),""))</f>
        <v/>
      </c>
      <c r="B312" s="76" t="str">
        <f>IF('Référentiel unitaire'!$AF$313&gt;0,IF(ISBLANK(INDEX('Matrice EPRO Essentielle'!$K$4:$K$1003,'Référentiel unitaire'!$AF$313)),"",INDEX('Matrice EPRO Essentielle'!$L$4:$L$1003,'Référentiel unitaire'!$AF$313)),IF('Référentiel unitaire'!$AG$313&gt;0,IF(INDEX('Matrice EPRO Unitaire'!$E$4:$E$503,'Référentiel unitaire'!$AG$313)="IBC / GRV","",INDEX('Matrice EPRO Unitaire'!$M$4:$M$503,'Référentiel unitaire'!$AG$313)),""))</f>
        <v/>
      </c>
      <c r="C312" s="79" t="str">
        <f>IF('Référentiel unitaire'!$AF$313&gt;0,IF(ISBLANK(INDEX('Matrice EPRO Essentielle'!$K$4:$K$1003,'Référentiel unitaire'!$AF$313)),"",INDEX('Matrice EPRO Essentielle'!$K$4:$K$1003,'Référentiel unitaire'!$AF$313)),IF('Référentiel unitaire'!$AG$313&gt;0,INDEX('Matrice EPRO Unitaire'!$J$4:$J$503,'Référentiel unitaire'!$AG$313),""))</f>
        <v/>
      </c>
    </row>
    <row r="313" spans="1:3">
      <c r="A313" s="75" t="str">
        <f>IF('Référentiel unitaire'!$AF$314&gt;0,IF(ISBLANK(INDEX('Matrice EPRO Essentielle'!$E$4:$E$1003,'Référentiel unitaire'!$AF$314)),"",LEFT(INDEX('Matrice EPRO Essentielle'!$E$4:$E$1003,'Référentiel unitaire'!$AF$314),1)&amp;LEFT(INDEX('Matrice EPRO Essentielle'!$F$4:$F$1003,'Référentiel unitaire'!$AF$314),2)&amp;LEFT(INDEX('Matrice EPRO Essentielle'!$G$4:$G$1003,'Référentiel unitaire'!$AF$314),1)&amp;LEFT(INDEX('Matrice EPRO Essentielle'!$H$4:$H$1003,'Référentiel unitaire'!$AF$314),1)&amp;LEFT(INDEX('Matrice EPRO Essentielle'!$I$4:$I$1003,'Référentiel unitaire'!$AF$314),2)),IF('Référentiel unitaire'!$AG$314&gt;0,INDEX('Matrice EPRO Unitaire'!$P$4:$P$503,'Référentiel unitaire'!$AG$314),""))</f>
        <v/>
      </c>
      <c r="B313" s="76" t="str">
        <f>IF('Référentiel unitaire'!$AF$314&gt;0,IF(ISBLANK(INDEX('Matrice EPRO Essentielle'!$K$4:$K$1003,'Référentiel unitaire'!$AF$314)),"",INDEX('Matrice EPRO Essentielle'!$L$4:$L$1003,'Référentiel unitaire'!$AF$314)),IF('Référentiel unitaire'!$AG$314&gt;0,IF(INDEX('Matrice EPRO Unitaire'!$E$4:$E$503,'Référentiel unitaire'!$AG$314)="IBC / GRV","",INDEX('Matrice EPRO Unitaire'!$M$4:$M$503,'Référentiel unitaire'!$AG$314)),""))</f>
        <v/>
      </c>
      <c r="C313" s="79" t="str">
        <f>IF('Référentiel unitaire'!$AF$314&gt;0,IF(ISBLANK(INDEX('Matrice EPRO Essentielle'!$K$4:$K$1003,'Référentiel unitaire'!$AF$314)),"",INDEX('Matrice EPRO Essentielle'!$K$4:$K$1003,'Référentiel unitaire'!$AF$314)),IF('Référentiel unitaire'!$AG$314&gt;0,INDEX('Matrice EPRO Unitaire'!$J$4:$J$503,'Référentiel unitaire'!$AG$314),""))</f>
        <v/>
      </c>
    </row>
    <row r="314" spans="1:3">
      <c r="A314" s="75" t="str">
        <f>IF('Référentiel unitaire'!$AF$315&gt;0,IF(ISBLANK(INDEX('Matrice EPRO Essentielle'!$E$4:$E$1003,'Référentiel unitaire'!$AF$315)),"",LEFT(INDEX('Matrice EPRO Essentielle'!$E$4:$E$1003,'Référentiel unitaire'!$AF$315),1)&amp;LEFT(INDEX('Matrice EPRO Essentielle'!$F$4:$F$1003,'Référentiel unitaire'!$AF$315),2)&amp;LEFT(INDEX('Matrice EPRO Essentielle'!$G$4:$G$1003,'Référentiel unitaire'!$AF$315),1)&amp;LEFT(INDEX('Matrice EPRO Essentielle'!$H$4:$H$1003,'Référentiel unitaire'!$AF$315),1)&amp;LEFT(INDEX('Matrice EPRO Essentielle'!$I$4:$I$1003,'Référentiel unitaire'!$AF$315),2)),IF('Référentiel unitaire'!$AG$315&gt;0,INDEX('Matrice EPRO Unitaire'!$P$4:$P$503,'Référentiel unitaire'!$AG$315),""))</f>
        <v/>
      </c>
      <c r="B314" s="76" t="str">
        <f>IF('Référentiel unitaire'!$AF$315&gt;0,IF(ISBLANK(INDEX('Matrice EPRO Essentielle'!$K$4:$K$1003,'Référentiel unitaire'!$AF$315)),"",INDEX('Matrice EPRO Essentielle'!$L$4:$L$1003,'Référentiel unitaire'!$AF$315)),IF('Référentiel unitaire'!$AG$315&gt;0,IF(INDEX('Matrice EPRO Unitaire'!$E$4:$E$503,'Référentiel unitaire'!$AG$315)="IBC / GRV","",INDEX('Matrice EPRO Unitaire'!$M$4:$M$503,'Référentiel unitaire'!$AG$315)),""))</f>
        <v/>
      </c>
      <c r="C314" s="79" t="str">
        <f>IF('Référentiel unitaire'!$AF$315&gt;0,IF(ISBLANK(INDEX('Matrice EPRO Essentielle'!$K$4:$K$1003,'Référentiel unitaire'!$AF$315)),"",INDEX('Matrice EPRO Essentielle'!$K$4:$K$1003,'Référentiel unitaire'!$AF$315)),IF('Référentiel unitaire'!$AG$315&gt;0,INDEX('Matrice EPRO Unitaire'!$J$4:$J$503,'Référentiel unitaire'!$AG$315),""))</f>
        <v/>
      </c>
    </row>
    <row r="315" spans="1:3">
      <c r="A315" s="75" t="str">
        <f>IF('Référentiel unitaire'!$AF$316&gt;0,IF(ISBLANK(INDEX('Matrice EPRO Essentielle'!$E$4:$E$1003,'Référentiel unitaire'!$AF$316)),"",LEFT(INDEX('Matrice EPRO Essentielle'!$E$4:$E$1003,'Référentiel unitaire'!$AF$316),1)&amp;LEFT(INDEX('Matrice EPRO Essentielle'!$F$4:$F$1003,'Référentiel unitaire'!$AF$316),2)&amp;LEFT(INDEX('Matrice EPRO Essentielle'!$G$4:$G$1003,'Référentiel unitaire'!$AF$316),1)&amp;LEFT(INDEX('Matrice EPRO Essentielle'!$H$4:$H$1003,'Référentiel unitaire'!$AF$316),1)&amp;LEFT(INDEX('Matrice EPRO Essentielle'!$I$4:$I$1003,'Référentiel unitaire'!$AF$316),2)),IF('Référentiel unitaire'!$AG$316&gt;0,INDEX('Matrice EPRO Unitaire'!$P$4:$P$503,'Référentiel unitaire'!$AG$316),""))</f>
        <v/>
      </c>
      <c r="B315" s="76" t="str">
        <f>IF('Référentiel unitaire'!$AF$316&gt;0,IF(ISBLANK(INDEX('Matrice EPRO Essentielle'!$K$4:$K$1003,'Référentiel unitaire'!$AF$316)),"",INDEX('Matrice EPRO Essentielle'!$L$4:$L$1003,'Référentiel unitaire'!$AF$316)),IF('Référentiel unitaire'!$AG$316&gt;0,IF(INDEX('Matrice EPRO Unitaire'!$E$4:$E$503,'Référentiel unitaire'!$AG$316)="IBC / GRV","",INDEX('Matrice EPRO Unitaire'!$M$4:$M$503,'Référentiel unitaire'!$AG$316)),""))</f>
        <v/>
      </c>
      <c r="C315" s="79" t="str">
        <f>IF('Référentiel unitaire'!$AF$316&gt;0,IF(ISBLANK(INDEX('Matrice EPRO Essentielle'!$K$4:$K$1003,'Référentiel unitaire'!$AF$316)),"",INDEX('Matrice EPRO Essentielle'!$K$4:$K$1003,'Référentiel unitaire'!$AF$316)),IF('Référentiel unitaire'!$AG$316&gt;0,INDEX('Matrice EPRO Unitaire'!$J$4:$J$503,'Référentiel unitaire'!$AG$316),""))</f>
        <v/>
      </c>
    </row>
    <row r="316" spans="1:3">
      <c r="A316" s="75" t="str">
        <f>IF('Référentiel unitaire'!$AF$317&gt;0,IF(ISBLANK(INDEX('Matrice EPRO Essentielle'!$E$4:$E$1003,'Référentiel unitaire'!$AF$317)),"",LEFT(INDEX('Matrice EPRO Essentielle'!$E$4:$E$1003,'Référentiel unitaire'!$AF$317),1)&amp;LEFT(INDEX('Matrice EPRO Essentielle'!$F$4:$F$1003,'Référentiel unitaire'!$AF$317),2)&amp;LEFT(INDEX('Matrice EPRO Essentielle'!$G$4:$G$1003,'Référentiel unitaire'!$AF$317),1)&amp;LEFT(INDEX('Matrice EPRO Essentielle'!$H$4:$H$1003,'Référentiel unitaire'!$AF$317),1)&amp;LEFT(INDEX('Matrice EPRO Essentielle'!$I$4:$I$1003,'Référentiel unitaire'!$AF$317),2)),IF('Référentiel unitaire'!$AG$317&gt;0,INDEX('Matrice EPRO Unitaire'!$P$4:$P$503,'Référentiel unitaire'!$AG$317),""))</f>
        <v/>
      </c>
      <c r="B316" s="76" t="str">
        <f>IF('Référentiel unitaire'!$AF$317&gt;0,IF(ISBLANK(INDEX('Matrice EPRO Essentielle'!$K$4:$K$1003,'Référentiel unitaire'!$AF$317)),"",INDEX('Matrice EPRO Essentielle'!$L$4:$L$1003,'Référentiel unitaire'!$AF$317)),IF('Référentiel unitaire'!$AG$317&gt;0,IF(INDEX('Matrice EPRO Unitaire'!$E$4:$E$503,'Référentiel unitaire'!$AG$317)="IBC / GRV","",INDEX('Matrice EPRO Unitaire'!$M$4:$M$503,'Référentiel unitaire'!$AG$317)),""))</f>
        <v/>
      </c>
      <c r="C316" s="79" t="str">
        <f>IF('Référentiel unitaire'!$AF$317&gt;0,IF(ISBLANK(INDEX('Matrice EPRO Essentielle'!$K$4:$K$1003,'Référentiel unitaire'!$AF$317)),"",INDEX('Matrice EPRO Essentielle'!$K$4:$K$1003,'Référentiel unitaire'!$AF$317)),IF('Référentiel unitaire'!$AG$317&gt;0,INDEX('Matrice EPRO Unitaire'!$J$4:$J$503,'Référentiel unitaire'!$AG$317),""))</f>
        <v/>
      </c>
    </row>
    <row r="317" spans="1:3">
      <c r="A317" s="75" t="str">
        <f>IF('Référentiel unitaire'!$AF$318&gt;0,IF(ISBLANK(INDEX('Matrice EPRO Essentielle'!$E$4:$E$1003,'Référentiel unitaire'!$AF$318)),"",LEFT(INDEX('Matrice EPRO Essentielle'!$E$4:$E$1003,'Référentiel unitaire'!$AF$318),1)&amp;LEFT(INDEX('Matrice EPRO Essentielle'!$F$4:$F$1003,'Référentiel unitaire'!$AF$318),2)&amp;LEFT(INDEX('Matrice EPRO Essentielle'!$G$4:$G$1003,'Référentiel unitaire'!$AF$318),1)&amp;LEFT(INDEX('Matrice EPRO Essentielle'!$H$4:$H$1003,'Référentiel unitaire'!$AF$318),1)&amp;LEFT(INDEX('Matrice EPRO Essentielle'!$I$4:$I$1003,'Référentiel unitaire'!$AF$318),2)),IF('Référentiel unitaire'!$AG$318&gt;0,INDEX('Matrice EPRO Unitaire'!$P$4:$P$503,'Référentiel unitaire'!$AG$318),""))</f>
        <v/>
      </c>
      <c r="B317" s="76" t="str">
        <f>IF('Référentiel unitaire'!$AF$318&gt;0,IF(ISBLANK(INDEX('Matrice EPRO Essentielle'!$K$4:$K$1003,'Référentiel unitaire'!$AF$318)),"",INDEX('Matrice EPRO Essentielle'!$L$4:$L$1003,'Référentiel unitaire'!$AF$318)),IF('Référentiel unitaire'!$AG$318&gt;0,IF(INDEX('Matrice EPRO Unitaire'!$E$4:$E$503,'Référentiel unitaire'!$AG$318)="IBC / GRV","",INDEX('Matrice EPRO Unitaire'!$M$4:$M$503,'Référentiel unitaire'!$AG$318)),""))</f>
        <v/>
      </c>
      <c r="C317" s="79" t="str">
        <f>IF('Référentiel unitaire'!$AF$318&gt;0,IF(ISBLANK(INDEX('Matrice EPRO Essentielle'!$K$4:$K$1003,'Référentiel unitaire'!$AF$318)),"",INDEX('Matrice EPRO Essentielle'!$K$4:$K$1003,'Référentiel unitaire'!$AF$318)),IF('Référentiel unitaire'!$AG$318&gt;0,INDEX('Matrice EPRO Unitaire'!$J$4:$J$503,'Référentiel unitaire'!$AG$318),""))</f>
        <v/>
      </c>
    </row>
    <row r="318" spans="1:3">
      <c r="A318" s="75" t="str">
        <f>IF('Référentiel unitaire'!$AF$319&gt;0,IF(ISBLANK(INDEX('Matrice EPRO Essentielle'!$E$4:$E$1003,'Référentiel unitaire'!$AF$319)),"",LEFT(INDEX('Matrice EPRO Essentielle'!$E$4:$E$1003,'Référentiel unitaire'!$AF$319),1)&amp;LEFT(INDEX('Matrice EPRO Essentielle'!$F$4:$F$1003,'Référentiel unitaire'!$AF$319),2)&amp;LEFT(INDEX('Matrice EPRO Essentielle'!$G$4:$G$1003,'Référentiel unitaire'!$AF$319),1)&amp;LEFT(INDEX('Matrice EPRO Essentielle'!$H$4:$H$1003,'Référentiel unitaire'!$AF$319),1)&amp;LEFT(INDEX('Matrice EPRO Essentielle'!$I$4:$I$1003,'Référentiel unitaire'!$AF$319),2)),IF('Référentiel unitaire'!$AG$319&gt;0,INDEX('Matrice EPRO Unitaire'!$P$4:$P$503,'Référentiel unitaire'!$AG$319),""))</f>
        <v/>
      </c>
      <c r="B318" s="76" t="str">
        <f>IF('Référentiel unitaire'!$AF$319&gt;0,IF(ISBLANK(INDEX('Matrice EPRO Essentielle'!$K$4:$K$1003,'Référentiel unitaire'!$AF$319)),"",INDEX('Matrice EPRO Essentielle'!$L$4:$L$1003,'Référentiel unitaire'!$AF$319)),IF('Référentiel unitaire'!$AG$319&gt;0,IF(INDEX('Matrice EPRO Unitaire'!$E$4:$E$503,'Référentiel unitaire'!$AG$319)="IBC / GRV","",INDEX('Matrice EPRO Unitaire'!$M$4:$M$503,'Référentiel unitaire'!$AG$319)),""))</f>
        <v/>
      </c>
      <c r="C318" s="79" t="str">
        <f>IF('Référentiel unitaire'!$AF$319&gt;0,IF(ISBLANK(INDEX('Matrice EPRO Essentielle'!$K$4:$K$1003,'Référentiel unitaire'!$AF$319)),"",INDEX('Matrice EPRO Essentielle'!$K$4:$K$1003,'Référentiel unitaire'!$AF$319)),IF('Référentiel unitaire'!$AG$319&gt;0,INDEX('Matrice EPRO Unitaire'!$J$4:$J$503,'Référentiel unitaire'!$AG$319),""))</f>
        <v/>
      </c>
    </row>
    <row r="319" spans="1:3">
      <c r="A319" s="75" t="str">
        <f>IF('Référentiel unitaire'!$AF$320&gt;0,IF(ISBLANK(INDEX('Matrice EPRO Essentielle'!$E$4:$E$1003,'Référentiel unitaire'!$AF$320)),"",LEFT(INDEX('Matrice EPRO Essentielle'!$E$4:$E$1003,'Référentiel unitaire'!$AF$320),1)&amp;LEFT(INDEX('Matrice EPRO Essentielle'!$F$4:$F$1003,'Référentiel unitaire'!$AF$320),2)&amp;LEFT(INDEX('Matrice EPRO Essentielle'!$G$4:$G$1003,'Référentiel unitaire'!$AF$320),1)&amp;LEFT(INDEX('Matrice EPRO Essentielle'!$H$4:$H$1003,'Référentiel unitaire'!$AF$320),1)&amp;LEFT(INDEX('Matrice EPRO Essentielle'!$I$4:$I$1003,'Référentiel unitaire'!$AF$320),2)),IF('Référentiel unitaire'!$AG$320&gt;0,INDEX('Matrice EPRO Unitaire'!$P$4:$P$503,'Référentiel unitaire'!$AG$320),""))</f>
        <v/>
      </c>
      <c r="B319" s="76" t="str">
        <f>IF('Référentiel unitaire'!$AF$320&gt;0,IF(ISBLANK(INDEX('Matrice EPRO Essentielle'!$K$4:$K$1003,'Référentiel unitaire'!$AF$320)),"",INDEX('Matrice EPRO Essentielle'!$L$4:$L$1003,'Référentiel unitaire'!$AF$320)),IF('Référentiel unitaire'!$AG$320&gt;0,IF(INDEX('Matrice EPRO Unitaire'!$E$4:$E$503,'Référentiel unitaire'!$AG$320)="IBC / GRV","",INDEX('Matrice EPRO Unitaire'!$M$4:$M$503,'Référentiel unitaire'!$AG$320)),""))</f>
        <v/>
      </c>
      <c r="C319" s="79" t="str">
        <f>IF('Référentiel unitaire'!$AF$320&gt;0,IF(ISBLANK(INDEX('Matrice EPRO Essentielle'!$K$4:$K$1003,'Référentiel unitaire'!$AF$320)),"",INDEX('Matrice EPRO Essentielle'!$K$4:$K$1003,'Référentiel unitaire'!$AF$320)),IF('Référentiel unitaire'!$AG$320&gt;0,INDEX('Matrice EPRO Unitaire'!$J$4:$J$503,'Référentiel unitaire'!$AG$320),""))</f>
        <v/>
      </c>
    </row>
    <row r="320" spans="1:3">
      <c r="A320" s="75" t="str">
        <f>IF('Référentiel unitaire'!$AF$321&gt;0,IF(ISBLANK(INDEX('Matrice EPRO Essentielle'!$E$4:$E$1003,'Référentiel unitaire'!$AF$321)),"",LEFT(INDEX('Matrice EPRO Essentielle'!$E$4:$E$1003,'Référentiel unitaire'!$AF$321),1)&amp;LEFT(INDEX('Matrice EPRO Essentielle'!$F$4:$F$1003,'Référentiel unitaire'!$AF$321),2)&amp;LEFT(INDEX('Matrice EPRO Essentielle'!$G$4:$G$1003,'Référentiel unitaire'!$AF$321),1)&amp;LEFT(INDEX('Matrice EPRO Essentielle'!$H$4:$H$1003,'Référentiel unitaire'!$AF$321),1)&amp;LEFT(INDEX('Matrice EPRO Essentielle'!$I$4:$I$1003,'Référentiel unitaire'!$AF$321),2)),IF('Référentiel unitaire'!$AG$321&gt;0,INDEX('Matrice EPRO Unitaire'!$P$4:$P$503,'Référentiel unitaire'!$AG$321),""))</f>
        <v/>
      </c>
      <c r="B320" s="76" t="str">
        <f>IF('Référentiel unitaire'!$AF$321&gt;0,IF(ISBLANK(INDEX('Matrice EPRO Essentielle'!$K$4:$K$1003,'Référentiel unitaire'!$AF$321)),"",INDEX('Matrice EPRO Essentielle'!$L$4:$L$1003,'Référentiel unitaire'!$AF$321)),IF('Référentiel unitaire'!$AG$321&gt;0,IF(INDEX('Matrice EPRO Unitaire'!$E$4:$E$503,'Référentiel unitaire'!$AG$321)="IBC / GRV","",INDEX('Matrice EPRO Unitaire'!$M$4:$M$503,'Référentiel unitaire'!$AG$321)),""))</f>
        <v/>
      </c>
      <c r="C320" s="79" t="str">
        <f>IF('Référentiel unitaire'!$AF$321&gt;0,IF(ISBLANK(INDEX('Matrice EPRO Essentielle'!$K$4:$K$1003,'Référentiel unitaire'!$AF$321)),"",INDEX('Matrice EPRO Essentielle'!$K$4:$K$1003,'Référentiel unitaire'!$AF$321)),IF('Référentiel unitaire'!$AG$321&gt;0,INDEX('Matrice EPRO Unitaire'!$J$4:$J$503,'Référentiel unitaire'!$AG$321),""))</f>
        <v/>
      </c>
    </row>
    <row r="321" spans="1:3">
      <c r="A321" s="75" t="str">
        <f>IF('Référentiel unitaire'!$AF$322&gt;0,IF(ISBLANK(INDEX('Matrice EPRO Essentielle'!$E$4:$E$1003,'Référentiel unitaire'!$AF$322)),"",LEFT(INDEX('Matrice EPRO Essentielle'!$E$4:$E$1003,'Référentiel unitaire'!$AF$322),1)&amp;LEFT(INDEX('Matrice EPRO Essentielle'!$F$4:$F$1003,'Référentiel unitaire'!$AF$322),2)&amp;LEFT(INDEX('Matrice EPRO Essentielle'!$G$4:$G$1003,'Référentiel unitaire'!$AF$322),1)&amp;LEFT(INDEX('Matrice EPRO Essentielle'!$H$4:$H$1003,'Référentiel unitaire'!$AF$322),1)&amp;LEFT(INDEX('Matrice EPRO Essentielle'!$I$4:$I$1003,'Référentiel unitaire'!$AF$322),2)),IF('Référentiel unitaire'!$AG$322&gt;0,INDEX('Matrice EPRO Unitaire'!$P$4:$P$503,'Référentiel unitaire'!$AG$322),""))</f>
        <v/>
      </c>
      <c r="B321" s="76" t="str">
        <f>IF('Référentiel unitaire'!$AF$322&gt;0,IF(ISBLANK(INDEX('Matrice EPRO Essentielle'!$K$4:$K$1003,'Référentiel unitaire'!$AF$322)),"",INDEX('Matrice EPRO Essentielle'!$L$4:$L$1003,'Référentiel unitaire'!$AF$322)),IF('Référentiel unitaire'!$AG$322&gt;0,IF(INDEX('Matrice EPRO Unitaire'!$E$4:$E$503,'Référentiel unitaire'!$AG$322)="IBC / GRV","",INDEX('Matrice EPRO Unitaire'!$M$4:$M$503,'Référentiel unitaire'!$AG$322)),""))</f>
        <v/>
      </c>
      <c r="C321" s="79" t="str">
        <f>IF('Référentiel unitaire'!$AF$322&gt;0,IF(ISBLANK(INDEX('Matrice EPRO Essentielle'!$K$4:$K$1003,'Référentiel unitaire'!$AF$322)),"",INDEX('Matrice EPRO Essentielle'!$K$4:$K$1003,'Référentiel unitaire'!$AF$322)),IF('Référentiel unitaire'!$AG$322&gt;0,INDEX('Matrice EPRO Unitaire'!$J$4:$J$503,'Référentiel unitaire'!$AG$322),""))</f>
        <v/>
      </c>
    </row>
    <row r="322" spans="1:3">
      <c r="A322" s="75" t="str">
        <f>IF('Référentiel unitaire'!$AF$323&gt;0,IF(ISBLANK(INDEX('Matrice EPRO Essentielle'!$E$4:$E$1003,'Référentiel unitaire'!$AF$323)),"",LEFT(INDEX('Matrice EPRO Essentielle'!$E$4:$E$1003,'Référentiel unitaire'!$AF$323),1)&amp;LEFT(INDEX('Matrice EPRO Essentielle'!$F$4:$F$1003,'Référentiel unitaire'!$AF$323),2)&amp;LEFT(INDEX('Matrice EPRO Essentielle'!$G$4:$G$1003,'Référentiel unitaire'!$AF$323),1)&amp;LEFT(INDEX('Matrice EPRO Essentielle'!$H$4:$H$1003,'Référentiel unitaire'!$AF$323),1)&amp;LEFT(INDEX('Matrice EPRO Essentielle'!$I$4:$I$1003,'Référentiel unitaire'!$AF$323),2)),IF('Référentiel unitaire'!$AG$323&gt;0,INDEX('Matrice EPRO Unitaire'!$P$4:$P$503,'Référentiel unitaire'!$AG$323),""))</f>
        <v/>
      </c>
      <c r="B322" s="76" t="str">
        <f>IF('Référentiel unitaire'!$AF$323&gt;0,IF(ISBLANK(INDEX('Matrice EPRO Essentielle'!$K$4:$K$1003,'Référentiel unitaire'!$AF$323)),"",INDEX('Matrice EPRO Essentielle'!$L$4:$L$1003,'Référentiel unitaire'!$AF$323)),IF('Référentiel unitaire'!$AG$323&gt;0,IF(INDEX('Matrice EPRO Unitaire'!$E$4:$E$503,'Référentiel unitaire'!$AG$323)="IBC / GRV","",INDEX('Matrice EPRO Unitaire'!$M$4:$M$503,'Référentiel unitaire'!$AG$323)),""))</f>
        <v/>
      </c>
      <c r="C322" s="79" t="str">
        <f>IF('Référentiel unitaire'!$AF$323&gt;0,IF(ISBLANK(INDEX('Matrice EPRO Essentielle'!$K$4:$K$1003,'Référentiel unitaire'!$AF$323)),"",INDEX('Matrice EPRO Essentielle'!$K$4:$K$1003,'Référentiel unitaire'!$AF$323)),IF('Référentiel unitaire'!$AG$323&gt;0,INDEX('Matrice EPRO Unitaire'!$J$4:$J$503,'Référentiel unitaire'!$AG$323),""))</f>
        <v/>
      </c>
    </row>
    <row r="323" spans="1:3">
      <c r="A323" s="75" t="str">
        <f>IF('Référentiel unitaire'!$AF$324&gt;0,IF(ISBLANK(INDEX('Matrice EPRO Essentielle'!$E$4:$E$1003,'Référentiel unitaire'!$AF$324)),"",LEFT(INDEX('Matrice EPRO Essentielle'!$E$4:$E$1003,'Référentiel unitaire'!$AF$324),1)&amp;LEFT(INDEX('Matrice EPRO Essentielle'!$F$4:$F$1003,'Référentiel unitaire'!$AF$324),2)&amp;LEFT(INDEX('Matrice EPRO Essentielle'!$G$4:$G$1003,'Référentiel unitaire'!$AF$324),1)&amp;LEFT(INDEX('Matrice EPRO Essentielle'!$H$4:$H$1003,'Référentiel unitaire'!$AF$324),1)&amp;LEFT(INDEX('Matrice EPRO Essentielle'!$I$4:$I$1003,'Référentiel unitaire'!$AF$324),2)),IF('Référentiel unitaire'!$AG$324&gt;0,INDEX('Matrice EPRO Unitaire'!$P$4:$P$503,'Référentiel unitaire'!$AG$324),""))</f>
        <v/>
      </c>
      <c r="B323" s="76" t="str">
        <f>IF('Référentiel unitaire'!$AF$324&gt;0,IF(ISBLANK(INDEX('Matrice EPRO Essentielle'!$K$4:$K$1003,'Référentiel unitaire'!$AF$324)),"",INDEX('Matrice EPRO Essentielle'!$L$4:$L$1003,'Référentiel unitaire'!$AF$324)),IF('Référentiel unitaire'!$AG$324&gt;0,IF(INDEX('Matrice EPRO Unitaire'!$E$4:$E$503,'Référentiel unitaire'!$AG$324)="IBC / GRV","",INDEX('Matrice EPRO Unitaire'!$M$4:$M$503,'Référentiel unitaire'!$AG$324)),""))</f>
        <v/>
      </c>
      <c r="C323" s="79" t="str">
        <f>IF('Référentiel unitaire'!$AF$324&gt;0,IF(ISBLANK(INDEX('Matrice EPRO Essentielle'!$K$4:$K$1003,'Référentiel unitaire'!$AF$324)),"",INDEX('Matrice EPRO Essentielle'!$K$4:$K$1003,'Référentiel unitaire'!$AF$324)),IF('Référentiel unitaire'!$AG$324&gt;0,INDEX('Matrice EPRO Unitaire'!$J$4:$J$503,'Référentiel unitaire'!$AG$324),""))</f>
        <v/>
      </c>
    </row>
    <row r="324" spans="1:3">
      <c r="A324" s="75" t="str">
        <f>IF('Référentiel unitaire'!$AF$325&gt;0,IF(ISBLANK(INDEX('Matrice EPRO Essentielle'!$E$4:$E$1003,'Référentiel unitaire'!$AF$325)),"",LEFT(INDEX('Matrice EPRO Essentielle'!$E$4:$E$1003,'Référentiel unitaire'!$AF$325),1)&amp;LEFT(INDEX('Matrice EPRO Essentielle'!$F$4:$F$1003,'Référentiel unitaire'!$AF$325),2)&amp;LEFT(INDEX('Matrice EPRO Essentielle'!$G$4:$G$1003,'Référentiel unitaire'!$AF$325),1)&amp;LEFT(INDEX('Matrice EPRO Essentielle'!$H$4:$H$1003,'Référentiel unitaire'!$AF$325),1)&amp;LEFT(INDEX('Matrice EPRO Essentielle'!$I$4:$I$1003,'Référentiel unitaire'!$AF$325),2)),IF('Référentiel unitaire'!$AG$325&gt;0,INDEX('Matrice EPRO Unitaire'!$P$4:$P$503,'Référentiel unitaire'!$AG$325),""))</f>
        <v/>
      </c>
      <c r="B324" s="76" t="str">
        <f>IF('Référentiel unitaire'!$AF$325&gt;0,IF(ISBLANK(INDEX('Matrice EPRO Essentielle'!$K$4:$K$1003,'Référentiel unitaire'!$AF$325)),"",INDEX('Matrice EPRO Essentielle'!$L$4:$L$1003,'Référentiel unitaire'!$AF$325)),IF('Référentiel unitaire'!$AG$325&gt;0,IF(INDEX('Matrice EPRO Unitaire'!$E$4:$E$503,'Référentiel unitaire'!$AG$325)="IBC / GRV","",INDEX('Matrice EPRO Unitaire'!$M$4:$M$503,'Référentiel unitaire'!$AG$325)),""))</f>
        <v/>
      </c>
      <c r="C324" s="79" t="str">
        <f>IF('Référentiel unitaire'!$AF$325&gt;0,IF(ISBLANK(INDEX('Matrice EPRO Essentielle'!$K$4:$K$1003,'Référentiel unitaire'!$AF$325)),"",INDEX('Matrice EPRO Essentielle'!$K$4:$K$1003,'Référentiel unitaire'!$AF$325)),IF('Référentiel unitaire'!$AG$325&gt;0,INDEX('Matrice EPRO Unitaire'!$J$4:$J$503,'Référentiel unitaire'!$AG$325),""))</f>
        <v/>
      </c>
    </row>
    <row r="325" spans="1:3">
      <c r="A325" s="75" t="str">
        <f>IF('Référentiel unitaire'!$AF$326&gt;0,IF(ISBLANK(INDEX('Matrice EPRO Essentielle'!$E$4:$E$1003,'Référentiel unitaire'!$AF$326)),"",LEFT(INDEX('Matrice EPRO Essentielle'!$E$4:$E$1003,'Référentiel unitaire'!$AF$326),1)&amp;LEFT(INDEX('Matrice EPRO Essentielle'!$F$4:$F$1003,'Référentiel unitaire'!$AF$326),2)&amp;LEFT(INDEX('Matrice EPRO Essentielle'!$G$4:$G$1003,'Référentiel unitaire'!$AF$326),1)&amp;LEFT(INDEX('Matrice EPRO Essentielle'!$H$4:$H$1003,'Référentiel unitaire'!$AF$326),1)&amp;LEFT(INDEX('Matrice EPRO Essentielle'!$I$4:$I$1003,'Référentiel unitaire'!$AF$326),2)),IF('Référentiel unitaire'!$AG$326&gt;0,INDEX('Matrice EPRO Unitaire'!$P$4:$P$503,'Référentiel unitaire'!$AG$326),""))</f>
        <v/>
      </c>
      <c r="B325" s="76" t="str">
        <f>IF('Référentiel unitaire'!$AF$326&gt;0,IF(ISBLANK(INDEX('Matrice EPRO Essentielle'!$K$4:$K$1003,'Référentiel unitaire'!$AF$326)),"",INDEX('Matrice EPRO Essentielle'!$L$4:$L$1003,'Référentiel unitaire'!$AF$326)),IF('Référentiel unitaire'!$AG$326&gt;0,IF(INDEX('Matrice EPRO Unitaire'!$E$4:$E$503,'Référentiel unitaire'!$AG$326)="IBC / GRV","",INDEX('Matrice EPRO Unitaire'!$M$4:$M$503,'Référentiel unitaire'!$AG$326)),""))</f>
        <v/>
      </c>
      <c r="C325" s="79" t="str">
        <f>IF('Référentiel unitaire'!$AF$326&gt;0,IF(ISBLANK(INDEX('Matrice EPRO Essentielle'!$K$4:$K$1003,'Référentiel unitaire'!$AF$326)),"",INDEX('Matrice EPRO Essentielle'!$K$4:$K$1003,'Référentiel unitaire'!$AF$326)),IF('Référentiel unitaire'!$AG$326&gt;0,INDEX('Matrice EPRO Unitaire'!$J$4:$J$503,'Référentiel unitaire'!$AG$326),""))</f>
        <v/>
      </c>
    </row>
    <row r="326" spans="1:3">
      <c r="A326" s="75" t="str">
        <f>IF('Référentiel unitaire'!$AF$327&gt;0,IF(ISBLANK(INDEX('Matrice EPRO Essentielle'!$E$4:$E$1003,'Référentiel unitaire'!$AF$327)),"",LEFT(INDEX('Matrice EPRO Essentielle'!$E$4:$E$1003,'Référentiel unitaire'!$AF$327),1)&amp;LEFT(INDEX('Matrice EPRO Essentielle'!$F$4:$F$1003,'Référentiel unitaire'!$AF$327),2)&amp;LEFT(INDEX('Matrice EPRO Essentielle'!$G$4:$G$1003,'Référentiel unitaire'!$AF$327),1)&amp;LEFT(INDEX('Matrice EPRO Essentielle'!$H$4:$H$1003,'Référentiel unitaire'!$AF$327),1)&amp;LEFT(INDEX('Matrice EPRO Essentielle'!$I$4:$I$1003,'Référentiel unitaire'!$AF$327),2)),IF('Référentiel unitaire'!$AG$327&gt;0,INDEX('Matrice EPRO Unitaire'!$P$4:$P$503,'Référentiel unitaire'!$AG$327),""))</f>
        <v/>
      </c>
      <c r="B326" s="76" t="str">
        <f>IF('Référentiel unitaire'!$AF$327&gt;0,IF(ISBLANK(INDEX('Matrice EPRO Essentielle'!$K$4:$K$1003,'Référentiel unitaire'!$AF$327)),"",INDEX('Matrice EPRO Essentielle'!$L$4:$L$1003,'Référentiel unitaire'!$AF$327)),IF('Référentiel unitaire'!$AG$327&gt;0,IF(INDEX('Matrice EPRO Unitaire'!$E$4:$E$503,'Référentiel unitaire'!$AG$327)="IBC / GRV","",INDEX('Matrice EPRO Unitaire'!$M$4:$M$503,'Référentiel unitaire'!$AG$327)),""))</f>
        <v/>
      </c>
      <c r="C326" s="79" t="str">
        <f>IF('Référentiel unitaire'!$AF$327&gt;0,IF(ISBLANK(INDEX('Matrice EPRO Essentielle'!$K$4:$K$1003,'Référentiel unitaire'!$AF$327)),"",INDEX('Matrice EPRO Essentielle'!$K$4:$K$1003,'Référentiel unitaire'!$AF$327)),IF('Référentiel unitaire'!$AG$327&gt;0,INDEX('Matrice EPRO Unitaire'!$J$4:$J$503,'Référentiel unitaire'!$AG$327),""))</f>
        <v/>
      </c>
    </row>
    <row r="327" spans="1:3">
      <c r="A327" s="75" t="str">
        <f>IF('Référentiel unitaire'!$AF$328&gt;0,IF(ISBLANK(INDEX('Matrice EPRO Essentielle'!$E$4:$E$1003,'Référentiel unitaire'!$AF$328)),"",LEFT(INDEX('Matrice EPRO Essentielle'!$E$4:$E$1003,'Référentiel unitaire'!$AF$328),1)&amp;LEFT(INDEX('Matrice EPRO Essentielle'!$F$4:$F$1003,'Référentiel unitaire'!$AF$328),2)&amp;LEFT(INDEX('Matrice EPRO Essentielle'!$G$4:$G$1003,'Référentiel unitaire'!$AF$328),1)&amp;LEFT(INDEX('Matrice EPRO Essentielle'!$H$4:$H$1003,'Référentiel unitaire'!$AF$328),1)&amp;LEFT(INDEX('Matrice EPRO Essentielle'!$I$4:$I$1003,'Référentiel unitaire'!$AF$328),2)),IF('Référentiel unitaire'!$AG$328&gt;0,INDEX('Matrice EPRO Unitaire'!$P$4:$P$503,'Référentiel unitaire'!$AG$328),""))</f>
        <v/>
      </c>
      <c r="B327" s="76" t="str">
        <f>IF('Référentiel unitaire'!$AF$328&gt;0,IF(ISBLANK(INDEX('Matrice EPRO Essentielle'!$K$4:$K$1003,'Référentiel unitaire'!$AF$328)),"",INDEX('Matrice EPRO Essentielle'!$L$4:$L$1003,'Référentiel unitaire'!$AF$328)),IF('Référentiel unitaire'!$AG$328&gt;0,IF(INDEX('Matrice EPRO Unitaire'!$E$4:$E$503,'Référentiel unitaire'!$AG$328)="IBC / GRV","",INDEX('Matrice EPRO Unitaire'!$M$4:$M$503,'Référentiel unitaire'!$AG$328)),""))</f>
        <v/>
      </c>
      <c r="C327" s="79" t="str">
        <f>IF('Référentiel unitaire'!$AF$328&gt;0,IF(ISBLANK(INDEX('Matrice EPRO Essentielle'!$K$4:$K$1003,'Référentiel unitaire'!$AF$328)),"",INDEX('Matrice EPRO Essentielle'!$K$4:$K$1003,'Référentiel unitaire'!$AF$328)),IF('Référentiel unitaire'!$AG$328&gt;0,INDEX('Matrice EPRO Unitaire'!$J$4:$J$503,'Référentiel unitaire'!$AG$328),""))</f>
        <v/>
      </c>
    </row>
    <row r="328" spans="1:3">
      <c r="A328" s="75" t="str">
        <f>IF('Référentiel unitaire'!$AF$329&gt;0,IF(ISBLANK(INDEX('Matrice EPRO Essentielle'!$E$4:$E$1003,'Référentiel unitaire'!$AF$329)),"",LEFT(INDEX('Matrice EPRO Essentielle'!$E$4:$E$1003,'Référentiel unitaire'!$AF$329),1)&amp;LEFT(INDEX('Matrice EPRO Essentielle'!$F$4:$F$1003,'Référentiel unitaire'!$AF$329),2)&amp;LEFT(INDEX('Matrice EPRO Essentielle'!$G$4:$G$1003,'Référentiel unitaire'!$AF$329),1)&amp;LEFT(INDEX('Matrice EPRO Essentielle'!$H$4:$H$1003,'Référentiel unitaire'!$AF$329),1)&amp;LEFT(INDEX('Matrice EPRO Essentielle'!$I$4:$I$1003,'Référentiel unitaire'!$AF$329),2)),IF('Référentiel unitaire'!$AG$329&gt;0,INDEX('Matrice EPRO Unitaire'!$P$4:$P$503,'Référentiel unitaire'!$AG$329),""))</f>
        <v/>
      </c>
      <c r="B328" s="76" t="str">
        <f>IF('Référentiel unitaire'!$AF$329&gt;0,IF(ISBLANK(INDEX('Matrice EPRO Essentielle'!$K$4:$K$1003,'Référentiel unitaire'!$AF$329)),"",INDEX('Matrice EPRO Essentielle'!$L$4:$L$1003,'Référentiel unitaire'!$AF$329)),IF('Référentiel unitaire'!$AG$329&gt;0,IF(INDEX('Matrice EPRO Unitaire'!$E$4:$E$503,'Référentiel unitaire'!$AG$329)="IBC / GRV","",INDEX('Matrice EPRO Unitaire'!$M$4:$M$503,'Référentiel unitaire'!$AG$329)),""))</f>
        <v/>
      </c>
      <c r="C328" s="79" t="str">
        <f>IF('Référentiel unitaire'!$AF$329&gt;0,IF(ISBLANK(INDEX('Matrice EPRO Essentielle'!$K$4:$K$1003,'Référentiel unitaire'!$AF$329)),"",INDEX('Matrice EPRO Essentielle'!$K$4:$K$1003,'Référentiel unitaire'!$AF$329)),IF('Référentiel unitaire'!$AG$329&gt;0,INDEX('Matrice EPRO Unitaire'!$J$4:$J$503,'Référentiel unitaire'!$AG$329),""))</f>
        <v/>
      </c>
    </row>
    <row r="329" spans="1:3">
      <c r="A329" s="75" t="str">
        <f>IF('Référentiel unitaire'!$AF$330&gt;0,IF(ISBLANK(INDEX('Matrice EPRO Essentielle'!$E$4:$E$1003,'Référentiel unitaire'!$AF$330)),"",LEFT(INDEX('Matrice EPRO Essentielle'!$E$4:$E$1003,'Référentiel unitaire'!$AF$330),1)&amp;LEFT(INDEX('Matrice EPRO Essentielle'!$F$4:$F$1003,'Référentiel unitaire'!$AF$330),2)&amp;LEFT(INDEX('Matrice EPRO Essentielle'!$G$4:$G$1003,'Référentiel unitaire'!$AF$330),1)&amp;LEFT(INDEX('Matrice EPRO Essentielle'!$H$4:$H$1003,'Référentiel unitaire'!$AF$330),1)&amp;LEFT(INDEX('Matrice EPRO Essentielle'!$I$4:$I$1003,'Référentiel unitaire'!$AF$330),2)),IF('Référentiel unitaire'!$AG$330&gt;0,INDEX('Matrice EPRO Unitaire'!$P$4:$P$503,'Référentiel unitaire'!$AG$330),""))</f>
        <v/>
      </c>
      <c r="B329" s="76" t="str">
        <f>IF('Référentiel unitaire'!$AF$330&gt;0,IF(ISBLANK(INDEX('Matrice EPRO Essentielle'!$K$4:$K$1003,'Référentiel unitaire'!$AF$330)),"",INDEX('Matrice EPRO Essentielle'!$L$4:$L$1003,'Référentiel unitaire'!$AF$330)),IF('Référentiel unitaire'!$AG$330&gt;0,IF(INDEX('Matrice EPRO Unitaire'!$E$4:$E$503,'Référentiel unitaire'!$AG$330)="IBC / GRV","",INDEX('Matrice EPRO Unitaire'!$M$4:$M$503,'Référentiel unitaire'!$AG$330)),""))</f>
        <v/>
      </c>
      <c r="C329" s="79" t="str">
        <f>IF('Référentiel unitaire'!$AF$330&gt;0,IF(ISBLANK(INDEX('Matrice EPRO Essentielle'!$K$4:$K$1003,'Référentiel unitaire'!$AF$330)),"",INDEX('Matrice EPRO Essentielle'!$K$4:$K$1003,'Référentiel unitaire'!$AF$330)),IF('Référentiel unitaire'!$AG$330&gt;0,INDEX('Matrice EPRO Unitaire'!$J$4:$J$503,'Référentiel unitaire'!$AG$330),""))</f>
        <v/>
      </c>
    </row>
    <row r="330" spans="1:3">
      <c r="A330" s="75" t="str">
        <f>IF('Référentiel unitaire'!$AF$331&gt;0,IF(ISBLANK(INDEX('Matrice EPRO Essentielle'!$E$4:$E$1003,'Référentiel unitaire'!$AF$331)),"",LEFT(INDEX('Matrice EPRO Essentielle'!$E$4:$E$1003,'Référentiel unitaire'!$AF$331),1)&amp;LEFT(INDEX('Matrice EPRO Essentielle'!$F$4:$F$1003,'Référentiel unitaire'!$AF$331),2)&amp;LEFT(INDEX('Matrice EPRO Essentielle'!$G$4:$G$1003,'Référentiel unitaire'!$AF$331),1)&amp;LEFT(INDEX('Matrice EPRO Essentielle'!$H$4:$H$1003,'Référentiel unitaire'!$AF$331),1)&amp;LEFT(INDEX('Matrice EPRO Essentielle'!$I$4:$I$1003,'Référentiel unitaire'!$AF$331),2)),IF('Référentiel unitaire'!$AG$331&gt;0,INDEX('Matrice EPRO Unitaire'!$P$4:$P$503,'Référentiel unitaire'!$AG$331),""))</f>
        <v/>
      </c>
      <c r="B330" s="76" t="str">
        <f>IF('Référentiel unitaire'!$AF$331&gt;0,IF(ISBLANK(INDEX('Matrice EPRO Essentielle'!$K$4:$K$1003,'Référentiel unitaire'!$AF$331)),"",INDEX('Matrice EPRO Essentielle'!$L$4:$L$1003,'Référentiel unitaire'!$AF$331)),IF('Référentiel unitaire'!$AG$331&gt;0,IF(INDEX('Matrice EPRO Unitaire'!$E$4:$E$503,'Référentiel unitaire'!$AG$331)="IBC / GRV","",INDEX('Matrice EPRO Unitaire'!$M$4:$M$503,'Référentiel unitaire'!$AG$331)),""))</f>
        <v/>
      </c>
      <c r="C330" s="79" t="str">
        <f>IF('Référentiel unitaire'!$AF$331&gt;0,IF(ISBLANK(INDEX('Matrice EPRO Essentielle'!$K$4:$K$1003,'Référentiel unitaire'!$AF$331)),"",INDEX('Matrice EPRO Essentielle'!$K$4:$K$1003,'Référentiel unitaire'!$AF$331)),IF('Référentiel unitaire'!$AG$331&gt;0,INDEX('Matrice EPRO Unitaire'!$J$4:$J$503,'Référentiel unitaire'!$AG$331),""))</f>
        <v/>
      </c>
    </row>
    <row r="331" spans="1:3">
      <c r="A331" s="75" t="str">
        <f>IF('Référentiel unitaire'!$AF$332&gt;0,IF(ISBLANK(INDEX('Matrice EPRO Essentielle'!$E$4:$E$1003,'Référentiel unitaire'!$AF$332)),"",LEFT(INDEX('Matrice EPRO Essentielle'!$E$4:$E$1003,'Référentiel unitaire'!$AF$332),1)&amp;LEFT(INDEX('Matrice EPRO Essentielle'!$F$4:$F$1003,'Référentiel unitaire'!$AF$332),2)&amp;LEFT(INDEX('Matrice EPRO Essentielle'!$G$4:$G$1003,'Référentiel unitaire'!$AF$332),1)&amp;LEFT(INDEX('Matrice EPRO Essentielle'!$H$4:$H$1003,'Référentiel unitaire'!$AF$332),1)&amp;LEFT(INDEX('Matrice EPRO Essentielle'!$I$4:$I$1003,'Référentiel unitaire'!$AF$332),2)),IF('Référentiel unitaire'!$AG$332&gt;0,INDEX('Matrice EPRO Unitaire'!$P$4:$P$503,'Référentiel unitaire'!$AG$332),""))</f>
        <v/>
      </c>
      <c r="B331" s="76" t="str">
        <f>IF('Référentiel unitaire'!$AF$332&gt;0,IF(ISBLANK(INDEX('Matrice EPRO Essentielle'!$K$4:$K$1003,'Référentiel unitaire'!$AF$332)),"",INDEX('Matrice EPRO Essentielle'!$L$4:$L$1003,'Référentiel unitaire'!$AF$332)),IF('Référentiel unitaire'!$AG$332&gt;0,IF(INDEX('Matrice EPRO Unitaire'!$E$4:$E$503,'Référentiel unitaire'!$AG$332)="IBC / GRV","",INDEX('Matrice EPRO Unitaire'!$M$4:$M$503,'Référentiel unitaire'!$AG$332)),""))</f>
        <v/>
      </c>
      <c r="C331" s="79" t="str">
        <f>IF('Référentiel unitaire'!$AF$332&gt;0,IF(ISBLANK(INDEX('Matrice EPRO Essentielle'!$K$4:$K$1003,'Référentiel unitaire'!$AF$332)),"",INDEX('Matrice EPRO Essentielle'!$K$4:$K$1003,'Référentiel unitaire'!$AF$332)),IF('Référentiel unitaire'!$AG$332&gt;0,INDEX('Matrice EPRO Unitaire'!$J$4:$J$503,'Référentiel unitaire'!$AG$332),""))</f>
        <v/>
      </c>
    </row>
    <row r="332" spans="1:3">
      <c r="A332" s="75" t="str">
        <f>IF('Référentiel unitaire'!$AF$333&gt;0,IF(ISBLANK(INDEX('Matrice EPRO Essentielle'!$E$4:$E$1003,'Référentiel unitaire'!$AF$333)),"",LEFT(INDEX('Matrice EPRO Essentielle'!$E$4:$E$1003,'Référentiel unitaire'!$AF$333),1)&amp;LEFT(INDEX('Matrice EPRO Essentielle'!$F$4:$F$1003,'Référentiel unitaire'!$AF$333),2)&amp;LEFT(INDEX('Matrice EPRO Essentielle'!$G$4:$G$1003,'Référentiel unitaire'!$AF$333),1)&amp;LEFT(INDEX('Matrice EPRO Essentielle'!$H$4:$H$1003,'Référentiel unitaire'!$AF$333),1)&amp;LEFT(INDEX('Matrice EPRO Essentielle'!$I$4:$I$1003,'Référentiel unitaire'!$AF$333),2)),IF('Référentiel unitaire'!$AG$333&gt;0,INDEX('Matrice EPRO Unitaire'!$P$4:$P$503,'Référentiel unitaire'!$AG$333),""))</f>
        <v/>
      </c>
      <c r="B332" s="76" t="str">
        <f>IF('Référentiel unitaire'!$AF$333&gt;0,IF(ISBLANK(INDEX('Matrice EPRO Essentielle'!$K$4:$K$1003,'Référentiel unitaire'!$AF$333)),"",INDEX('Matrice EPRO Essentielle'!$L$4:$L$1003,'Référentiel unitaire'!$AF$333)),IF('Référentiel unitaire'!$AG$333&gt;0,IF(INDEX('Matrice EPRO Unitaire'!$E$4:$E$503,'Référentiel unitaire'!$AG$333)="IBC / GRV","",INDEX('Matrice EPRO Unitaire'!$M$4:$M$503,'Référentiel unitaire'!$AG$333)),""))</f>
        <v/>
      </c>
      <c r="C332" s="79" t="str">
        <f>IF('Référentiel unitaire'!$AF$333&gt;0,IF(ISBLANK(INDEX('Matrice EPRO Essentielle'!$K$4:$K$1003,'Référentiel unitaire'!$AF$333)),"",INDEX('Matrice EPRO Essentielle'!$K$4:$K$1003,'Référentiel unitaire'!$AF$333)),IF('Référentiel unitaire'!$AG$333&gt;0,INDEX('Matrice EPRO Unitaire'!$J$4:$J$503,'Référentiel unitaire'!$AG$333),""))</f>
        <v/>
      </c>
    </row>
    <row r="333" spans="1:3">
      <c r="A333" s="75" t="str">
        <f>IF('Référentiel unitaire'!$AF$334&gt;0,IF(ISBLANK(INDEX('Matrice EPRO Essentielle'!$E$4:$E$1003,'Référentiel unitaire'!$AF$334)),"",LEFT(INDEX('Matrice EPRO Essentielle'!$E$4:$E$1003,'Référentiel unitaire'!$AF$334),1)&amp;LEFT(INDEX('Matrice EPRO Essentielle'!$F$4:$F$1003,'Référentiel unitaire'!$AF$334),2)&amp;LEFT(INDEX('Matrice EPRO Essentielle'!$G$4:$G$1003,'Référentiel unitaire'!$AF$334),1)&amp;LEFT(INDEX('Matrice EPRO Essentielle'!$H$4:$H$1003,'Référentiel unitaire'!$AF$334),1)&amp;LEFT(INDEX('Matrice EPRO Essentielle'!$I$4:$I$1003,'Référentiel unitaire'!$AF$334),2)),IF('Référentiel unitaire'!$AG$334&gt;0,INDEX('Matrice EPRO Unitaire'!$P$4:$P$503,'Référentiel unitaire'!$AG$334),""))</f>
        <v/>
      </c>
      <c r="B333" s="76" t="str">
        <f>IF('Référentiel unitaire'!$AF$334&gt;0,IF(ISBLANK(INDEX('Matrice EPRO Essentielle'!$K$4:$K$1003,'Référentiel unitaire'!$AF$334)),"",INDEX('Matrice EPRO Essentielle'!$L$4:$L$1003,'Référentiel unitaire'!$AF$334)),IF('Référentiel unitaire'!$AG$334&gt;0,IF(INDEX('Matrice EPRO Unitaire'!$E$4:$E$503,'Référentiel unitaire'!$AG$334)="IBC / GRV","",INDEX('Matrice EPRO Unitaire'!$M$4:$M$503,'Référentiel unitaire'!$AG$334)),""))</f>
        <v/>
      </c>
      <c r="C333" s="79" t="str">
        <f>IF('Référentiel unitaire'!$AF$334&gt;0,IF(ISBLANK(INDEX('Matrice EPRO Essentielle'!$K$4:$K$1003,'Référentiel unitaire'!$AF$334)),"",INDEX('Matrice EPRO Essentielle'!$K$4:$K$1003,'Référentiel unitaire'!$AF$334)),IF('Référentiel unitaire'!$AG$334&gt;0,INDEX('Matrice EPRO Unitaire'!$J$4:$J$503,'Référentiel unitaire'!$AG$334),""))</f>
        <v/>
      </c>
    </row>
    <row r="334" spans="1:3">
      <c r="A334" s="75" t="str">
        <f>IF('Référentiel unitaire'!$AF$335&gt;0,IF(ISBLANK(INDEX('Matrice EPRO Essentielle'!$E$4:$E$1003,'Référentiel unitaire'!$AF$335)),"",LEFT(INDEX('Matrice EPRO Essentielle'!$E$4:$E$1003,'Référentiel unitaire'!$AF$335),1)&amp;LEFT(INDEX('Matrice EPRO Essentielle'!$F$4:$F$1003,'Référentiel unitaire'!$AF$335),2)&amp;LEFT(INDEX('Matrice EPRO Essentielle'!$G$4:$G$1003,'Référentiel unitaire'!$AF$335),1)&amp;LEFT(INDEX('Matrice EPRO Essentielle'!$H$4:$H$1003,'Référentiel unitaire'!$AF$335),1)&amp;LEFT(INDEX('Matrice EPRO Essentielle'!$I$4:$I$1003,'Référentiel unitaire'!$AF$335),2)),IF('Référentiel unitaire'!$AG$335&gt;0,INDEX('Matrice EPRO Unitaire'!$P$4:$P$503,'Référentiel unitaire'!$AG$335),""))</f>
        <v/>
      </c>
      <c r="B334" s="76" t="str">
        <f>IF('Référentiel unitaire'!$AF$335&gt;0,IF(ISBLANK(INDEX('Matrice EPRO Essentielle'!$K$4:$K$1003,'Référentiel unitaire'!$AF$335)),"",INDEX('Matrice EPRO Essentielle'!$L$4:$L$1003,'Référentiel unitaire'!$AF$335)),IF('Référentiel unitaire'!$AG$335&gt;0,IF(INDEX('Matrice EPRO Unitaire'!$E$4:$E$503,'Référentiel unitaire'!$AG$335)="IBC / GRV","",INDEX('Matrice EPRO Unitaire'!$M$4:$M$503,'Référentiel unitaire'!$AG$335)),""))</f>
        <v/>
      </c>
      <c r="C334" s="79" t="str">
        <f>IF('Référentiel unitaire'!$AF$335&gt;0,IF(ISBLANK(INDEX('Matrice EPRO Essentielle'!$K$4:$K$1003,'Référentiel unitaire'!$AF$335)),"",INDEX('Matrice EPRO Essentielle'!$K$4:$K$1003,'Référentiel unitaire'!$AF$335)),IF('Référentiel unitaire'!$AG$335&gt;0,INDEX('Matrice EPRO Unitaire'!$J$4:$J$503,'Référentiel unitaire'!$AG$335),""))</f>
        <v/>
      </c>
    </row>
    <row r="335" spans="1:3">
      <c r="A335" s="75" t="str">
        <f>IF('Référentiel unitaire'!$AF$336&gt;0,IF(ISBLANK(INDEX('Matrice EPRO Essentielle'!$E$4:$E$1003,'Référentiel unitaire'!$AF$336)),"",LEFT(INDEX('Matrice EPRO Essentielle'!$E$4:$E$1003,'Référentiel unitaire'!$AF$336),1)&amp;LEFT(INDEX('Matrice EPRO Essentielle'!$F$4:$F$1003,'Référentiel unitaire'!$AF$336),2)&amp;LEFT(INDEX('Matrice EPRO Essentielle'!$G$4:$G$1003,'Référentiel unitaire'!$AF$336),1)&amp;LEFT(INDEX('Matrice EPRO Essentielle'!$H$4:$H$1003,'Référentiel unitaire'!$AF$336),1)&amp;LEFT(INDEX('Matrice EPRO Essentielle'!$I$4:$I$1003,'Référentiel unitaire'!$AF$336),2)),IF('Référentiel unitaire'!$AG$336&gt;0,INDEX('Matrice EPRO Unitaire'!$P$4:$P$503,'Référentiel unitaire'!$AG$336),""))</f>
        <v/>
      </c>
      <c r="B335" s="76" t="str">
        <f>IF('Référentiel unitaire'!$AF$336&gt;0,IF(ISBLANK(INDEX('Matrice EPRO Essentielle'!$K$4:$K$1003,'Référentiel unitaire'!$AF$336)),"",INDEX('Matrice EPRO Essentielle'!$L$4:$L$1003,'Référentiel unitaire'!$AF$336)),IF('Référentiel unitaire'!$AG$336&gt;0,IF(INDEX('Matrice EPRO Unitaire'!$E$4:$E$503,'Référentiel unitaire'!$AG$336)="IBC / GRV","",INDEX('Matrice EPRO Unitaire'!$M$4:$M$503,'Référentiel unitaire'!$AG$336)),""))</f>
        <v/>
      </c>
      <c r="C335" s="79" t="str">
        <f>IF('Référentiel unitaire'!$AF$336&gt;0,IF(ISBLANK(INDEX('Matrice EPRO Essentielle'!$K$4:$K$1003,'Référentiel unitaire'!$AF$336)),"",INDEX('Matrice EPRO Essentielle'!$K$4:$K$1003,'Référentiel unitaire'!$AF$336)),IF('Référentiel unitaire'!$AG$336&gt;0,INDEX('Matrice EPRO Unitaire'!$J$4:$J$503,'Référentiel unitaire'!$AG$336),""))</f>
        <v/>
      </c>
    </row>
    <row r="336" spans="1:3">
      <c r="A336" s="75" t="str">
        <f>IF('Référentiel unitaire'!$AF$337&gt;0,IF(ISBLANK(INDEX('Matrice EPRO Essentielle'!$E$4:$E$1003,'Référentiel unitaire'!$AF$337)),"",LEFT(INDEX('Matrice EPRO Essentielle'!$E$4:$E$1003,'Référentiel unitaire'!$AF$337),1)&amp;LEFT(INDEX('Matrice EPRO Essentielle'!$F$4:$F$1003,'Référentiel unitaire'!$AF$337),2)&amp;LEFT(INDEX('Matrice EPRO Essentielle'!$G$4:$G$1003,'Référentiel unitaire'!$AF$337),1)&amp;LEFT(INDEX('Matrice EPRO Essentielle'!$H$4:$H$1003,'Référentiel unitaire'!$AF$337),1)&amp;LEFT(INDEX('Matrice EPRO Essentielle'!$I$4:$I$1003,'Référentiel unitaire'!$AF$337),2)),IF('Référentiel unitaire'!$AG$337&gt;0,INDEX('Matrice EPRO Unitaire'!$P$4:$P$503,'Référentiel unitaire'!$AG$337),""))</f>
        <v/>
      </c>
      <c r="B336" s="76" t="str">
        <f>IF('Référentiel unitaire'!$AF$337&gt;0,IF(ISBLANK(INDEX('Matrice EPRO Essentielle'!$K$4:$K$1003,'Référentiel unitaire'!$AF$337)),"",INDEX('Matrice EPRO Essentielle'!$L$4:$L$1003,'Référentiel unitaire'!$AF$337)),IF('Référentiel unitaire'!$AG$337&gt;0,IF(INDEX('Matrice EPRO Unitaire'!$E$4:$E$503,'Référentiel unitaire'!$AG$337)="IBC / GRV","",INDEX('Matrice EPRO Unitaire'!$M$4:$M$503,'Référentiel unitaire'!$AG$337)),""))</f>
        <v/>
      </c>
      <c r="C336" s="79" t="str">
        <f>IF('Référentiel unitaire'!$AF$337&gt;0,IF(ISBLANK(INDEX('Matrice EPRO Essentielle'!$K$4:$K$1003,'Référentiel unitaire'!$AF$337)),"",INDEX('Matrice EPRO Essentielle'!$K$4:$K$1003,'Référentiel unitaire'!$AF$337)),IF('Référentiel unitaire'!$AG$337&gt;0,INDEX('Matrice EPRO Unitaire'!$J$4:$J$503,'Référentiel unitaire'!$AG$337),""))</f>
        <v/>
      </c>
    </row>
    <row r="337" spans="1:3">
      <c r="A337" s="75" t="str">
        <f>IF('Référentiel unitaire'!$AF$338&gt;0,IF(ISBLANK(INDEX('Matrice EPRO Essentielle'!$E$4:$E$1003,'Référentiel unitaire'!$AF$338)),"",LEFT(INDEX('Matrice EPRO Essentielle'!$E$4:$E$1003,'Référentiel unitaire'!$AF$338),1)&amp;LEFT(INDEX('Matrice EPRO Essentielle'!$F$4:$F$1003,'Référentiel unitaire'!$AF$338),2)&amp;LEFT(INDEX('Matrice EPRO Essentielle'!$G$4:$G$1003,'Référentiel unitaire'!$AF$338),1)&amp;LEFT(INDEX('Matrice EPRO Essentielle'!$H$4:$H$1003,'Référentiel unitaire'!$AF$338),1)&amp;LEFT(INDEX('Matrice EPRO Essentielle'!$I$4:$I$1003,'Référentiel unitaire'!$AF$338),2)),IF('Référentiel unitaire'!$AG$338&gt;0,INDEX('Matrice EPRO Unitaire'!$P$4:$P$503,'Référentiel unitaire'!$AG$338),""))</f>
        <v/>
      </c>
      <c r="B337" s="76" t="str">
        <f>IF('Référentiel unitaire'!$AF$338&gt;0,IF(ISBLANK(INDEX('Matrice EPRO Essentielle'!$K$4:$K$1003,'Référentiel unitaire'!$AF$338)),"",INDEX('Matrice EPRO Essentielle'!$L$4:$L$1003,'Référentiel unitaire'!$AF$338)),IF('Référentiel unitaire'!$AG$338&gt;0,IF(INDEX('Matrice EPRO Unitaire'!$E$4:$E$503,'Référentiel unitaire'!$AG$338)="IBC / GRV","",INDEX('Matrice EPRO Unitaire'!$M$4:$M$503,'Référentiel unitaire'!$AG$338)),""))</f>
        <v/>
      </c>
      <c r="C337" s="79" t="str">
        <f>IF('Référentiel unitaire'!$AF$338&gt;0,IF(ISBLANK(INDEX('Matrice EPRO Essentielle'!$K$4:$K$1003,'Référentiel unitaire'!$AF$338)),"",INDEX('Matrice EPRO Essentielle'!$K$4:$K$1003,'Référentiel unitaire'!$AF$338)),IF('Référentiel unitaire'!$AG$338&gt;0,INDEX('Matrice EPRO Unitaire'!$J$4:$J$503,'Référentiel unitaire'!$AG$338),""))</f>
        <v/>
      </c>
    </row>
    <row r="338" spans="1:3">
      <c r="A338" s="75" t="str">
        <f>IF('Référentiel unitaire'!$AF$339&gt;0,IF(ISBLANK(INDEX('Matrice EPRO Essentielle'!$E$4:$E$1003,'Référentiel unitaire'!$AF$339)),"",LEFT(INDEX('Matrice EPRO Essentielle'!$E$4:$E$1003,'Référentiel unitaire'!$AF$339),1)&amp;LEFT(INDEX('Matrice EPRO Essentielle'!$F$4:$F$1003,'Référentiel unitaire'!$AF$339),2)&amp;LEFT(INDEX('Matrice EPRO Essentielle'!$G$4:$G$1003,'Référentiel unitaire'!$AF$339),1)&amp;LEFT(INDEX('Matrice EPRO Essentielle'!$H$4:$H$1003,'Référentiel unitaire'!$AF$339),1)&amp;LEFT(INDEX('Matrice EPRO Essentielle'!$I$4:$I$1003,'Référentiel unitaire'!$AF$339),2)),IF('Référentiel unitaire'!$AG$339&gt;0,INDEX('Matrice EPRO Unitaire'!$P$4:$P$503,'Référentiel unitaire'!$AG$339),""))</f>
        <v/>
      </c>
      <c r="B338" s="76" t="str">
        <f>IF('Référentiel unitaire'!$AF$339&gt;0,IF(ISBLANK(INDEX('Matrice EPRO Essentielle'!$K$4:$K$1003,'Référentiel unitaire'!$AF$339)),"",INDEX('Matrice EPRO Essentielle'!$L$4:$L$1003,'Référentiel unitaire'!$AF$339)),IF('Référentiel unitaire'!$AG$339&gt;0,IF(INDEX('Matrice EPRO Unitaire'!$E$4:$E$503,'Référentiel unitaire'!$AG$339)="IBC / GRV","",INDEX('Matrice EPRO Unitaire'!$M$4:$M$503,'Référentiel unitaire'!$AG$339)),""))</f>
        <v/>
      </c>
      <c r="C338" s="79" t="str">
        <f>IF('Référentiel unitaire'!$AF$339&gt;0,IF(ISBLANK(INDEX('Matrice EPRO Essentielle'!$K$4:$K$1003,'Référentiel unitaire'!$AF$339)),"",INDEX('Matrice EPRO Essentielle'!$K$4:$K$1003,'Référentiel unitaire'!$AF$339)),IF('Référentiel unitaire'!$AG$339&gt;0,INDEX('Matrice EPRO Unitaire'!$J$4:$J$503,'Référentiel unitaire'!$AG$339),""))</f>
        <v/>
      </c>
    </row>
    <row r="339" spans="1:3">
      <c r="A339" s="75" t="str">
        <f>IF('Référentiel unitaire'!$AF$340&gt;0,IF(ISBLANK(INDEX('Matrice EPRO Essentielle'!$E$4:$E$1003,'Référentiel unitaire'!$AF$340)),"",LEFT(INDEX('Matrice EPRO Essentielle'!$E$4:$E$1003,'Référentiel unitaire'!$AF$340),1)&amp;LEFT(INDEX('Matrice EPRO Essentielle'!$F$4:$F$1003,'Référentiel unitaire'!$AF$340),2)&amp;LEFT(INDEX('Matrice EPRO Essentielle'!$G$4:$G$1003,'Référentiel unitaire'!$AF$340),1)&amp;LEFT(INDEX('Matrice EPRO Essentielle'!$H$4:$H$1003,'Référentiel unitaire'!$AF$340),1)&amp;LEFT(INDEX('Matrice EPRO Essentielle'!$I$4:$I$1003,'Référentiel unitaire'!$AF$340),2)),IF('Référentiel unitaire'!$AG$340&gt;0,INDEX('Matrice EPRO Unitaire'!$P$4:$P$503,'Référentiel unitaire'!$AG$340),""))</f>
        <v/>
      </c>
      <c r="B339" s="76" t="str">
        <f>IF('Référentiel unitaire'!$AF$340&gt;0,IF(ISBLANK(INDEX('Matrice EPRO Essentielle'!$K$4:$K$1003,'Référentiel unitaire'!$AF$340)),"",INDEX('Matrice EPRO Essentielle'!$L$4:$L$1003,'Référentiel unitaire'!$AF$340)),IF('Référentiel unitaire'!$AG$340&gt;0,IF(INDEX('Matrice EPRO Unitaire'!$E$4:$E$503,'Référentiel unitaire'!$AG$340)="IBC / GRV","",INDEX('Matrice EPRO Unitaire'!$M$4:$M$503,'Référentiel unitaire'!$AG$340)),""))</f>
        <v/>
      </c>
      <c r="C339" s="79" t="str">
        <f>IF('Référentiel unitaire'!$AF$340&gt;0,IF(ISBLANK(INDEX('Matrice EPRO Essentielle'!$K$4:$K$1003,'Référentiel unitaire'!$AF$340)),"",INDEX('Matrice EPRO Essentielle'!$K$4:$K$1003,'Référentiel unitaire'!$AF$340)),IF('Référentiel unitaire'!$AG$340&gt;0,INDEX('Matrice EPRO Unitaire'!$J$4:$J$503,'Référentiel unitaire'!$AG$340),""))</f>
        <v/>
      </c>
    </row>
    <row r="340" spans="1:3">
      <c r="A340" s="75" t="str">
        <f>IF('Référentiel unitaire'!$AF$341&gt;0,IF(ISBLANK(INDEX('Matrice EPRO Essentielle'!$E$4:$E$1003,'Référentiel unitaire'!$AF$341)),"",LEFT(INDEX('Matrice EPRO Essentielle'!$E$4:$E$1003,'Référentiel unitaire'!$AF$341),1)&amp;LEFT(INDEX('Matrice EPRO Essentielle'!$F$4:$F$1003,'Référentiel unitaire'!$AF$341),2)&amp;LEFT(INDEX('Matrice EPRO Essentielle'!$G$4:$G$1003,'Référentiel unitaire'!$AF$341),1)&amp;LEFT(INDEX('Matrice EPRO Essentielle'!$H$4:$H$1003,'Référentiel unitaire'!$AF$341),1)&amp;LEFT(INDEX('Matrice EPRO Essentielle'!$I$4:$I$1003,'Référentiel unitaire'!$AF$341),2)),IF('Référentiel unitaire'!$AG$341&gt;0,INDEX('Matrice EPRO Unitaire'!$P$4:$P$503,'Référentiel unitaire'!$AG$341),""))</f>
        <v/>
      </c>
      <c r="B340" s="76" t="str">
        <f>IF('Référentiel unitaire'!$AF$341&gt;0,IF(ISBLANK(INDEX('Matrice EPRO Essentielle'!$K$4:$K$1003,'Référentiel unitaire'!$AF$341)),"",INDEX('Matrice EPRO Essentielle'!$L$4:$L$1003,'Référentiel unitaire'!$AF$341)),IF('Référentiel unitaire'!$AG$341&gt;0,IF(INDEX('Matrice EPRO Unitaire'!$E$4:$E$503,'Référentiel unitaire'!$AG$341)="IBC / GRV","",INDEX('Matrice EPRO Unitaire'!$M$4:$M$503,'Référentiel unitaire'!$AG$341)),""))</f>
        <v/>
      </c>
      <c r="C340" s="79" t="str">
        <f>IF('Référentiel unitaire'!$AF$341&gt;0,IF(ISBLANK(INDEX('Matrice EPRO Essentielle'!$K$4:$K$1003,'Référentiel unitaire'!$AF$341)),"",INDEX('Matrice EPRO Essentielle'!$K$4:$K$1003,'Référentiel unitaire'!$AF$341)),IF('Référentiel unitaire'!$AG$341&gt;0,INDEX('Matrice EPRO Unitaire'!$J$4:$J$503,'Référentiel unitaire'!$AG$341),""))</f>
        <v/>
      </c>
    </row>
    <row r="341" spans="1:3">
      <c r="A341" s="75" t="str">
        <f>IF('Référentiel unitaire'!$AF$342&gt;0,IF(ISBLANK(INDEX('Matrice EPRO Essentielle'!$E$4:$E$1003,'Référentiel unitaire'!$AF$342)),"",LEFT(INDEX('Matrice EPRO Essentielle'!$E$4:$E$1003,'Référentiel unitaire'!$AF$342),1)&amp;LEFT(INDEX('Matrice EPRO Essentielle'!$F$4:$F$1003,'Référentiel unitaire'!$AF$342),2)&amp;LEFT(INDEX('Matrice EPRO Essentielle'!$G$4:$G$1003,'Référentiel unitaire'!$AF$342),1)&amp;LEFT(INDEX('Matrice EPRO Essentielle'!$H$4:$H$1003,'Référentiel unitaire'!$AF$342),1)&amp;LEFT(INDEX('Matrice EPRO Essentielle'!$I$4:$I$1003,'Référentiel unitaire'!$AF$342),2)),IF('Référentiel unitaire'!$AG$342&gt;0,INDEX('Matrice EPRO Unitaire'!$P$4:$P$503,'Référentiel unitaire'!$AG$342),""))</f>
        <v/>
      </c>
      <c r="B341" s="76" t="str">
        <f>IF('Référentiel unitaire'!$AF$342&gt;0,IF(ISBLANK(INDEX('Matrice EPRO Essentielle'!$K$4:$K$1003,'Référentiel unitaire'!$AF$342)),"",INDEX('Matrice EPRO Essentielle'!$L$4:$L$1003,'Référentiel unitaire'!$AF$342)),IF('Référentiel unitaire'!$AG$342&gt;0,IF(INDEX('Matrice EPRO Unitaire'!$E$4:$E$503,'Référentiel unitaire'!$AG$342)="IBC / GRV","",INDEX('Matrice EPRO Unitaire'!$M$4:$M$503,'Référentiel unitaire'!$AG$342)),""))</f>
        <v/>
      </c>
      <c r="C341" s="79" t="str">
        <f>IF('Référentiel unitaire'!$AF$342&gt;0,IF(ISBLANK(INDEX('Matrice EPRO Essentielle'!$K$4:$K$1003,'Référentiel unitaire'!$AF$342)),"",INDEX('Matrice EPRO Essentielle'!$K$4:$K$1003,'Référentiel unitaire'!$AF$342)),IF('Référentiel unitaire'!$AG$342&gt;0,INDEX('Matrice EPRO Unitaire'!$J$4:$J$503,'Référentiel unitaire'!$AG$342),""))</f>
        <v/>
      </c>
    </row>
    <row r="342" spans="1:3">
      <c r="A342" s="75" t="str">
        <f>IF('Référentiel unitaire'!$AF$343&gt;0,IF(ISBLANK(INDEX('Matrice EPRO Essentielle'!$E$4:$E$1003,'Référentiel unitaire'!$AF$343)),"",LEFT(INDEX('Matrice EPRO Essentielle'!$E$4:$E$1003,'Référentiel unitaire'!$AF$343),1)&amp;LEFT(INDEX('Matrice EPRO Essentielle'!$F$4:$F$1003,'Référentiel unitaire'!$AF$343),2)&amp;LEFT(INDEX('Matrice EPRO Essentielle'!$G$4:$G$1003,'Référentiel unitaire'!$AF$343),1)&amp;LEFT(INDEX('Matrice EPRO Essentielle'!$H$4:$H$1003,'Référentiel unitaire'!$AF$343),1)&amp;LEFT(INDEX('Matrice EPRO Essentielle'!$I$4:$I$1003,'Référentiel unitaire'!$AF$343),2)),IF('Référentiel unitaire'!$AG$343&gt;0,INDEX('Matrice EPRO Unitaire'!$P$4:$P$503,'Référentiel unitaire'!$AG$343),""))</f>
        <v/>
      </c>
      <c r="B342" s="76" t="str">
        <f>IF('Référentiel unitaire'!$AF$343&gt;0,IF(ISBLANK(INDEX('Matrice EPRO Essentielle'!$K$4:$K$1003,'Référentiel unitaire'!$AF$343)),"",INDEX('Matrice EPRO Essentielle'!$L$4:$L$1003,'Référentiel unitaire'!$AF$343)),IF('Référentiel unitaire'!$AG$343&gt;0,IF(INDEX('Matrice EPRO Unitaire'!$E$4:$E$503,'Référentiel unitaire'!$AG$343)="IBC / GRV","",INDEX('Matrice EPRO Unitaire'!$M$4:$M$503,'Référentiel unitaire'!$AG$343)),""))</f>
        <v/>
      </c>
      <c r="C342" s="79" t="str">
        <f>IF('Référentiel unitaire'!$AF$343&gt;0,IF(ISBLANK(INDEX('Matrice EPRO Essentielle'!$K$4:$K$1003,'Référentiel unitaire'!$AF$343)),"",INDEX('Matrice EPRO Essentielle'!$K$4:$K$1003,'Référentiel unitaire'!$AF$343)),IF('Référentiel unitaire'!$AG$343&gt;0,INDEX('Matrice EPRO Unitaire'!$J$4:$J$503,'Référentiel unitaire'!$AG$343),""))</f>
        <v/>
      </c>
    </row>
    <row r="343" spans="1:3">
      <c r="A343" s="75" t="str">
        <f>IF('Référentiel unitaire'!$AF$344&gt;0,IF(ISBLANK(INDEX('Matrice EPRO Essentielle'!$E$4:$E$1003,'Référentiel unitaire'!$AF$344)),"",LEFT(INDEX('Matrice EPRO Essentielle'!$E$4:$E$1003,'Référentiel unitaire'!$AF$344),1)&amp;LEFT(INDEX('Matrice EPRO Essentielle'!$F$4:$F$1003,'Référentiel unitaire'!$AF$344),2)&amp;LEFT(INDEX('Matrice EPRO Essentielle'!$G$4:$G$1003,'Référentiel unitaire'!$AF$344),1)&amp;LEFT(INDEX('Matrice EPRO Essentielle'!$H$4:$H$1003,'Référentiel unitaire'!$AF$344),1)&amp;LEFT(INDEX('Matrice EPRO Essentielle'!$I$4:$I$1003,'Référentiel unitaire'!$AF$344),2)),IF('Référentiel unitaire'!$AG$344&gt;0,INDEX('Matrice EPRO Unitaire'!$P$4:$P$503,'Référentiel unitaire'!$AG$344),""))</f>
        <v/>
      </c>
      <c r="B343" s="76" t="str">
        <f>IF('Référentiel unitaire'!$AF$344&gt;0,IF(ISBLANK(INDEX('Matrice EPRO Essentielle'!$K$4:$K$1003,'Référentiel unitaire'!$AF$344)),"",INDEX('Matrice EPRO Essentielle'!$L$4:$L$1003,'Référentiel unitaire'!$AF$344)),IF('Référentiel unitaire'!$AG$344&gt;0,IF(INDEX('Matrice EPRO Unitaire'!$E$4:$E$503,'Référentiel unitaire'!$AG$344)="IBC / GRV","",INDEX('Matrice EPRO Unitaire'!$M$4:$M$503,'Référentiel unitaire'!$AG$344)),""))</f>
        <v/>
      </c>
      <c r="C343" s="79" t="str">
        <f>IF('Référentiel unitaire'!$AF$344&gt;0,IF(ISBLANK(INDEX('Matrice EPRO Essentielle'!$K$4:$K$1003,'Référentiel unitaire'!$AF$344)),"",INDEX('Matrice EPRO Essentielle'!$K$4:$K$1003,'Référentiel unitaire'!$AF$344)),IF('Référentiel unitaire'!$AG$344&gt;0,INDEX('Matrice EPRO Unitaire'!$J$4:$J$503,'Référentiel unitaire'!$AG$344),""))</f>
        <v/>
      </c>
    </row>
    <row r="344" spans="1:3">
      <c r="A344" s="75" t="str">
        <f>IF('Référentiel unitaire'!$AF$345&gt;0,IF(ISBLANK(INDEX('Matrice EPRO Essentielle'!$E$4:$E$1003,'Référentiel unitaire'!$AF$345)),"",LEFT(INDEX('Matrice EPRO Essentielle'!$E$4:$E$1003,'Référentiel unitaire'!$AF$345),1)&amp;LEFT(INDEX('Matrice EPRO Essentielle'!$F$4:$F$1003,'Référentiel unitaire'!$AF$345),2)&amp;LEFT(INDEX('Matrice EPRO Essentielle'!$G$4:$G$1003,'Référentiel unitaire'!$AF$345),1)&amp;LEFT(INDEX('Matrice EPRO Essentielle'!$H$4:$H$1003,'Référentiel unitaire'!$AF$345),1)&amp;LEFT(INDEX('Matrice EPRO Essentielle'!$I$4:$I$1003,'Référentiel unitaire'!$AF$345),2)),IF('Référentiel unitaire'!$AG$345&gt;0,INDEX('Matrice EPRO Unitaire'!$P$4:$P$503,'Référentiel unitaire'!$AG$345),""))</f>
        <v/>
      </c>
      <c r="B344" s="76" t="str">
        <f>IF('Référentiel unitaire'!$AF$345&gt;0,IF(ISBLANK(INDEX('Matrice EPRO Essentielle'!$K$4:$K$1003,'Référentiel unitaire'!$AF$345)),"",INDEX('Matrice EPRO Essentielle'!$L$4:$L$1003,'Référentiel unitaire'!$AF$345)),IF('Référentiel unitaire'!$AG$345&gt;0,IF(INDEX('Matrice EPRO Unitaire'!$E$4:$E$503,'Référentiel unitaire'!$AG$345)="IBC / GRV","",INDEX('Matrice EPRO Unitaire'!$M$4:$M$503,'Référentiel unitaire'!$AG$345)),""))</f>
        <v/>
      </c>
      <c r="C344" s="79" t="str">
        <f>IF('Référentiel unitaire'!$AF$345&gt;0,IF(ISBLANK(INDEX('Matrice EPRO Essentielle'!$K$4:$K$1003,'Référentiel unitaire'!$AF$345)),"",INDEX('Matrice EPRO Essentielle'!$K$4:$K$1003,'Référentiel unitaire'!$AF$345)),IF('Référentiel unitaire'!$AG$345&gt;0,INDEX('Matrice EPRO Unitaire'!$J$4:$J$503,'Référentiel unitaire'!$AG$345),""))</f>
        <v/>
      </c>
    </row>
    <row r="345" spans="1:3">
      <c r="A345" s="75" t="str">
        <f>IF('Référentiel unitaire'!$AF$346&gt;0,IF(ISBLANK(INDEX('Matrice EPRO Essentielle'!$E$4:$E$1003,'Référentiel unitaire'!$AF$346)),"",LEFT(INDEX('Matrice EPRO Essentielle'!$E$4:$E$1003,'Référentiel unitaire'!$AF$346),1)&amp;LEFT(INDEX('Matrice EPRO Essentielle'!$F$4:$F$1003,'Référentiel unitaire'!$AF$346),2)&amp;LEFT(INDEX('Matrice EPRO Essentielle'!$G$4:$G$1003,'Référentiel unitaire'!$AF$346),1)&amp;LEFT(INDEX('Matrice EPRO Essentielle'!$H$4:$H$1003,'Référentiel unitaire'!$AF$346),1)&amp;LEFT(INDEX('Matrice EPRO Essentielle'!$I$4:$I$1003,'Référentiel unitaire'!$AF$346),2)),IF('Référentiel unitaire'!$AG$346&gt;0,INDEX('Matrice EPRO Unitaire'!$P$4:$P$503,'Référentiel unitaire'!$AG$346),""))</f>
        <v/>
      </c>
      <c r="B345" s="76" t="str">
        <f>IF('Référentiel unitaire'!$AF$346&gt;0,IF(ISBLANK(INDEX('Matrice EPRO Essentielle'!$K$4:$K$1003,'Référentiel unitaire'!$AF$346)),"",INDEX('Matrice EPRO Essentielle'!$L$4:$L$1003,'Référentiel unitaire'!$AF$346)),IF('Référentiel unitaire'!$AG$346&gt;0,IF(INDEX('Matrice EPRO Unitaire'!$E$4:$E$503,'Référentiel unitaire'!$AG$346)="IBC / GRV","",INDEX('Matrice EPRO Unitaire'!$M$4:$M$503,'Référentiel unitaire'!$AG$346)),""))</f>
        <v/>
      </c>
      <c r="C345" s="79" t="str">
        <f>IF('Référentiel unitaire'!$AF$346&gt;0,IF(ISBLANK(INDEX('Matrice EPRO Essentielle'!$K$4:$K$1003,'Référentiel unitaire'!$AF$346)),"",INDEX('Matrice EPRO Essentielle'!$K$4:$K$1003,'Référentiel unitaire'!$AF$346)),IF('Référentiel unitaire'!$AG$346&gt;0,INDEX('Matrice EPRO Unitaire'!$J$4:$J$503,'Référentiel unitaire'!$AG$346),""))</f>
        <v/>
      </c>
    </row>
    <row r="346" spans="1:3">
      <c r="A346" s="75" t="str">
        <f>IF('Référentiel unitaire'!$AF$347&gt;0,IF(ISBLANK(INDEX('Matrice EPRO Essentielle'!$E$4:$E$1003,'Référentiel unitaire'!$AF$347)),"",LEFT(INDEX('Matrice EPRO Essentielle'!$E$4:$E$1003,'Référentiel unitaire'!$AF$347),1)&amp;LEFT(INDEX('Matrice EPRO Essentielle'!$F$4:$F$1003,'Référentiel unitaire'!$AF$347),2)&amp;LEFT(INDEX('Matrice EPRO Essentielle'!$G$4:$G$1003,'Référentiel unitaire'!$AF$347),1)&amp;LEFT(INDEX('Matrice EPRO Essentielle'!$H$4:$H$1003,'Référentiel unitaire'!$AF$347),1)&amp;LEFT(INDEX('Matrice EPRO Essentielle'!$I$4:$I$1003,'Référentiel unitaire'!$AF$347),2)),IF('Référentiel unitaire'!$AG$347&gt;0,INDEX('Matrice EPRO Unitaire'!$P$4:$P$503,'Référentiel unitaire'!$AG$347),""))</f>
        <v/>
      </c>
      <c r="B346" s="76" t="str">
        <f>IF('Référentiel unitaire'!$AF$347&gt;0,IF(ISBLANK(INDEX('Matrice EPRO Essentielle'!$K$4:$K$1003,'Référentiel unitaire'!$AF$347)),"",INDEX('Matrice EPRO Essentielle'!$L$4:$L$1003,'Référentiel unitaire'!$AF$347)),IF('Référentiel unitaire'!$AG$347&gt;0,IF(INDEX('Matrice EPRO Unitaire'!$E$4:$E$503,'Référentiel unitaire'!$AG$347)="IBC / GRV","",INDEX('Matrice EPRO Unitaire'!$M$4:$M$503,'Référentiel unitaire'!$AG$347)),""))</f>
        <v/>
      </c>
      <c r="C346" s="79" t="str">
        <f>IF('Référentiel unitaire'!$AF$347&gt;0,IF(ISBLANK(INDEX('Matrice EPRO Essentielle'!$K$4:$K$1003,'Référentiel unitaire'!$AF$347)),"",INDEX('Matrice EPRO Essentielle'!$K$4:$K$1003,'Référentiel unitaire'!$AF$347)),IF('Référentiel unitaire'!$AG$347&gt;0,INDEX('Matrice EPRO Unitaire'!$J$4:$J$503,'Référentiel unitaire'!$AG$347),""))</f>
        <v/>
      </c>
    </row>
    <row r="347" spans="1:3">
      <c r="A347" s="75" t="str">
        <f>IF('Référentiel unitaire'!$AF$348&gt;0,IF(ISBLANK(INDEX('Matrice EPRO Essentielle'!$E$4:$E$1003,'Référentiel unitaire'!$AF$348)),"",LEFT(INDEX('Matrice EPRO Essentielle'!$E$4:$E$1003,'Référentiel unitaire'!$AF$348),1)&amp;LEFT(INDEX('Matrice EPRO Essentielle'!$F$4:$F$1003,'Référentiel unitaire'!$AF$348),2)&amp;LEFT(INDEX('Matrice EPRO Essentielle'!$G$4:$G$1003,'Référentiel unitaire'!$AF$348),1)&amp;LEFT(INDEX('Matrice EPRO Essentielle'!$H$4:$H$1003,'Référentiel unitaire'!$AF$348),1)&amp;LEFT(INDEX('Matrice EPRO Essentielle'!$I$4:$I$1003,'Référentiel unitaire'!$AF$348),2)),IF('Référentiel unitaire'!$AG$348&gt;0,INDEX('Matrice EPRO Unitaire'!$P$4:$P$503,'Référentiel unitaire'!$AG$348),""))</f>
        <v/>
      </c>
      <c r="B347" s="76" t="str">
        <f>IF('Référentiel unitaire'!$AF$348&gt;0,IF(ISBLANK(INDEX('Matrice EPRO Essentielle'!$K$4:$K$1003,'Référentiel unitaire'!$AF$348)),"",INDEX('Matrice EPRO Essentielle'!$L$4:$L$1003,'Référentiel unitaire'!$AF$348)),IF('Référentiel unitaire'!$AG$348&gt;0,IF(INDEX('Matrice EPRO Unitaire'!$E$4:$E$503,'Référentiel unitaire'!$AG$348)="IBC / GRV","",INDEX('Matrice EPRO Unitaire'!$M$4:$M$503,'Référentiel unitaire'!$AG$348)),""))</f>
        <v/>
      </c>
      <c r="C347" s="79" t="str">
        <f>IF('Référentiel unitaire'!$AF$348&gt;0,IF(ISBLANK(INDEX('Matrice EPRO Essentielle'!$K$4:$K$1003,'Référentiel unitaire'!$AF$348)),"",INDEX('Matrice EPRO Essentielle'!$K$4:$K$1003,'Référentiel unitaire'!$AF$348)),IF('Référentiel unitaire'!$AG$348&gt;0,INDEX('Matrice EPRO Unitaire'!$J$4:$J$503,'Référentiel unitaire'!$AG$348),""))</f>
        <v/>
      </c>
    </row>
    <row r="348" spans="1:3">
      <c r="A348" s="75" t="str">
        <f>IF('Référentiel unitaire'!$AF$349&gt;0,IF(ISBLANK(INDEX('Matrice EPRO Essentielle'!$E$4:$E$1003,'Référentiel unitaire'!$AF$349)),"",LEFT(INDEX('Matrice EPRO Essentielle'!$E$4:$E$1003,'Référentiel unitaire'!$AF$349),1)&amp;LEFT(INDEX('Matrice EPRO Essentielle'!$F$4:$F$1003,'Référentiel unitaire'!$AF$349),2)&amp;LEFT(INDEX('Matrice EPRO Essentielle'!$G$4:$G$1003,'Référentiel unitaire'!$AF$349),1)&amp;LEFT(INDEX('Matrice EPRO Essentielle'!$H$4:$H$1003,'Référentiel unitaire'!$AF$349),1)&amp;LEFT(INDEX('Matrice EPRO Essentielle'!$I$4:$I$1003,'Référentiel unitaire'!$AF$349),2)),IF('Référentiel unitaire'!$AG$349&gt;0,INDEX('Matrice EPRO Unitaire'!$P$4:$P$503,'Référentiel unitaire'!$AG$349),""))</f>
        <v/>
      </c>
      <c r="B348" s="76" t="str">
        <f>IF('Référentiel unitaire'!$AF$349&gt;0,IF(ISBLANK(INDEX('Matrice EPRO Essentielle'!$K$4:$K$1003,'Référentiel unitaire'!$AF$349)),"",INDEX('Matrice EPRO Essentielle'!$L$4:$L$1003,'Référentiel unitaire'!$AF$349)),IF('Référentiel unitaire'!$AG$349&gt;0,IF(INDEX('Matrice EPRO Unitaire'!$E$4:$E$503,'Référentiel unitaire'!$AG$349)="IBC / GRV","",INDEX('Matrice EPRO Unitaire'!$M$4:$M$503,'Référentiel unitaire'!$AG$349)),""))</f>
        <v/>
      </c>
      <c r="C348" s="79" t="str">
        <f>IF('Référentiel unitaire'!$AF$349&gt;0,IF(ISBLANK(INDEX('Matrice EPRO Essentielle'!$K$4:$K$1003,'Référentiel unitaire'!$AF$349)),"",INDEX('Matrice EPRO Essentielle'!$K$4:$K$1003,'Référentiel unitaire'!$AF$349)),IF('Référentiel unitaire'!$AG$349&gt;0,INDEX('Matrice EPRO Unitaire'!$J$4:$J$503,'Référentiel unitaire'!$AG$349),""))</f>
        <v/>
      </c>
    </row>
    <row r="349" spans="1:3">
      <c r="A349" s="75" t="str">
        <f>IF('Référentiel unitaire'!$AF$350&gt;0,IF(ISBLANK(INDEX('Matrice EPRO Essentielle'!$E$4:$E$1003,'Référentiel unitaire'!$AF$350)),"",LEFT(INDEX('Matrice EPRO Essentielle'!$E$4:$E$1003,'Référentiel unitaire'!$AF$350),1)&amp;LEFT(INDEX('Matrice EPRO Essentielle'!$F$4:$F$1003,'Référentiel unitaire'!$AF$350),2)&amp;LEFT(INDEX('Matrice EPRO Essentielle'!$G$4:$G$1003,'Référentiel unitaire'!$AF$350),1)&amp;LEFT(INDEX('Matrice EPRO Essentielle'!$H$4:$H$1003,'Référentiel unitaire'!$AF$350),1)&amp;LEFT(INDEX('Matrice EPRO Essentielle'!$I$4:$I$1003,'Référentiel unitaire'!$AF$350),2)),IF('Référentiel unitaire'!$AG$350&gt;0,INDEX('Matrice EPRO Unitaire'!$P$4:$P$503,'Référentiel unitaire'!$AG$350),""))</f>
        <v/>
      </c>
      <c r="B349" s="76" t="str">
        <f>IF('Référentiel unitaire'!$AF$350&gt;0,IF(ISBLANK(INDEX('Matrice EPRO Essentielle'!$K$4:$K$1003,'Référentiel unitaire'!$AF$350)),"",INDEX('Matrice EPRO Essentielle'!$L$4:$L$1003,'Référentiel unitaire'!$AF$350)),IF('Référentiel unitaire'!$AG$350&gt;0,IF(INDEX('Matrice EPRO Unitaire'!$E$4:$E$503,'Référentiel unitaire'!$AG$350)="IBC / GRV","",INDEX('Matrice EPRO Unitaire'!$M$4:$M$503,'Référentiel unitaire'!$AG$350)),""))</f>
        <v/>
      </c>
      <c r="C349" s="79" t="str">
        <f>IF('Référentiel unitaire'!$AF$350&gt;0,IF(ISBLANK(INDEX('Matrice EPRO Essentielle'!$K$4:$K$1003,'Référentiel unitaire'!$AF$350)),"",INDEX('Matrice EPRO Essentielle'!$K$4:$K$1003,'Référentiel unitaire'!$AF$350)),IF('Référentiel unitaire'!$AG$350&gt;0,INDEX('Matrice EPRO Unitaire'!$J$4:$J$503,'Référentiel unitaire'!$AG$350),""))</f>
        <v/>
      </c>
    </row>
    <row r="350" spans="1:3">
      <c r="A350" s="75" t="str">
        <f>IF('Référentiel unitaire'!$AF$351&gt;0,IF(ISBLANK(INDEX('Matrice EPRO Essentielle'!$E$4:$E$1003,'Référentiel unitaire'!$AF$351)),"",LEFT(INDEX('Matrice EPRO Essentielle'!$E$4:$E$1003,'Référentiel unitaire'!$AF$351),1)&amp;LEFT(INDEX('Matrice EPRO Essentielle'!$F$4:$F$1003,'Référentiel unitaire'!$AF$351),2)&amp;LEFT(INDEX('Matrice EPRO Essentielle'!$G$4:$G$1003,'Référentiel unitaire'!$AF$351),1)&amp;LEFT(INDEX('Matrice EPRO Essentielle'!$H$4:$H$1003,'Référentiel unitaire'!$AF$351),1)&amp;LEFT(INDEX('Matrice EPRO Essentielle'!$I$4:$I$1003,'Référentiel unitaire'!$AF$351),2)),IF('Référentiel unitaire'!$AG$351&gt;0,INDEX('Matrice EPRO Unitaire'!$P$4:$P$503,'Référentiel unitaire'!$AG$351),""))</f>
        <v/>
      </c>
      <c r="B350" s="76" t="str">
        <f>IF('Référentiel unitaire'!$AF$351&gt;0,IF(ISBLANK(INDEX('Matrice EPRO Essentielle'!$K$4:$K$1003,'Référentiel unitaire'!$AF$351)),"",INDEX('Matrice EPRO Essentielle'!$L$4:$L$1003,'Référentiel unitaire'!$AF$351)),IF('Référentiel unitaire'!$AG$351&gt;0,IF(INDEX('Matrice EPRO Unitaire'!$E$4:$E$503,'Référentiel unitaire'!$AG$351)="IBC / GRV","",INDEX('Matrice EPRO Unitaire'!$M$4:$M$503,'Référentiel unitaire'!$AG$351)),""))</f>
        <v/>
      </c>
      <c r="C350" s="79" t="str">
        <f>IF('Référentiel unitaire'!$AF$351&gt;0,IF(ISBLANK(INDEX('Matrice EPRO Essentielle'!$K$4:$K$1003,'Référentiel unitaire'!$AF$351)),"",INDEX('Matrice EPRO Essentielle'!$K$4:$K$1003,'Référentiel unitaire'!$AF$351)),IF('Référentiel unitaire'!$AG$351&gt;0,INDEX('Matrice EPRO Unitaire'!$J$4:$J$503,'Référentiel unitaire'!$AG$351),""))</f>
        <v/>
      </c>
    </row>
    <row r="351" spans="1:3">
      <c r="A351" s="75" t="str">
        <f>IF('Référentiel unitaire'!$AF$352&gt;0,IF(ISBLANK(INDEX('Matrice EPRO Essentielle'!$E$4:$E$1003,'Référentiel unitaire'!$AF$352)),"",LEFT(INDEX('Matrice EPRO Essentielle'!$E$4:$E$1003,'Référentiel unitaire'!$AF$352),1)&amp;LEFT(INDEX('Matrice EPRO Essentielle'!$F$4:$F$1003,'Référentiel unitaire'!$AF$352),2)&amp;LEFT(INDEX('Matrice EPRO Essentielle'!$G$4:$G$1003,'Référentiel unitaire'!$AF$352),1)&amp;LEFT(INDEX('Matrice EPRO Essentielle'!$H$4:$H$1003,'Référentiel unitaire'!$AF$352),1)&amp;LEFT(INDEX('Matrice EPRO Essentielle'!$I$4:$I$1003,'Référentiel unitaire'!$AF$352),2)),IF('Référentiel unitaire'!$AG$352&gt;0,INDEX('Matrice EPRO Unitaire'!$P$4:$P$503,'Référentiel unitaire'!$AG$352),""))</f>
        <v/>
      </c>
      <c r="B351" s="76" t="str">
        <f>IF('Référentiel unitaire'!$AF$352&gt;0,IF(ISBLANK(INDEX('Matrice EPRO Essentielle'!$K$4:$K$1003,'Référentiel unitaire'!$AF$352)),"",INDEX('Matrice EPRO Essentielle'!$L$4:$L$1003,'Référentiel unitaire'!$AF$352)),IF('Référentiel unitaire'!$AG$352&gt;0,IF(INDEX('Matrice EPRO Unitaire'!$E$4:$E$503,'Référentiel unitaire'!$AG$352)="IBC / GRV","",INDEX('Matrice EPRO Unitaire'!$M$4:$M$503,'Référentiel unitaire'!$AG$352)),""))</f>
        <v/>
      </c>
      <c r="C351" s="79" t="str">
        <f>IF('Référentiel unitaire'!$AF$352&gt;0,IF(ISBLANK(INDEX('Matrice EPRO Essentielle'!$K$4:$K$1003,'Référentiel unitaire'!$AF$352)),"",INDEX('Matrice EPRO Essentielle'!$K$4:$K$1003,'Référentiel unitaire'!$AF$352)),IF('Référentiel unitaire'!$AG$352&gt;0,INDEX('Matrice EPRO Unitaire'!$J$4:$J$503,'Référentiel unitaire'!$AG$352),""))</f>
        <v/>
      </c>
    </row>
    <row r="352" spans="1:3">
      <c r="A352" s="75" t="str">
        <f>IF('Référentiel unitaire'!$AF$353&gt;0,IF(ISBLANK(INDEX('Matrice EPRO Essentielle'!$E$4:$E$1003,'Référentiel unitaire'!$AF$353)),"",LEFT(INDEX('Matrice EPRO Essentielle'!$E$4:$E$1003,'Référentiel unitaire'!$AF$353),1)&amp;LEFT(INDEX('Matrice EPRO Essentielle'!$F$4:$F$1003,'Référentiel unitaire'!$AF$353),2)&amp;LEFT(INDEX('Matrice EPRO Essentielle'!$G$4:$G$1003,'Référentiel unitaire'!$AF$353),1)&amp;LEFT(INDEX('Matrice EPRO Essentielle'!$H$4:$H$1003,'Référentiel unitaire'!$AF$353),1)&amp;LEFT(INDEX('Matrice EPRO Essentielle'!$I$4:$I$1003,'Référentiel unitaire'!$AF$353),2)),IF('Référentiel unitaire'!$AG$353&gt;0,INDEX('Matrice EPRO Unitaire'!$P$4:$P$503,'Référentiel unitaire'!$AG$353),""))</f>
        <v/>
      </c>
      <c r="B352" s="76" t="str">
        <f>IF('Référentiel unitaire'!$AF$353&gt;0,IF(ISBLANK(INDEX('Matrice EPRO Essentielle'!$K$4:$K$1003,'Référentiel unitaire'!$AF$353)),"",INDEX('Matrice EPRO Essentielle'!$L$4:$L$1003,'Référentiel unitaire'!$AF$353)),IF('Référentiel unitaire'!$AG$353&gt;0,IF(INDEX('Matrice EPRO Unitaire'!$E$4:$E$503,'Référentiel unitaire'!$AG$353)="IBC / GRV","",INDEX('Matrice EPRO Unitaire'!$M$4:$M$503,'Référentiel unitaire'!$AG$353)),""))</f>
        <v/>
      </c>
      <c r="C352" s="79" t="str">
        <f>IF('Référentiel unitaire'!$AF$353&gt;0,IF(ISBLANK(INDEX('Matrice EPRO Essentielle'!$K$4:$K$1003,'Référentiel unitaire'!$AF$353)),"",INDEX('Matrice EPRO Essentielle'!$K$4:$K$1003,'Référentiel unitaire'!$AF$353)),IF('Référentiel unitaire'!$AG$353&gt;0,INDEX('Matrice EPRO Unitaire'!$J$4:$J$503,'Référentiel unitaire'!$AG$353),""))</f>
        <v/>
      </c>
    </row>
    <row r="353" spans="1:3">
      <c r="A353" s="75" t="str">
        <f>IF('Référentiel unitaire'!$AF$354&gt;0,IF(ISBLANK(INDEX('Matrice EPRO Essentielle'!$E$4:$E$1003,'Référentiel unitaire'!$AF$354)),"",LEFT(INDEX('Matrice EPRO Essentielle'!$E$4:$E$1003,'Référentiel unitaire'!$AF$354),1)&amp;LEFT(INDEX('Matrice EPRO Essentielle'!$F$4:$F$1003,'Référentiel unitaire'!$AF$354),2)&amp;LEFT(INDEX('Matrice EPRO Essentielle'!$G$4:$G$1003,'Référentiel unitaire'!$AF$354),1)&amp;LEFT(INDEX('Matrice EPRO Essentielle'!$H$4:$H$1003,'Référentiel unitaire'!$AF$354),1)&amp;LEFT(INDEX('Matrice EPRO Essentielle'!$I$4:$I$1003,'Référentiel unitaire'!$AF$354),2)),IF('Référentiel unitaire'!$AG$354&gt;0,INDEX('Matrice EPRO Unitaire'!$P$4:$P$503,'Référentiel unitaire'!$AG$354),""))</f>
        <v/>
      </c>
      <c r="B353" s="76" t="str">
        <f>IF('Référentiel unitaire'!$AF$354&gt;0,IF(ISBLANK(INDEX('Matrice EPRO Essentielle'!$K$4:$K$1003,'Référentiel unitaire'!$AF$354)),"",INDEX('Matrice EPRO Essentielle'!$L$4:$L$1003,'Référentiel unitaire'!$AF$354)),IF('Référentiel unitaire'!$AG$354&gt;0,IF(INDEX('Matrice EPRO Unitaire'!$E$4:$E$503,'Référentiel unitaire'!$AG$354)="IBC / GRV","",INDEX('Matrice EPRO Unitaire'!$M$4:$M$503,'Référentiel unitaire'!$AG$354)),""))</f>
        <v/>
      </c>
      <c r="C353" s="79" t="str">
        <f>IF('Référentiel unitaire'!$AF$354&gt;0,IF(ISBLANK(INDEX('Matrice EPRO Essentielle'!$K$4:$K$1003,'Référentiel unitaire'!$AF$354)),"",INDEX('Matrice EPRO Essentielle'!$K$4:$K$1003,'Référentiel unitaire'!$AF$354)),IF('Référentiel unitaire'!$AG$354&gt;0,INDEX('Matrice EPRO Unitaire'!$J$4:$J$503,'Référentiel unitaire'!$AG$354),""))</f>
        <v/>
      </c>
    </row>
    <row r="354" spans="1:3">
      <c r="A354" s="75" t="str">
        <f>IF('Référentiel unitaire'!$AF$355&gt;0,IF(ISBLANK(INDEX('Matrice EPRO Essentielle'!$E$4:$E$1003,'Référentiel unitaire'!$AF$355)),"",LEFT(INDEX('Matrice EPRO Essentielle'!$E$4:$E$1003,'Référentiel unitaire'!$AF$355),1)&amp;LEFT(INDEX('Matrice EPRO Essentielle'!$F$4:$F$1003,'Référentiel unitaire'!$AF$355),2)&amp;LEFT(INDEX('Matrice EPRO Essentielle'!$G$4:$G$1003,'Référentiel unitaire'!$AF$355),1)&amp;LEFT(INDEX('Matrice EPRO Essentielle'!$H$4:$H$1003,'Référentiel unitaire'!$AF$355),1)&amp;LEFT(INDEX('Matrice EPRO Essentielle'!$I$4:$I$1003,'Référentiel unitaire'!$AF$355),2)),IF('Référentiel unitaire'!$AG$355&gt;0,INDEX('Matrice EPRO Unitaire'!$P$4:$P$503,'Référentiel unitaire'!$AG$355),""))</f>
        <v/>
      </c>
      <c r="B354" s="76" t="str">
        <f>IF('Référentiel unitaire'!$AF$355&gt;0,IF(ISBLANK(INDEX('Matrice EPRO Essentielle'!$K$4:$K$1003,'Référentiel unitaire'!$AF$355)),"",INDEX('Matrice EPRO Essentielle'!$L$4:$L$1003,'Référentiel unitaire'!$AF$355)),IF('Référentiel unitaire'!$AG$355&gt;0,IF(INDEX('Matrice EPRO Unitaire'!$E$4:$E$503,'Référentiel unitaire'!$AG$355)="IBC / GRV","",INDEX('Matrice EPRO Unitaire'!$M$4:$M$503,'Référentiel unitaire'!$AG$355)),""))</f>
        <v/>
      </c>
      <c r="C354" s="79" t="str">
        <f>IF('Référentiel unitaire'!$AF$355&gt;0,IF(ISBLANK(INDEX('Matrice EPRO Essentielle'!$K$4:$K$1003,'Référentiel unitaire'!$AF$355)),"",INDEX('Matrice EPRO Essentielle'!$K$4:$K$1003,'Référentiel unitaire'!$AF$355)),IF('Référentiel unitaire'!$AG$355&gt;0,INDEX('Matrice EPRO Unitaire'!$J$4:$J$503,'Référentiel unitaire'!$AG$355),""))</f>
        <v/>
      </c>
    </row>
    <row r="355" spans="1:3">
      <c r="A355" s="75" t="str">
        <f>IF('Référentiel unitaire'!$AF$356&gt;0,IF(ISBLANK(INDEX('Matrice EPRO Essentielle'!$E$4:$E$1003,'Référentiel unitaire'!$AF$356)),"",LEFT(INDEX('Matrice EPRO Essentielle'!$E$4:$E$1003,'Référentiel unitaire'!$AF$356),1)&amp;LEFT(INDEX('Matrice EPRO Essentielle'!$F$4:$F$1003,'Référentiel unitaire'!$AF$356),2)&amp;LEFT(INDEX('Matrice EPRO Essentielle'!$G$4:$G$1003,'Référentiel unitaire'!$AF$356),1)&amp;LEFT(INDEX('Matrice EPRO Essentielle'!$H$4:$H$1003,'Référentiel unitaire'!$AF$356),1)&amp;LEFT(INDEX('Matrice EPRO Essentielle'!$I$4:$I$1003,'Référentiel unitaire'!$AF$356),2)),IF('Référentiel unitaire'!$AG$356&gt;0,INDEX('Matrice EPRO Unitaire'!$P$4:$P$503,'Référentiel unitaire'!$AG$356),""))</f>
        <v/>
      </c>
      <c r="B355" s="76" t="str">
        <f>IF('Référentiel unitaire'!$AF$356&gt;0,IF(ISBLANK(INDEX('Matrice EPRO Essentielle'!$K$4:$K$1003,'Référentiel unitaire'!$AF$356)),"",INDEX('Matrice EPRO Essentielle'!$L$4:$L$1003,'Référentiel unitaire'!$AF$356)),IF('Référentiel unitaire'!$AG$356&gt;0,IF(INDEX('Matrice EPRO Unitaire'!$E$4:$E$503,'Référentiel unitaire'!$AG$356)="IBC / GRV","",INDEX('Matrice EPRO Unitaire'!$M$4:$M$503,'Référentiel unitaire'!$AG$356)),""))</f>
        <v/>
      </c>
      <c r="C355" s="79" t="str">
        <f>IF('Référentiel unitaire'!$AF$356&gt;0,IF(ISBLANK(INDEX('Matrice EPRO Essentielle'!$K$4:$K$1003,'Référentiel unitaire'!$AF$356)),"",INDEX('Matrice EPRO Essentielle'!$K$4:$K$1003,'Référentiel unitaire'!$AF$356)),IF('Référentiel unitaire'!$AG$356&gt;0,INDEX('Matrice EPRO Unitaire'!$J$4:$J$503,'Référentiel unitaire'!$AG$356),""))</f>
        <v/>
      </c>
    </row>
    <row r="356" spans="1:3">
      <c r="A356" s="75" t="str">
        <f>IF('Référentiel unitaire'!$AF$357&gt;0,IF(ISBLANK(INDEX('Matrice EPRO Essentielle'!$E$4:$E$1003,'Référentiel unitaire'!$AF$357)),"",LEFT(INDEX('Matrice EPRO Essentielle'!$E$4:$E$1003,'Référentiel unitaire'!$AF$357),1)&amp;LEFT(INDEX('Matrice EPRO Essentielle'!$F$4:$F$1003,'Référentiel unitaire'!$AF$357),2)&amp;LEFT(INDEX('Matrice EPRO Essentielle'!$G$4:$G$1003,'Référentiel unitaire'!$AF$357),1)&amp;LEFT(INDEX('Matrice EPRO Essentielle'!$H$4:$H$1003,'Référentiel unitaire'!$AF$357),1)&amp;LEFT(INDEX('Matrice EPRO Essentielle'!$I$4:$I$1003,'Référentiel unitaire'!$AF$357),2)),IF('Référentiel unitaire'!$AG$357&gt;0,INDEX('Matrice EPRO Unitaire'!$P$4:$P$503,'Référentiel unitaire'!$AG$357),""))</f>
        <v/>
      </c>
      <c r="B356" s="76" t="str">
        <f>IF('Référentiel unitaire'!$AF$357&gt;0,IF(ISBLANK(INDEX('Matrice EPRO Essentielle'!$K$4:$K$1003,'Référentiel unitaire'!$AF$357)),"",INDEX('Matrice EPRO Essentielle'!$L$4:$L$1003,'Référentiel unitaire'!$AF$357)),IF('Référentiel unitaire'!$AG$357&gt;0,IF(INDEX('Matrice EPRO Unitaire'!$E$4:$E$503,'Référentiel unitaire'!$AG$357)="IBC / GRV","",INDEX('Matrice EPRO Unitaire'!$M$4:$M$503,'Référentiel unitaire'!$AG$357)),""))</f>
        <v/>
      </c>
      <c r="C356" s="79" t="str">
        <f>IF('Référentiel unitaire'!$AF$357&gt;0,IF(ISBLANK(INDEX('Matrice EPRO Essentielle'!$K$4:$K$1003,'Référentiel unitaire'!$AF$357)),"",INDEX('Matrice EPRO Essentielle'!$K$4:$K$1003,'Référentiel unitaire'!$AF$357)),IF('Référentiel unitaire'!$AG$357&gt;0,INDEX('Matrice EPRO Unitaire'!$J$4:$J$503,'Référentiel unitaire'!$AG$357),""))</f>
        <v/>
      </c>
    </row>
    <row r="357" spans="1:3">
      <c r="A357" s="75" t="str">
        <f>IF('Référentiel unitaire'!$AF$358&gt;0,IF(ISBLANK(INDEX('Matrice EPRO Essentielle'!$E$4:$E$1003,'Référentiel unitaire'!$AF$358)),"",LEFT(INDEX('Matrice EPRO Essentielle'!$E$4:$E$1003,'Référentiel unitaire'!$AF$358),1)&amp;LEFT(INDEX('Matrice EPRO Essentielle'!$F$4:$F$1003,'Référentiel unitaire'!$AF$358),2)&amp;LEFT(INDEX('Matrice EPRO Essentielle'!$G$4:$G$1003,'Référentiel unitaire'!$AF$358),1)&amp;LEFT(INDEX('Matrice EPRO Essentielle'!$H$4:$H$1003,'Référentiel unitaire'!$AF$358),1)&amp;LEFT(INDEX('Matrice EPRO Essentielle'!$I$4:$I$1003,'Référentiel unitaire'!$AF$358),2)),IF('Référentiel unitaire'!$AG$358&gt;0,INDEX('Matrice EPRO Unitaire'!$P$4:$P$503,'Référentiel unitaire'!$AG$358),""))</f>
        <v/>
      </c>
      <c r="B357" s="76" t="str">
        <f>IF('Référentiel unitaire'!$AF$358&gt;0,IF(ISBLANK(INDEX('Matrice EPRO Essentielle'!$K$4:$K$1003,'Référentiel unitaire'!$AF$358)),"",INDEX('Matrice EPRO Essentielle'!$L$4:$L$1003,'Référentiel unitaire'!$AF$358)),IF('Référentiel unitaire'!$AG$358&gt;0,IF(INDEX('Matrice EPRO Unitaire'!$E$4:$E$503,'Référentiel unitaire'!$AG$358)="IBC / GRV","",INDEX('Matrice EPRO Unitaire'!$M$4:$M$503,'Référentiel unitaire'!$AG$358)),""))</f>
        <v/>
      </c>
      <c r="C357" s="79" t="str">
        <f>IF('Référentiel unitaire'!$AF$358&gt;0,IF(ISBLANK(INDEX('Matrice EPRO Essentielle'!$K$4:$K$1003,'Référentiel unitaire'!$AF$358)),"",INDEX('Matrice EPRO Essentielle'!$K$4:$K$1003,'Référentiel unitaire'!$AF$358)),IF('Référentiel unitaire'!$AG$358&gt;0,INDEX('Matrice EPRO Unitaire'!$J$4:$J$503,'Référentiel unitaire'!$AG$358),""))</f>
        <v/>
      </c>
    </row>
    <row r="358" spans="1:3">
      <c r="A358" s="75" t="str">
        <f>IF('Référentiel unitaire'!$AF$359&gt;0,IF(ISBLANK(INDEX('Matrice EPRO Essentielle'!$E$4:$E$1003,'Référentiel unitaire'!$AF$359)),"",LEFT(INDEX('Matrice EPRO Essentielle'!$E$4:$E$1003,'Référentiel unitaire'!$AF$359),1)&amp;LEFT(INDEX('Matrice EPRO Essentielle'!$F$4:$F$1003,'Référentiel unitaire'!$AF$359),2)&amp;LEFT(INDEX('Matrice EPRO Essentielle'!$G$4:$G$1003,'Référentiel unitaire'!$AF$359),1)&amp;LEFT(INDEX('Matrice EPRO Essentielle'!$H$4:$H$1003,'Référentiel unitaire'!$AF$359),1)&amp;LEFT(INDEX('Matrice EPRO Essentielle'!$I$4:$I$1003,'Référentiel unitaire'!$AF$359),2)),IF('Référentiel unitaire'!$AG$359&gt;0,INDEX('Matrice EPRO Unitaire'!$P$4:$P$503,'Référentiel unitaire'!$AG$359),""))</f>
        <v/>
      </c>
      <c r="B358" s="76" t="str">
        <f>IF('Référentiel unitaire'!$AF$359&gt;0,IF(ISBLANK(INDEX('Matrice EPRO Essentielle'!$K$4:$K$1003,'Référentiel unitaire'!$AF$359)),"",INDEX('Matrice EPRO Essentielle'!$L$4:$L$1003,'Référentiel unitaire'!$AF$359)),IF('Référentiel unitaire'!$AG$359&gt;0,IF(INDEX('Matrice EPRO Unitaire'!$E$4:$E$503,'Référentiel unitaire'!$AG$359)="IBC / GRV","",INDEX('Matrice EPRO Unitaire'!$M$4:$M$503,'Référentiel unitaire'!$AG$359)),""))</f>
        <v/>
      </c>
      <c r="C358" s="79" t="str">
        <f>IF('Référentiel unitaire'!$AF$359&gt;0,IF(ISBLANK(INDEX('Matrice EPRO Essentielle'!$K$4:$K$1003,'Référentiel unitaire'!$AF$359)),"",INDEX('Matrice EPRO Essentielle'!$K$4:$K$1003,'Référentiel unitaire'!$AF$359)),IF('Référentiel unitaire'!$AG$359&gt;0,INDEX('Matrice EPRO Unitaire'!$J$4:$J$503,'Référentiel unitaire'!$AG$359),""))</f>
        <v/>
      </c>
    </row>
    <row r="359" spans="1:3">
      <c r="A359" s="75" t="str">
        <f>IF('Référentiel unitaire'!$AF$360&gt;0,IF(ISBLANK(INDEX('Matrice EPRO Essentielle'!$E$4:$E$1003,'Référentiel unitaire'!$AF$360)),"",LEFT(INDEX('Matrice EPRO Essentielle'!$E$4:$E$1003,'Référentiel unitaire'!$AF$360),1)&amp;LEFT(INDEX('Matrice EPRO Essentielle'!$F$4:$F$1003,'Référentiel unitaire'!$AF$360),2)&amp;LEFT(INDEX('Matrice EPRO Essentielle'!$G$4:$G$1003,'Référentiel unitaire'!$AF$360),1)&amp;LEFT(INDEX('Matrice EPRO Essentielle'!$H$4:$H$1003,'Référentiel unitaire'!$AF$360),1)&amp;LEFT(INDEX('Matrice EPRO Essentielle'!$I$4:$I$1003,'Référentiel unitaire'!$AF$360),2)),IF('Référentiel unitaire'!$AG$360&gt;0,INDEX('Matrice EPRO Unitaire'!$P$4:$P$503,'Référentiel unitaire'!$AG$360),""))</f>
        <v/>
      </c>
      <c r="B359" s="76" t="str">
        <f>IF('Référentiel unitaire'!$AF$360&gt;0,IF(ISBLANK(INDEX('Matrice EPRO Essentielle'!$K$4:$K$1003,'Référentiel unitaire'!$AF$360)),"",INDEX('Matrice EPRO Essentielle'!$L$4:$L$1003,'Référentiel unitaire'!$AF$360)),IF('Référentiel unitaire'!$AG$360&gt;0,IF(INDEX('Matrice EPRO Unitaire'!$E$4:$E$503,'Référentiel unitaire'!$AG$360)="IBC / GRV","",INDEX('Matrice EPRO Unitaire'!$M$4:$M$503,'Référentiel unitaire'!$AG$360)),""))</f>
        <v/>
      </c>
      <c r="C359" s="79" t="str">
        <f>IF('Référentiel unitaire'!$AF$360&gt;0,IF(ISBLANK(INDEX('Matrice EPRO Essentielle'!$K$4:$K$1003,'Référentiel unitaire'!$AF$360)),"",INDEX('Matrice EPRO Essentielle'!$K$4:$K$1003,'Référentiel unitaire'!$AF$360)),IF('Référentiel unitaire'!$AG$360&gt;0,INDEX('Matrice EPRO Unitaire'!$J$4:$J$503,'Référentiel unitaire'!$AG$360),""))</f>
        <v/>
      </c>
    </row>
    <row r="360" spans="1:3">
      <c r="A360" s="75" t="str">
        <f>IF('Référentiel unitaire'!$AF$361&gt;0,IF(ISBLANK(INDEX('Matrice EPRO Essentielle'!$E$4:$E$1003,'Référentiel unitaire'!$AF$361)),"",LEFT(INDEX('Matrice EPRO Essentielle'!$E$4:$E$1003,'Référentiel unitaire'!$AF$361),1)&amp;LEFT(INDEX('Matrice EPRO Essentielle'!$F$4:$F$1003,'Référentiel unitaire'!$AF$361),2)&amp;LEFT(INDEX('Matrice EPRO Essentielle'!$G$4:$G$1003,'Référentiel unitaire'!$AF$361),1)&amp;LEFT(INDEX('Matrice EPRO Essentielle'!$H$4:$H$1003,'Référentiel unitaire'!$AF$361),1)&amp;LEFT(INDEX('Matrice EPRO Essentielle'!$I$4:$I$1003,'Référentiel unitaire'!$AF$361),2)),IF('Référentiel unitaire'!$AG$361&gt;0,INDEX('Matrice EPRO Unitaire'!$P$4:$P$503,'Référentiel unitaire'!$AG$361),""))</f>
        <v/>
      </c>
      <c r="B360" s="76" t="str">
        <f>IF('Référentiel unitaire'!$AF$361&gt;0,IF(ISBLANK(INDEX('Matrice EPRO Essentielle'!$K$4:$K$1003,'Référentiel unitaire'!$AF$361)),"",INDEX('Matrice EPRO Essentielle'!$L$4:$L$1003,'Référentiel unitaire'!$AF$361)),IF('Référentiel unitaire'!$AG$361&gt;0,IF(INDEX('Matrice EPRO Unitaire'!$E$4:$E$503,'Référentiel unitaire'!$AG$361)="IBC / GRV","",INDEX('Matrice EPRO Unitaire'!$M$4:$M$503,'Référentiel unitaire'!$AG$361)),""))</f>
        <v/>
      </c>
      <c r="C360" s="79" t="str">
        <f>IF('Référentiel unitaire'!$AF$361&gt;0,IF(ISBLANK(INDEX('Matrice EPRO Essentielle'!$K$4:$K$1003,'Référentiel unitaire'!$AF$361)),"",INDEX('Matrice EPRO Essentielle'!$K$4:$K$1003,'Référentiel unitaire'!$AF$361)),IF('Référentiel unitaire'!$AG$361&gt;0,INDEX('Matrice EPRO Unitaire'!$J$4:$J$503,'Référentiel unitaire'!$AG$361),""))</f>
        <v/>
      </c>
    </row>
    <row r="361" spans="1:3">
      <c r="A361" s="75" t="str">
        <f>IF('Référentiel unitaire'!$AF$362&gt;0,IF(ISBLANK(INDEX('Matrice EPRO Essentielle'!$E$4:$E$1003,'Référentiel unitaire'!$AF$362)),"",LEFT(INDEX('Matrice EPRO Essentielle'!$E$4:$E$1003,'Référentiel unitaire'!$AF$362),1)&amp;LEFT(INDEX('Matrice EPRO Essentielle'!$F$4:$F$1003,'Référentiel unitaire'!$AF$362),2)&amp;LEFT(INDEX('Matrice EPRO Essentielle'!$G$4:$G$1003,'Référentiel unitaire'!$AF$362),1)&amp;LEFT(INDEX('Matrice EPRO Essentielle'!$H$4:$H$1003,'Référentiel unitaire'!$AF$362),1)&amp;LEFT(INDEX('Matrice EPRO Essentielle'!$I$4:$I$1003,'Référentiel unitaire'!$AF$362),2)),IF('Référentiel unitaire'!$AG$362&gt;0,INDEX('Matrice EPRO Unitaire'!$P$4:$P$503,'Référentiel unitaire'!$AG$362),""))</f>
        <v/>
      </c>
      <c r="B361" s="76" t="str">
        <f>IF('Référentiel unitaire'!$AF$362&gt;0,IF(ISBLANK(INDEX('Matrice EPRO Essentielle'!$K$4:$K$1003,'Référentiel unitaire'!$AF$362)),"",INDEX('Matrice EPRO Essentielle'!$L$4:$L$1003,'Référentiel unitaire'!$AF$362)),IF('Référentiel unitaire'!$AG$362&gt;0,IF(INDEX('Matrice EPRO Unitaire'!$E$4:$E$503,'Référentiel unitaire'!$AG$362)="IBC / GRV","",INDEX('Matrice EPRO Unitaire'!$M$4:$M$503,'Référentiel unitaire'!$AG$362)),""))</f>
        <v/>
      </c>
      <c r="C361" s="79" t="str">
        <f>IF('Référentiel unitaire'!$AF$362&gt;0,IF(ISBLANK(INDEX('Matrice EPRO Essentielle'!$K$4:$K$1003,'Référentiel unitaire'!$AF$362)),"",INDEX('Matrice EPRO Essentielle'!$K$4:$K$1003,'Référentiel unitaire'!$AF$362)),IF('Référentiel unitaire'!$AG$362&gt;0,INDEX('Matrice EPRO Unitaire'!$J$4:$J$503,'Référentiel unitaire'!$AG$362),""))</f>
        <v/>
      </c>
    </row>
    <row r="362" spans="1:3">
      <c r="A362" s="75" t="str">
        <f>IF('Référentiel unitaire'!$AF$363&gt;0,IF(ISBLANK(INDEX('Matrice EPRO Essentielle'!$E$4:$E$1003,'Référentiel unitaire'!$AF$363)),"",LEFT(INDEX('Matrice EPRO Essentielle'!$E$4:$E$1003,'Référentiel unitaire'!$AF$363),1)&amp;LEFT(INDEX('Matrice EPRO Essentielle'!$F$4:$F$1003,'Référentiel unitaire'!$AF$363),2)&amp;LEFT(INDEX('Matrice EPRO Essentielle'!$G$4:$G$1003,'Référentiel unitaire'!$AF$363),1)&amp;LEFT(INDEX('Matrice EPRO Essentielle'!$H$4:$H$1003,'Référentiel unitaire'!$AF$363),1)&amp;LEFT(INDEX('Matrice EPRO Essentielle'!$I$4:$I$1003,'Référentiel unitaire'!$AF$363),2)),IF('Référentiel unitaire'!$AG$363&gt;0,INDEX('Matrice EPRO Unitaire'!$P$4:$P$503,'Référentiel unitaire'!$AG$363),""))</f>
        <v/>
      </c>
      <c r="B362" s="76" t="str">
        <f>IF('Référentiel unitaire'!$AF$363&gt;0,IF(ISBLANK(INDEX('Matrice EPRO Essentielle'!$K$4:$K$1003,'Référentiel unitaire'!$AF$363)),"",INDEX('Matrice EPRO Essentielle'!$L$4:$L$1003,'Référentiel unitaire'!$AF$363)),IF('Référentiel unitaire'!$AG$363&gt;0,IF(INDEX('Matrice EPRO Unitaire'!$E$4:$E$503,'Référentiel unitaire'!$AG$363)="IBC / GRV","",INDEX('Matrice EPRO Unitaire'!$M$4:$M$503,'Référentiel unitaire'!$AG$363)),""))</f>
        <v/>
      </c>
      <c r="C362" s="79" t="str">
        <f>IF('Référentiel unitaire'!$AF$363&gt;0,IF(ISBLANK(INDEX('Matrice EPRO Essentielle'!$K$4:$K$1003,'Référentiel unitaire'!$AF$363)),"",INDEX('Matrice EPRO Essentielle'!$K$4:$K$1003,'Référentiel unitaire'!$AF$363)),IF('Référentiel unitaire'!$AG$363&gt;0,INDEX('Matrice EPRO Unitaire'!$J$4:$J$503,'Référentiel unitaire'!$AG$363),""))</f>
        <v/>
      </c>
    </row>
    <row r="363" spans="1:3">
      <c r="A363" s="75" t="str">
        <f>IF('Référentiel unitaire'!$AF$364&gt;0,IF(ISBLANK(INDEX('Matrice EPRO Essentielle'!$E$4:$E$1003,'Référentiel unitaire'!$AF$364)),"",LEFT(INDEX('Matrice EPRO Essentielle'!$E$4:$E$1003,'Référentiel unitaire'!$AF$364),1)&amp;LEFT(INDEX('Matrice EPRO Essentielle'!$F$4:$F$1003,'Référentiel unitaire'!$AF$364),2)&amp;LEFT(INDEX('Matrice EPRO Essentielle'!$G$4:$G$1003,'Référentiel unitaire'!$AF$364),1)&amp;LEFT(INDEX('Matrice EPRO Essentielle'!$H$4:$H$1003,'Référentiel unitaire'!$AF$364),1)&amp;LEFT(INDEX('Matrice EPRO Essentielle'!$I$4:$I$1003,'Référentiel unitaire'!$AF$364),2)),IF('Référentiel unitaire'!$AG$364&gt;0,INDEX('Matrice EPRO Unitaire'!$P$4:$P$503,'Référentiel unitaire'!$AG$364),""))</f>
        <v/>
      </c>
      <c r="B363" s="76" t="str">
        <f>IF('Référentiel unitaire'!$AF$364&gt;0,IF(ISBLANK(INDEX('Matrice EPRO Essentielle'!$K$4:$K$1003,'Référentiel unitaire'!$AF$364)),"",INDEX('Matrice EPRO Essentielle'!$L$4:$L$1003,'Référentiel unitaire'!$AF$364)),IF('Référentiel unitaire'!$AG$364&gt;0,IF(INDEX('Matrice EPRO Unitaire'!$E$4:$E$503,'Référentiel unitaire'!$AG$364)="IBC / GRV","",INDEX('Matrice EPRO Unitaire'!$M$4:$M$503,'Référentiel unitaire'!$AG$364)),""))</f>
        <v/>
      </c>
      <c r="C363" s="79" t="str">
        <f>IF('Référentiel unitaire'!$AF$364&gt;0,IF(ISBLANK(INDEX('Matrice EPRO Essentielle'!$K$4:$K$1003,'Référentiel unitaire'!$AF$364)),"",INDEX('Matrice EPRO Essentielle'!$K$4:$K$1003,'Référentiel unitaire'!$AF$364)),IF('Référentiel unitaire'!$AG$364&gt;0,INDEX('Matrice EPRO Unitaire'!$J$4:$J$503,'Référentiel unitaire'!$AG$364),""))</f>
        <v/>
      </c>
    </row>
    <row r="364" spans="1:3">
      <c r="A364" s="75" t="str">
        <f>IF('Référentiel unitaire'!$AF$365&gt;0,IF(ISBLANK(INDEX('Matrice EPRO Essentielle'!$E$4:$E$1003,'Référentiel unitaire'!$AF$365)),"",LEFT(INDEX('Matrice EPRO Essentielle'!$E$4:$E$1003,'Référentiel unitaire'!$AF$365),1)&amp;LEFT(INDEX('Matrice EPRO Essentielle'!$F$4:$F$1003,'Référentiel unitaire'!$AF$365),2)&amp;LEFT(INDEX('Matrice EPRO Essentielle'!$G$4:$G$1003,'Référentiel unitaire'!$AF$365),1)&amp;LEFT(INDEX('Matrice EPRO Essentielle'!$H$4:$H$1003,'Référentiel unitaire'!$AF$365),1)&amp;LEFT(INDEX('Matrice EPRO Essentielle'!$I$4:$I$1003,'Référentiel unitaire'!$AF$365),2)),IF('Référentiel unitaire'!$AG$365&gt;0,INDEX('Matrice EPRO Unitaire'!$P$4:$P$503,'Référentiel unitaire'!$AG$365),""))</f>
        <v/>
      </c>
      <c r="B364" s="76" t="str">
        <f>IF('Référentiel unitaire'!$AF$365&gt;0,IF(ISBLANK(INDEX('Matrice EPRO Essentielle'!$K$4:$K$1003,'Référentiel unitaire'!$AF$365)),"",INDEX('Matrice EPRO Essentielle'!$L$4:$L$1003,'Référentiel unitaire'!$AF$365)),IF('Référentiel unitaire'!$AG$365&gt;0,IF(INDEX('Matrice EPRO Unitaire'!$E$4:$E$503,'Référentiel unitaire'!$AG$365)="IBC / GRV","",INDEX('Matrice EPRO Unitaire'!$M$4:$M$503,'Référentiel unitaire'!$AG$365)),""))</f>
        <v/>
      </c>
      <c r="C364" s="79" t="str">
        <f>IF('Référentiel unitaire'!$AF$365&gt;0,IF(ISBLANK(INDEX('Matrice EPRO Essentielle'!$K$4:$K$1003,'Référentiel unitaire'!$AF$365)),"",INDEX('Matrice EPRO Essentielle'!$K$4:$K$1003,'Référentiel unitaire'!$AF$365)),IF('Référentiel unitaire'!$AG$365&gt;0,INDEX('Matrice EPRO Unitaire'!$J$4:$J$503,'Référentiel unitaire'!$AG$365),""))</f>
        <v/>
      </c>
    </row>
    <row r="365" spans="1:3">
      <c r="A365" s="75" t="str">
        <f>IF('Référentiel unitaire'!$AF$366&gt;0,IF(ISBLANK(INDEX('Matrice EPRO Essentielle'!$E$4:$E$1003,'Référentiel unitaire'!$AF$366)),"",LEFT(INDEX('Matrice EPRO Essentielle'!$E$4:$E$1003,'Référentiel unitaire'!$AF$366),1)&amp;LEFT(INDEX('Matrice EPRO Essentielle'!$F$4:$F$1003,'Référentiel unitaire'!$AF$366),2)&amp;LEFT(INDEX('Matrice EPRO Essentielle'!$G$4:$G$1003,'Référentiel unitaire'!$AF$366),1)&amp;LEFT(INDEX('Matrice EPRO Essentielle'!$H$4:$H$1003,'Référentiel unitaire'!$AF$366),1)&amp;LEFT(INDEX('Matrice EPRO Essentielle'!$I$4:$I$1003,'Référentiel unitaire'!$AF$366),2)),IF('Référentiel unitaire'!$AG$366&gt;0,INDEX('Matrice EPRO Unitaire'!$P$4:$P$503,'Référentiel unitaire'!$AG$366),""))</f>
        <v/>
      </c>
      <c r="B365" s="76" t="str">
        <f>IF('Référentiel unitaire'!$AF$366&gt;0,IF(ISBLANK(INDEX('Matrice EPRO Essentielle'!$K$4:$K$1003,'Référentiel unitaire'!$AF$366)),"",INDEX('Matrice EPRO Essentielle'!$L$4:$L$1003,'Référentiel unitaire'!$AF$366)),IF('Référentiel unitaire'!$AG$366&gt;0,IF(INDEX('Matrice EPRO Unitaire'!$E$4:$E$503,'Référentiel unitaire'!$AG$366)="IBC / GRV","",INDEX('Matrice EPRO Unitaire'!$M$4:$M$503,'Référentiel unitaire'!$AG$366)),""))</f>
        <v/>
      </c>
      <c r="C365" s="79" t="str">
        <f>IF('Référentiel unitaire'!$AF$366&gt;0,IF(ISBLANK(INDEX('Matrice EPRO Essentielle'!$K$4:$K$1003,'Référentiel unitaire'!$AF$366)),"",INDEX('Matrice EPRO Essentielle'!$K$4:$K$1003,'Référentiel unitaire'!$AF$366)),IF('Référentiel unitaire'!$AG$366&gt;0,INDEX('Matrice EPRO Unitaire'!$J$4:$J$503,'Référentiel unitaire'!$AG$366),""))</f>
        <v/>
      </c>
    </row>
    <row r="366" spans="1:3">
      <c r="A366" s="75" t="str">
        <f>IF('Référentiel unitaire'!$AF$367&gt;0,IF(ISBLANK(INDEX('Matrice EPRO Essentielle'!$E$4:$E$1003,'Référentiel unitaire'!$AF$367)),"",LEFT(INDEX('Matrice EPRO Essentielle'!$E$4:$E$1003,'Référentiel unitaire'!$AF$367),1)&amp;LEFT(INDEX('Matrice EPRO Essentielle'!$F$4:$F$1003,'Référentiel unitaire'!$AF$367),2)&amp;LEFT(INDEX('Matrice EPRO Essentielle'!$G$4:$G$1003,'Référentiel unitaire'!$AF$367),1)&amp;LEFT(INDEX('Matrice EPRO Essentielle'!$H$4:$H$1003,'Référentiel unitaire'!$AF$367),1)&amp;LEFT(INDEX('Matrice EPRO Essentielle'!$I$4:$I$1003,'Référentiel unitaire'!$AF$367),2)),IF('Référentiel unitaire'!$AG$367&gt;0,INDEX('Matrice EPRO Unitaire'!$P$4:$P$503,'Référentiel unitaire'!$AG$367),""))</f>
        <v/>
      </c>
      <c r="B366" s="76" t="str">
        <f>IF('Référentiel unitaire'!$AF$367&gt;0,IF(ISBLANK(INDEX('Matrice EPRO Essentielle'!$K$4:$K$1003,'Référentiel unitaire'!$AF$367)),"",INDEX('Matrice EPRO Essentielle'!$L$4:$L$1003,'Référentiel unitaire'!$AF$367)),IF('Référentiel unitaire'!$AG$367&gt;0,IF(INDEX('Matrice EPRO Unitaire'!$E$4:$E$503,'Référentiel unitaire'!$AG$367)="IBC / GRV","",INDEX('Matrice EPRO Unitaire'!$M$4:$M$503,'Référentiel unitaire'!$AG$367)),""))</f>
        <v/>
      </c>
      <c r="C366" s="79" t="str">
        <f>IF('Référentiel unitaire'!$AF$367&gt;0,IF(ISBLANK(INDEX('Matrice EPRO Essentielle'!$K$4:$K$1003,'Référentiel unitaire'!$AF$367)),"",INDEX('Matrice EPRO Essentielle'!$K$4:$K$1003,'Référentiel unitaire'!$AF$367)),IF('Référentiel unitaire'!$AG$367&gt;0,INDEX('Matrice EPRO Unitaire'!$J$4:$J$503,'Référentiel unitaire'!$AG$367),""))</f>
        <v/>
      </c>
    </row>
    <row r="367" spans="1:3">
      <c r="A367" s="75" t="str">
        <f>IF('Référentiel unitaire'!$AF$368&gt;0,IF(ISBLANK(INDEX('Matrice EPRO Essentielle'!$E$4:$E$1003,'Référentiel unitaire'!$AF$368)),"",LEFT(INDEX('Matrice EPRO Essentielle'!$E$4:$E$1003,'Référentiel unitaire'!$AF$368),1)&amp;LEFT(INDEX('Matrice EPRO Essentielle'!$F$4:$F$1003,'Référentiel unitaire'!$AF$368),2)&amp;LEFT(INDEX('Matrice EPRO Essentielle'!$G$4:$G$1003,'Référentiel unitaire'!$AF$368),1)&amp;LEFT(INDEX('Matrice EPRO Essentielle'!$H$4:$H$1003,'Référentiel unitaire'!$AF$368),1)&amp;LEFT(INDEX('Matrice EPRO Essentielle'!$I$4:$I$1003,'Référentiel unitaire'!$AF$368),2)),IF('Référentiel unitaire'!$AG$368&gt;0,INDEX('Matrice EPRO Unitaire'!$P$4:$P$503,'Référentiel unitaire'!$AG$368),""))</f>
        <v/>
      </c>
      <c r="B367" s="76" t="str">
        <f>IF('Référentiel unitaire'!$AF$368&gt;0,IF(ISBLANK(INDEX('Matrice EPRO Essentielle'!$K$4:$K$1003,'Référentiel unitaire'!$AF$368)),"",INDEX('Matrice EPRO Essentielle'!$L$4:$L$1003,'Référentiel unitaire'!$AF$368)),IF('Référentiel unitaire'!$AG$368&gt;0,IF(INDEX('Matrice EPRO Unitaire'!$E$4:$E$503,'Référentiel unitaire'!$AG$368)="IBC / GRV","",INDEX('Matrice EPRO Unitaire'!$M$4:$M$503,'Référentiel unitaire'!$AG$368)),""))</f>
        <v/>
      </c>
      <c r="C367" s="79" t="str">
        <f>IF('Référentiel unitaire'!$AF$368&gt;0,IF(ISBLANK(INDEX('Matrice EPRO Essentielle'!$K$4:$K$1003,'Référentiel unitaire'!$AF$368)),"",INDEX('Matrice EPRO Essentielle'!$K$4:$K$1003,'Référentiel unitaire'!$AF$368)),IF('Référentiel unitaire'!$AG$368&gt;0,INDEX('Matrice EPRO Unitaire'!$J$4:$J$503,'Référentiel unitaire'!$AG$368),""))</f>
        <v/>
      </c>
    </row>
    <row r="368" spans="1:3">
      <c r="A368" s="75" t="str">
        <f>IF('Référentiel unitaire'!$AF$369&gt;0,IF(ISBLANK(INDEX('Matrice EPRO Essentielle'!$E$4:$E$1003,'Référentiel unitaire'!$AF$369)),"",LEFT(INDEX('Matrice EPRO Essentielle'!$E$4:$E$1003,'Référentiel unitaire'!$AF$369),1)&amp;LEFT(INDEX('Matrice EPRO Essentielle'!$F$4:$F$1003,'Référentiel unitaire'!$AF$369),2)&amp;LEFT(INDEX('Matrice EPRO Essentielle'!$G$4:$G$1003,'Référentiel unitaire'!$AF$369),1)&amp;LEFT(INDEX('Matrice EPRO Essentielle'!$H$4:$H$1003,'Référentiel unitaire'!$AF$369),1)&amp;LEFT(INDEX('Matrice EPRO Essentielle'!$I$4:$I$1003,'Référentiel unitaire'!$AF$369),2)),IF('Référentiel unitaire'!$AG$369&gt;0,INDEX('Matrice EPRO Unitaire'!$P$4:$P$503,'Référentiel unitaire'!$AG$369),""))</f>
        <v/>
      </c>
      <c r="B368" s="76" t="str">
        <f>IF('Référentiel unitaire'!$AF$369&gt;0,IF(ISBLANK(INDEX('Matrice EPRO Essentielle'!$K$4:$K$1003,'Référentiel unitaire'!$AF$369)),"",INDEX('Matrice EPRO Essentielle'!$L$4:$L$1003,'Référentiel unitaire'!$AF$369)),IF('Référentiel unitaire'!$AG$369&gt;0,IF(INDEX('Matrice EPRO Unitaire'!$E$4:$E$503,'Référentiel unitaire'!$AG$369)="IBC / GRV","",INDEX('Matrice EPRO Unitaire'!$M$4:$M$503,'Référentiel unitaire'!$AG$369)),""))</f>
        <v/>
      </c>
      <c r="C368" s="79" t="str">
        <f>IF('Référentiel unitaire'!$AF$369&gt;0,IF(ISBLANK(INDEX('Matrice EPRO Essentielle'!$K$4:$K$1003,'Référentiel unitaire'!$AF$369)),"",INDEX('Matrice EPRO Essentielle'!$K$4:$K$1003,'Référentiel unitaire'!$AF$369)),IF('Référentiel unitaire'!$AG$369&gt;0,INDEX('Matrice EPRO Unitaire'!$J$4:$J$503,'Référentiel unitaire'!$AG$369),""))</f>
        <v/>
      </c>
    </row>
    <row r="369" spans="1:3">
      <c r="A369" s="75" t="str">
        <f>IF('Référentiel unitaire'!$AF$370&gt;0,IF(ISBLANK(INDEX('Matrice EPRO Essentielle'!$E$4:$E$1003,'Référentiel unitaire'!$AF$370)),"",LEFT(INDEX('Matrice EPRO Essentielle'!$E$4:$E$1003,'Référentiel unitaire'!$AF$370),1)&amp;LEFT(INDEX('Matrice EPRO Essentielle'!$F$4:$F$1003,'Référentiel unitaire'!$AF$370),2)&amp;LEFT(INDEX('Matrice EPRO Essentielle'!$G$4:$G$1003,'Référentiel unitaire'!$AF$370),1)&amp;LEFT(INDEX('Matrice EPRO Essentielle'!$H$4:$H$1003,'Référentiel unitaire'!$AF$370),1)&amp;LEFT(INDEX('Matrice EPRO Essentielle'!$I$4:$I$1003,'Référentiel unitaire'!$AF$370),2)),IF('Référentiel unitaire'!$AG$370&gt;0,INDEX('Matrice EPRO Unitaire'!$P$4:$P$503,'Référentiel unitaire'!$AG$370),""))</f>
        <v/>
      </c>
      <c r="B369" s="76" t="str">
        <f>IF('Référentiel unitaire'!$AF$370&gt;0,IF(ISBLANK(INDEX('Matrice EPRO Essentielle'!$K$4:$K$1003,'Référentiel unitaire'!$AF$370)),"",INDEX('Matrice EPRO Essentielle'!$L$4:$L$1003,'Référentiel unitaire'!$AF$370)),IF('Référentiel unitaire'!$AG$370&gt;0,IF(INDEX('Matrice EPRO Unitaire'!$E$4:$E$503,'Référentiel unitaire'!$AG$370)="IBC / GRV","",INDEX('Matrice EPRO Unitaire'!$M$4:$M$503,'Référentiel unitaire'!$AG$370)),""))</f>
        <v/>
      </c>
      <c r="C369" s="79" t="str">
        <f>IF('Référentiel unitaire'!$AF$370&gt;0,IF(ISBLANK(INDEX('Matrice EPRO Essentielle'!$K$4:$K$1003,'Référentiel unitaire'!$AF$370)),"",INDEX('Matrice EPRO Essentielle'!$K$4:$K$1003,'Référentiel unitaire'!$AF$370)),IF('Référentiel unitaire'!$AG$370&gt;0,INDEX('Matrice EPRO Unitaire'!$J$4:$J$503,'Référentiel unitaire'!$AG$370),""))</f>
        <v/>
      </c>
    </row>
    <row r="370" spans="1:3">
      <c r="A370" s="75" t="str">
        <f>IF('Référentiel unitaire'!$AF$371&gt;0,IF(ISBLANK(INDEX('Matrice EPRO Essentielle'!$E$4:$E$1003,'Référentiel unitaire'!$AF$371)),"",LEFT(INDEX('Matrice EPRO Essentielle'!$E$4:$E$1003,'Référentiel unitaire'!$AF$371),1)&amp;LEFT(INDEX('Matrice EPRO Essentielle'!$F$4:$F$1003,'Référentiel unitaire'!$AF$371),2)&amp;LEFT(INDEX('Matrice EPRO Essentielle'!$G$4:$G$1003,'Référentiel unitaire'!$AF$371),1)&amp;LEFT(INDEX('Matrice EPRO Essentielle'!$H$4:$H$1003,'Référentiel unitaire'!$AF$371),1)&amp;LEFT(INDEX('Matrice EPRO Essentielle'!$I$4:$I$1003,'Référentiel unitaire'!$AF$371),2)),IF('Référentiel unitaire'!$AG$371&gt;0,INDEX('Matrice EPRO Unitaire'!$P$4:$P$503,'Référentiel unitaire'!$AG$371),""))</f>
        <v/>
      </c>
      <c r="B370" s="76" t="str">
        <f>IF('Référentiel unitaire'!$AF$371&gt;0,IF(ISBLANK(INDEX('Matrice EPRO Essentielle'!$K$4:$K$1003,'Référentiel unitaire'!$AF$371)),"",INDEX('Matrice EPRO Essentielle'!$L$4:$L$1003,'Référentiel unitaire'!$AF$371)),IF('Référentiel unitaire'!$AG$371&gt;0,IF(INDEX('Matrice EPRO Unitaire'!$E$4:$E$503,'Référentiel unitaire'!$AG$371)="IBC / GRV","",INDEX('Matrice EPRO Unitaire'!$M$4:$M$503,'Référentiel unitaire'!$AG$371)),""))</f>
        <v/>
      </c>
      <c r="C370" s="79" t="str">
        <f>IF('Référentiel unitaire'!$AF$371&gt;0,IF(ISBLANK(INDEX('Matrice EPRO Essentielle'!$K$4:$K$1003,'Référentiel unitaire'!$AF$371)),"",INDEX('Matrice EPRO Essentielle'!$K$4:$K$1003,'Référentiel unitaire'!$AF$371)),IF('Référentiel unitaire'!$AG$371&gt;0,INDEX('Matrice EPRO Unitaire'!$J$4:$J$503,'Référentiel unitaire'!$AG$371),""))</f>
        <v/>
      </c>
    </row>
    <row r="371" spans="1:3">
      <c r="A371" s="75" t="str">
        <f>IF('Référentiel unitaire'!$AF$372&gt;0,IF(ISBLANK(INDEX('Matrice EPRO Essentielle'!$E$4:$E$1003,'Référentiel unitaire'!$AF$372)),"",LEFT(INDEX('Matrice EPRO Essentielle'!$E$4:$E$1003,'Référentiel unitaire'!$AF$372),1)&amp;LEFT(INDEX('Matrice EPRO Essentielle'!$F$4:$F$1003,'Référentiel unitaire'!$AF$372),2)&amp;LEFT(INDEX('Matrice EPRO Essentielle'!$G$4:$G$1003,'Référentiel unitaire'!$AF$372),1)&amp;LEFT(INDEX('Matrice EPRO Essentielle'!$H$4:$H$1003,'Référentiel unitaire'!$AF$372),1)&amp;LEFT(INDEX('Matrice EPRO Essentielle'!$I$4:$I$1003,'Référentiel unitaire'!$AF$372),2)),IF('Référentiel unitaire'!$AG$372&gt;0,INDEX('Matrice EPRO Unitaire'!$P$4:$P$503,'Référentiel unitaire'!$AG$372),""))</f>
        <v/>
      </c>
      <c r="B371" s="76" t="str">
        <f>IF('Référentiel unitaire'!$AF$372&gt;0,IF(ISBLANK(INDEX('Matrice EPRO Essentielle'!$K$4:$K$1003,'Référentiel unitaire'!$AF$372)),"",INDEX('Matrice EPRO Essentielle'!$L$4:$L$1003,'Référentiel unitaire'!$AF$372)),IF('Référentiel unitaire'!$AG$372&gt;0,IF(INDEX('Matrice EPRO Unitaire'!$E$4:$E$503,'Référentiel unitaire'!$AG$372)="IBC / GRV","",INDEX('Matrice EPRO Unitaire'!$M$4:$M$503,'Référentiel unitaire'!$AG$372)),""))</f>
        <v/>
      </c>
      <c r="C371" s="79" t="str">
        <f>IF('Référentiel unitaire'!$AF$372&gt;0,IF(ISBLANK(INDEX('Matrice EPRO Essentielle'!$K$4:$K$1003,'Référentiel unitaire'!$AF$372)),"",INDEX('Matrice EPRO Essentielle'!$K$4:$K$1003,'Référentiel unitaire'!$AF$372)),IF('Référentiel unitaire'!$AG$372&gt;0,INDEX('Matrice EPRO Unitaire'!$J$4:$J$503,'Référentiel unitaire'!$AG$372),""))</f>
        <v/>
      </c>
    </row>
    <row r="372" spans="1:3">
      <c r="A372" s="75" t="str">
        <f>IF('Référentiel unitaire'!$AF$373&gt;0,IF(ISBLANK(INDEX('Matrice EPRO Essentielle'!$E$4:$E$1003,'Référentiel unitaire'!$AF$373)),"",LEFT(INDEX('Matrice EPRO Essentielle'!$E$4:$E$1003,'Référentiel unitaire'!$AF$373),1)&amp;LEFT(INDEX('Matrice EPRO Essentielle'!$F$4:$F$1003,'Référentiel unitaire'!$AF$373),2)&amp;LEFT(INDEX('Matrice EPRO Essentielle'!$G$4:$G$1003,'Référentiel unitaire'!$AF$373),1)&amp;LEFT(INDEX('Matrice EPRO Essentielle'!$H$4:$H$1003,'Référentiel unitaire'!$AF$373),1)&amp;LEFT(INDEX('Matrice EPRO Essentielle'!$I$4:$I$1003,'Référentiel unitaire'!$AF$373),2)),IF('Référentiel unitaire'!$AG$373&gt;0,INDEX('Matrice EPRO Unitaire'!$P$4:$P$503,'Référentiel unitaire'!$AG$373),""))</f>
        <v/>
      </c>
      <c r="B372" s="76" t="str">
        <f>IF('Référentiel unitaire'!$AF$373&gt;0,IF(ISBLANK(INDEX('Matrice EPRO Essentielle'!$K$4:$K$1003,'Référentiel unitaire'!$AF$373)),"",INDEX('Matrice EPRO Essentielle'!$L$4:$L$1003,'Référentiel unitaire'!$AF$373)),IF('Référentiel unitaire'!$AG$373&gt;0,IF(INDEX('Matrice EPRO Unitaire'!$E$4:$E$503,'Référentiel unitaire'!$AG$373)="IBC / GRV","",INDEX('Matrice EPRO Unitaire'!$M$4:$M$503,'Référentiel unitaire'!$AG$373)),""))</f>
        <v/>
      </c>
      <c r="C372" s="79" t="str">
        <f>IF('Référentiel unitaire'!$AF$373&gt;0,IF(ISBLANK(INDEX('Matrice EPRO Essentielle'!$K$4:$K$1003,'Référentiel unitaire'!$AF$373)),"",INDEX('Matrice EPRO Essentielle'!$K$4:$K$1003,'Référentiel unitaire'!$AF$373)),IF('Référentiel unitaire'!$AG$373&gt;0,INDEX('Matrice EPRO Unitaire'!$J$4:$J$503,'Référentiel unitaire'!$AG$373),""))</f>
        <v/>
      </c>
    </row>
    <row r="373" spans="1:3">
      <c r="A373" s="75" t="str">
        <f>IF('Référentiel unitaire'!$AF$374&gt;0,IF(ISBLANK(INDEX('Matrice EPRO Essentielle'!$E$4:$E$1003,'Référentiel unitaire'!$AF$374)),"",LEFT(INDEX('Matrice EPRO Essentielle'!$E$4:$E$1003,'Référentiel unitaire'!$AF$374),1)&amp;LEFT(INDEX('Matrice EPRO Essentielle'!$F$4:$F$1003,'Référentiel unitaire'!$AF$374),2)&amp;LEFT(INDEX('Matrice EPRO Essentielle'!$G$4:$G$1003,'Référentiel unitaire'!$AF$374),1)&amp;LEFT(INDEX('Matrice EPRO Essentielle'!$H$4:$H$1003,'Référentiel unitaire'!$AF$374),1)&amp;LEFT(INDEX('Matrice EPRO Essentielle'!$I$4:$I$1003,'Référentiel unitaire'!$AF$374),2)),IF('Référentiel unitaire'!$AG$374&gt;0,INDEX('Matrice EPRO Unitaire'!$P$4:$P$503,'Référentiel unitaire'!$AG$374),""))</f>
        <v/>
      </c>
      <c r="B373" s="76" t="str">
        <f>IF('Référentiel unitaire'!$AF$374&gt;0,IF(ISBLANK(INDEX('Matrice EPRO Essentielle'!$K$4:$K$1003,'Référentiel unitaire'!$AF$374)),"",INDEX('Matrice EPRO Essentielle'!$L$4:$L$1003,'Référentiel unitaire'!$AF$374)),IF('Référentiel unitaire'!$AG$374&gt;0,IF(INDEX('Matrice EPRO Unitaire'!$E$4:$E$503,'Référentiel unitaire'!$AG$374)="IBC / GRV","",INDEX('Matrice EPRO Unitaire'!$M$4:$M$503,'Référentiel unitaire'!$AG$374)),""))</f>
        <v/>
      </c>
      <c r="C373" s="79" t="str">
        <f>IF('Référentiel unitaire'!$AF$374&gt;0,IF(ISBLANK(INDEX('Matrice EPRO Essentielle'!$K$4:$K$1003,'Référentiel unitaire'!$AF$374)),"",INDEX('Matrice EPRO Essentielle'!$K$4:$K$1003,'Référentiel unitaire'!$AF$374)),IF('Référentiel unitaire'!$AG$374&gt;0,INDEX('Matrice EPRO Unitaire'!$J$4:$J$503,'Référentiel unitaire'!$AG$374),""))</f>
        <v/>
      </c>
    </row>
    <row r="374" spans="1:3">
      <c r="A374" s="75" t="str">
        <f>IF('Référentiel unitaire'!$AF$375&gt;0,IF(ISBLANK(INDEX('Matrice EPRO Essentielle'!$E$4:$E$1003,'Référentiel unitaire'!$AF$375)),"",LEFT(INDEX('Matrice EPRO Essentielle'!$E$4:$E$1003,'Référentiel unitaire'!$AF$375),1)&amp;LEFT(INDEX('Matrice EPRO Essentielle'!$F$4:$F$1003,'Référentiel unitaire'!$AF$375),2)&amp;LEFT(INDEX('Matrice EPRO Essentielle'!$G$4:$G$1003,'Référentiel unitaire'!$AF$375),1)&amp;LEFT(INDEX('Matrice EPRO Essentielle'!$H$4:$H$1003,'Référentiel unitaire'!$AF$375),1)&amp;LEFT(INDEX('Matrice EPRO Essentielle'!$I$4:$I$1003,'Référentiel unitaire'!$AF$375),2)),IF('Référentiel unitaire'!$AG$375&gt;0,INDEX('Matrice EPRO Unitaire'!$P$4:$P$503,'Référentiel unitaire'!$AG$375),""))</f>
        <v/>
      </c>
      <c r="B374" s="76" t="str">
        <f>IF('Référentiel unitaire'!$AF$375&gt;0,IF(ISBLANK(INDEX('Matrice EPRO Essentielle'!$K$4:$K$1003,'Référentiel unitaire'!$AF$375)),"",INDEX('Matrice EPRO Essentielle'!$L$4:$L$1003,'Référentiel unitaire'!$AF$375)),IF('Référentiel unitaire'!$AG$375&gt;0,IF(INDEX('Matrice EPRO Unitaire'!$E$4:$E$503,'Référentiel unitaire'!$AG$375)="IBC / GRV","",INDEX('Matrice EPRO Unitaire'!$M$4:$M$503,'Référentiel unitaire'!$AG$375)),""))</f>
        <v/>
      </c>
      <c r="C374" s="79" t="str">
        <f>IF('Référentiel unitaire'!$AF$375&gt;0,IF(ISBLANK(INDEX('Matrice EPRO Essentielle'!$K$4:$K$1003,'Référentiel unitaire'!$AF$375)),"",INDEX('Matrice EPRO Essentielle'!$K$4:$K$1003,'Référentiel unitaire'!$AF$375)),IF('Référentiel unitaire'!$AG$375&gt;0,INDEX('Matrice EPRO Unitaire'!$J$4:$J$503,'Référentiel unitaire'!$AG$375),""))</f>
        <v/>
      </c>
    </row>
    <row r="375" spans="1:3">
      <c r="A375" s="75" t="str">
        <f>IF('Référentiel unitaire'!$AF$376&gt;0,IF(ISBLANK(INDEX('Matrice EPRO Essentielle'!$E$4:$E$1003,'Référentiel unitaire'!$AF$376)),"",LEFT(INDEX('Matrice EPRO Essentielle'!$E$4:$E$1003,'Référentiel unitaire'!$AF$376),1)&amp;LEFT(INDEX('Matrice EPRO Essentielle'!$F$4:$F$1003,'Référentiel unitaire'!$AF$376),2)&amp;LEFT(INDEX('Matrice EPRO Essentielle'!$G$4:$G$1003,'Référentiel unitaire'!$AF$376),1)&amp;LEFT(INDEX('Matrice EPRO Essentielle'!$H$4:$H$1003,'Référentiel unitaire'!$AF$376),1)&amp;LEFT(INDEX('Matrice EPRO Essentielle'!$I$4:$I$1003,'Référentiel unitaire'!$AF$376),2)),IF('Référentiel unitaire'!$AG$376&gt;0,INDEX('Matrice EPRO Unitaire'!$P$4:$P$503,'Référentiel unitaire'!$AG$376),""))</f>
        <v/>
      </c>
      <c r="B375" s="76" t="str">
        <f>IF('Référentiel unitaire'!$AF$376&gt;0,IF(ISBLANK(INDEX('Matrice EPRO Essentielle'!$K$4:$K$1003,'Référentiel unitaire'!$AF$376)),"",INDEX('Matrice EPRO Essentielle'!$L$4:$L$1003,'Référentiel unitaire'!$AF$376)),IF('Référentiel unitaire'!$AG$376&gt;0,IF(INDEX('Matrice EPRO Unitaire'!$E$4:$E$503,'Référentiel unitaire'!$AG$376)="IBC / GRV","",INDEX('Matrice EPRO Unitaire'!$M$4:$M$503,'Référentiel unitaire'!$AG$376)),""))</f>
        <v/>
      </c>
      <c r="C375" s="79" t="str">
        <f>IF('Référentiel unitaire'!$AF$376&gt;0,IF(ISBLANK(INDEX('Matrice EPRO Essentielle'!$K$4:$K$1003,'Référentiel unitaire'!$AF$376)),"",INDEX('Matrice EPRO Essentielle'!$K$4:$K$1003,'Référentiel unitaire'!$AF$376)),IF('Référentiel unitaire'!$AG$376&gt;0,INDEX('Matrice EPRO Unitaire'!$J$4:$J$503,'Référentiel unitaire'!$AG$376),""))</f>
        <v/>
      </c>
    </row>
    <row r="376" spans="1:3">
      <c r="A376" s="75" t="str">
        <f>IF('Référentiel unitaire'!$AF$377&gt;0,IF(ISBLANK(INDEX('Matrice EPRO Essentielle'!$E$4:$E$1003,'Référentiel unitaire'!$AF$377)),"",LEFT(INDEX('Matrice EPRO Essentielle'!$E$4:$E$1003,'Référentiel unitaire'!$AF$377),1)&amp;LEFT(INDEX('Matrice EPRO Essentielle'!$F$4:$F$1003,'Référentiel unitaire'!$AF$377),2)&amp;LEFT(INDEX('Matrice EPRO Essentielle'!$G$4:$G$1003,'Référentiel unitaire'!$AF$377),1)&amp;LEFT(INDEX('Matrice EPRO Essentielle'!$H$4:$H$1003,'Référentiel unitaire'!$AF$377),1)&amp;LEFT(INDEX('Matrice EPRO Essentielle'!$I$4:$I$1003,'Référentiel unitaire'!$AF$377),2)),IF('Référentiel unitaire'!$AG$377&gt;0,INDEX('Matrice EPRO Unitaire'!$P$4:$P$503,'Référentiel unitaire'!$AG$377),""))</f>
        <v/>
      </c>
      <c r="B376" s="76" t="str">
        <f>IF('Référentiel unitaire'!$AF$377&gt;0,IF(ISBLANK(INDEX('Matrice EPRO Essentielle'!$K$4:$K$1003,'Référentiel unitaire'!$AF$377)),"",INDEX('Matrice EPRO Essentielle'!$L$4:$L$1003,'Référentiel unitaire'!$AF$377)),IF('Référentiel unitaire'!$AG$377&gt;0,IF(INDEX('Matrice EPRO Unitaire'!$E$4:$E$503,'Référentiel unitaire'!$AG$377)="IBC / GRV","",INDEX('Matrice EPRO Unitaire'!$M$4:$M$503,'Référentiel unitaire'!$AG$377)),""))</f>
        <v/>
      </c>
      <c r="C376" s="79" t="str">
        <f>IF('Référentiel unitaire'!$AF$377&gt;0,IF(ISBLANK(INDEX('Matrice EPRO Essentielle'!$K$4:$K$1003,'Référentiel unitaire'!$AF$377)),"",INDEX('Matrice EPRO Essentielle'!$K$4:$K$1003,'Référentiel unitaire'!$AF$377)),IF('Référentiel unitaire'!$AG$377&gt;0,INDEX('Matrice EPRO Unitaire'!$J$4:$J$503,'Référentiel unitaire'!$AG$377),""))</f>
        <v/>
      </c>
    </row>
    <row r="377" spans="1:3">
      <c r="A377" s="75" t="str">
        <f>IF('Référentiel unitaire'!$AF$378&gt;0,IF(ISBLANK(INDEX('Matrice EPRO Essentielle'!$E$4:$E$1003,'Référentiel unitaire'!$AF$378)),"",LEFT(INDEX('Matrice EPRO Essentielle'!$E$4:$E$1003,'Référentiel unitaire'!$AF$378),1)&amp;LEFT(INDEX('Matrice EPRO Essentielle'!$F$4:$F$1003,'Référentiel unitaire'!$AF$378),2)&amp;LEFT(INDEX('Matrice EPRO Essentielle'!$G$4:$G$1003,'Référentiel unitaire'!$AF$378),1)&amp;LEFT(INDEX('Matrice EPRO Essentielle'!$H$4:$H$1003,'Référentiel unitaire'!$AF$378),1)&amp;LEFT(INDEX('Matrice EPRO Essentielle'!$I$4:$I$1003,'Référentiel unitaire'!$AF$378),2)),IF('Référentiel unitaire'!$AG$378&gt;0,INDEX('Matrice EPRO Unitaire'!$P$4:$P$503,'Référentiel unitaire'!$AG$378),""))</f>
        <v/>
      </c>
      <c r="B377" s="76" t="str">
        <f>IF('Référentiel unitaire'!$AF$378&gt;0,IF(ISBLANK(INDEX('Matrice EPRO Essentielle'!$K$4:$K$1003,'Référentiel unitaire'!$AF$378)),"",INDEX('Matrice EPRO Essentielle'!$L$4:$L$1003,'Référentiel unitaire'!$AF$378)),IF('Référentiel unitaire'!$AG$378&gt;0,IF(INDEX('Matrice EPRO Unitaire'!$E$4:$E$503,'Référentiel unitaire'!$AG$378)="IBC / GRV","",INDEX('Matrice EPRO Unitaire'!$M$4:$M$503,'Référentiel unitaire'!$AG$378)),""))</f>
        <v/>
      </c>
      <c r="C377" s="79" t="str">
        <f>IF('Référentiel unitaire'!$AF$378&gt;0,IF(ISBLANK(INDEX('Matrice EPRO Essentielle'!$K$4:$K$1003,'Référentiel unitaire'!$AF$378)),"",INDEX('Matrice EPRO Essentielle'!$K$4:$K$1003,'Référentiel unitaire'!$AF$378)),IF('Référentiel unitaire'!$AG$378&gt;0,INDEX('Matrice EPRO Unitaire'!$J$4:$J$503,'Référentiel unitaire'!$AG$378),""))</f>
        <v/>
      </c>
    </row>
    <row r="378" spans="1:3">
      <c r="A378" s="75" t="str">
        <f>IF('Référentiel unitaire'!$AF$379&gt;0,IF(ISBLANK(INDEX('Matrice EPRO Essentielle'!$E$4:$E$1003,'Référentiel unitaire'!$AF$379)),"",LEFT(INDEX('Matrice EPRO Essentielle'!$E$4:$E$1003,'Référentiel unitaire'!$AF$379),1)&amp;LEFT(INDEX('Matrice EPRO Essentielle'!$F$4:$F$1003,'Référentiel unitaire'!$AF$379),2)&amp;LEFT(INDEX('Matrice EPRO Essentielle'!$G$4:$G$1003,'Référentiel unitaire'!$AF$379),1)&amp;LEFT(INDEX('Matrice EPRO Essentielle'!$H$4:$H$1003,'Référentiel unitaire'!$AF$379),1)&amp;LEFT(INDEX('Matrice EPRO Essentielle'!$I$4:$I$1003,'Référentiel unitaire'!$AF$379),2)),IF('Référentiel unitaire'!$AG$379&gt;0,INDEX('Matrice EPRO Unitaire'!$P$4:$P$503,'Référentiel unitaire'!$AG$379),""))</f>
        <v/>
      </c>
      <c r="B378" s="76" t="str">
        <f>IF('Référentiel unitaire'!$AF$379&gt;0,IF(ISBLANK(INDEX('Matrice EPRO Essentielle'!$K$4:$K$1003,'Référentiel unitaire'!$AF$379)),"",INDEX('Matrice EPRO Essentielle'!$L$4:$L$1003,'Référentiel unitaire'!$AF$379)),IF('Référentiel unitaire'!$AG$379&gt;0,IF(INDEX('Matrice EPRO Unitaire'!$E$4:$E$503,'Référentiel unitaire'!$AG$379)="IBC / GRV","",INDEX('Matrice EPRO Unitaire'!$M$4:$M$503,'Référentiel unitaire'!$AG$379)),""))</f>
        <v/>
      </c>
      <c r="C378" s="79" t="str">
        <f>IF('Référentiel unitaire'!$AF$379&gt;0,IF(ISBLANK(INDEX('Matrice EPRO Essentielle'!$K$4:$K$1003,'Référentiel unitaire'!$AF$379)),"",INDEX('Matrice EPRO Essentielle'!$K$4:$K$1003,'Référentiel unitaire'!$AF$379)),IF('Référentiel unitaire'!$AG$379&gt;0,INDEX('Matrice EPRO Unitaire'!$J$4:$J$503,'Référentiel unitaire'!$AG$379),""))</f>
        <v/>
      </c>
    </row>
    <row r="379" spans="1:3">
      <c r="A379" s="75" t="str">
        <f>IF('Référentiel unitaire'!$AF$380&gt;0,IF(ISBLANK(INDEX('Matrice EPRO Essentielle'!$E$4:$E$1003,'Référentiel unitaire'!$AF$380)),"",LEFT(INDEX('Matrice EPRO Essentielle'!$E$4:$E$1003,'Référentiel unitaire'!$AF$380),1)&amp;LEFT(INDEX('Matrice EPRO Essentielle'!$F$4:$F$1003,'Référentiel unitaire'!$AF$380),2)&amp;LEFT(INDEX('Matrice EPRO Essentielle'!$G$4:$G$1003,'Référentiel unitaire'!$AF$380),1)&amp;LEFT(INDEX('Matrice EPRO Essentielle'!$H$4:$H$1003,'Référentiel unitaire'!$AF$380),1)&amp;LEFT(INDEX('Matrice EPRO Essentielle'!$I$4:$I$1003,'Référentiel unitaire'!$AF$380),2)),IF('Référentiel unitaire'!$AG$380&gt;0,INDEX('Matrice EPRO Unitaire'!$P$4:$P$503,'Référentiel unitaire'!$AG$380),""))</f>
        <v/>
      </c>
      <c r="B379" s="76" t="str">
        <f>IF('Référentiel unitaire'!$AF$380&gt;0,IF(ISBLANK(INDEX('Matrice EPRO Essentielle'!$K$4:$K$1003,'Référentiel unitaire'!$AF$380)),"",INDEX('Matrice EPRO Essentielle'!$L$4:$L$1003,'Référentiel unitaire'!$AF$380)),IF('Référentiel unitaire'!$AG$380&gt;0,IF(INDEX('Matrice EPRO Unitaire'!$E$4:$E$503,'Référentiel unitaire'!$AG$380)="IBC / GRV","",INDEX('Matrice EPRO Unitaire'!$M$4:$M$503,'Référentiel unitaire'!$AG$380)),""))</f>
        <v/>
      </c>
      <c r="C379" s="79" t="str">
        <f>IF('Référentiel unitaire'!$AF$380&gt;0,IF(ISBLANK(INDEX('Matrice EPRO Essentielle'!$K$4:$K$1003,'Référentiel unitaire'!$AF$380)),"",INDEX('Matrice EPRO Essentielle'!$K$4:$K$1003,'Référentiel unitaire'!$AF$380)),IF('Référentiel unitaire'!$AG$380&gt;0,INDEX('Matrice EPRO Unitaire'!$J$4:$J$503,'Référentiel unitaire'!$AG$380),""))</f>
        <v/>
      </c>
    </row>
    <row r="380" spans="1:3">
      <c r="A380" s="75" t="str">
        <f>IF('Référentiel unitaire'!$AF$381&gt;0,IF(ISBLANK(INDEX('Matrice EPRO Essentielle'!$E$4:$E$1003,'Référentiel unitaire'!$AF$381)),"",LEFT(INDEX('Matrice EPRO Essentielle'!$E$4:$E$1003,'Référentiel unitaire'!$AF$381),1)&amp;LEFT(INDEX('Matrice EPRO Essentielle'!$F$4:$F$1003,'Référentiel unitaire'!$AF$381),2)&amp;LEFT(INDEX('Matrice EPRO Essentielle'!$G$4:$G$1003,'Référentiel unitaire'!$AF$381),1)&amp;LEFT(INDEX('Matrice EPRO Essentielle'!$H$4:$H$1003,'Référentiel unitaire'!$AF$381),1)&amp;LEFT(INDEX('Matrice EPRO Essentielle'!$I$4:$I$1003,'Référentiel unitaire'!$AF$381),2)),IF('Référentiel unitaire'!$AG$381&gt;0,INDEX('Matrice EPRO Unitaire'!$P$4:$P$503,'Référentiel unitaire'!$AG$381),""))</f>
        <v/>
      </c>
      <c r="B380" s="76" t="str">
        <f>IF('Référentiel unitaire'!$AF$381&gt;0,IF(ISBLANK(INDEX('Matrice EPRO Essentielle'!$K$4:$K$1003,'Référentiel unitaire'!$AF$381)),"",INDEX('Matrice EPRO Essentielle'!$L$4:$L$1003,'Référentiel unitaire'!$AF$381)),IF('Référentiel unitaire'!$AG$381&gt;0,IF(INDEX('Matrice EPRO Unitaire'!$E$4:$E$503,'Référentiel unitaire'!$AG$381)="IBC / GRV","",INDEX('Matrice EPRO Unitaire'!$M$4:$M$503,'Référentiel unitaire'!$AG$381)),""))</f>
        <v/>
      </c>
      <c r="C380" s="79" t="str">
        <f>IF('Référentiel unitaire'!$AF$381&gt;0,IF(ISBLANK(INDEX('Matrice EPRO Essentielle'!$K$4:$K$1003,'Référentiel unitaire'!$AF$381)),"",INDEX('Matrice EPRO Essentielle'!$K$4:$K$1003,'Référentiel unitaire'!$AF$381)),IF('Référentiel unitaire'!$AG$381&gt;0,INDEX('Matrice EPRO Unitaire'!$J$4:$J$503,'Référentiel unitaire'!$AG$381),""))</f>
        <v/>
      </c>
    </row>
    <row r="381" spans="1:3">
      <c r="A381" s="75" t="str">
        <f>IF('Référentiel unitaire'!$AF$382&gt;0,IF(ISBLANK(INDEX('Matrice EPRO Essentielle'!$E$4:$E$1003,'Référentiel unitaire'!$AF$382)),"",LEFT(INDEX('Matrice EPRO Essentielle'!$E$4:$E$1003,'Référentiel unitaire'!$AF$382),1)&amp;LEFT(INDEX('Matrice EPRO Essentielle'!$F$4:$F$1003,'Référentiel unitaire'!$AF$382),2)&amp;LEFT(INDEX('Matrice EPRO Essentielle'!$G$4:$G$1003,'Référentiel unitaire'!$AF$382),1)&amp;LEFT(INDEX('Matrice EPRO Essentielle'!$H$4:$H$1003,'Référentiel unitaire'!$AF$382),1)&amp;LEFT(INDEX('Matrice EPRO Essentielle'!$I$4:$I$1003,'Référentiel unitaire'!$AF$382),2)),IF('Référentiel unitaire'!$AG$382&gt;0,INDEX('Matrice EPRO Unitaire'!$P$4:$P$503,'Référentiel unitaire'!$AG$382),""))</f>
        <v/>
      </c>
      <c r="B381" s="76" t="str">
        <f>IF('Référentiel unitaire'!$AF$382&gt;0,IF(ISBLANK(INDEX('Matrice EPRO Essentielle'!$K$4:$K$1003,'Référentiel unitaire'!$AF$382)),"",INDEX('Matrice EPRO Essentielle'!$L$4:$L$1003,'Référentiel unitaire'!$AF$382)),IF('Référentiel unitaire'!$AG$382&gt;0,IF(INDEX('Matrice EPRO Unitaire'!$E$4:$E$503,'Référentiel unitaire'!$AG$382)="IBC / GRV","",INDEX('Matrice EPRO Unitaire'!$M$4:$M$503,'Référentiel unitaire'!$AG$382)),""))</f>
        <v/>
      </c>
      <c r="C381" s="79" t="str">
        <f>IF('Référentiel unitaire'!$AF$382&gt;0,IF(ISBLANK(INDEX('Matrice EPRO Essentielle'!$K$4:$K$1003,'Référentiel unitaire'!$AF$382)),"",INDEX('Matrice EPRO Essentielle'!$K$4:$K$1003,'Référentiel unitaire'!$AF$382)),IF('Référentiel unitaire'!$AG$382&gt;0,INDEX('Matrice EPRO Unitaire'!$J$4:$J$503,'Référentiel unitaire'!$AG$382),""))</f>
        <v/>
      </c>
    </row>
    <row r="382" spans="1:3">
      <c r="A382" s="75" t="str">
        <f>IF('Référentiel unitaire'!$AF$383&gt;0,IF(ISBLANK(INDEX('Matrice EPRO Essentielle'!$E$4:$E$1003,'Référentiel unitaire'!$AF$383)),"",LEFT(INDEX('Matrice EPRO Essentielle'!$E$4:$E$1003,'Référentiel unitaire'!$AF$383),1)&amp;LEFT(INDEX('Matrice EPRO Essentielle'!$F$4:$F$1003,'Référentiel unitaire'!$AF$383),2)&amp;LEFT(INDEX('Matrice EPRO Essentielle'!$G$4:$G$1003,'Référentiel unitaire'!$AF$383),1)&amp;LEFT(INDEX('Matrice EPRO Essentielle'!$H$4:$H$1003,'Référentiel unitaire'!$AF$383),1)&amp;LEFT(INDEX('Matrice EPRO Essentielle'!$I$4:$I$1003,'Référentiel unitaire'!$AF$383),2)),IF('Référentiel unitaire'!$AG$383&gt;0,INDEX('Matrice EPRO Unitaire'!$P$4:$P$503,'Référentiel unitaire'!$AG$383),""))</f>
        <v/>
      </c>
      <c r="B382" s="76" t="str">
        <f>IF('Référentiel unitaire'!$AF$383&gt;0,IF(ISBLANK(INDEX('Matrice EPRO Essentielle'!$K$4:$K$1003,'Référentiel unitaire'!$AF$383)),"",INDEX('Matrice EPRO Essentielle'!$L$4:$L$1003,'Référentiel unitaire'!$AF$383)),IF('Référentiel unitaire'!$AG$383&gt;0,IF(INDEX('Matrice EPRO Unitaire'!$E$4:$E$503,'Référentiel unitaire'!$AG$383)="IBC / GRV","",INDEX('Matrice EPRO Unitaire'!$M$4:$M$503,'Référentiel unitaire'!$AG$383)),""))</f>
        <v/>
      </c>
      <c r="C382" s="79" t="str">
        <f>IF('Référentiel unitaire'!$AF$383&gt;0,IF(ISBLANK(INDEX('Matrice EPRO Essentielle'!$K$4:$K$1003,'Référentiel unitaire'!$AF$383)),"",INDEX('Matrice EPRO Essentielle'!$K$4:$K$1003,'Référentiel unitaire'!$AF$383)),IF('Référentiel unitaire'!$AG$383&gt;0,INDEX('Matrice EPRO Unitaire'!$J$4:$J$503,'Référentiel unitaire'!$AG$383),""))</f>
        <v/>
      </c>
    </row>
    <row r="383" spans="1:3">
      <c r="A383" s="75" t="str">
        <f>IF('Référentiel unitaire'!$AF$384&gt;0,IF(ISBLANK(INDEX('Matrice EPRO Essentielle'!$E$4:$E$1003,'Référentiel unitaire'!$AF$384)),"",LEFT(INDEX('Matrice EPRO Essentielle'!$E$4:$E$1003,'Référentiel unitaire'!$AF$384),1)&amp;LEFT(INDEX('Matrice EPRO Essentielle'!$F$4:$F$1003,'Référentiel unitaire'!$AF$384),2)&amp;LEFT(INDEX('Matrice EPRO Essentielle'!$G$4:$G$1003,'Référentiel unitaire'!$AF$384),1)&amp;LEFT(INDEX('Matrice EPRO Essentielle'!$H$4:$H$1003,'Référentiel unitaire'!$AF$384),1)&amp;LEFT(INDEX('Matrice EPRO Essentielle'!$I$4:$I$1003,'Référentiel unitaire'!$AF$384),2)),IF('Référentiel unitaire'!$AG$384&gt;0,INDEX('Matrice EPRO Unitaire'!$P$4:$P$503,'Référentiel unitaire'!$AG$384),""))</f>
        <v/>
      </c>
      <c r="B383" s="76" t="str">
        <f>IF('Référentiel unitaire'!$AF$384&gt;0,IF(ISBLANK(INDEX('Matrice EPRO Essentielle'!$K$4:$K$1003,'Référentiel unitaire'!$AF$384)),"",INDEX('Matrice EPRO Essentielle'!$L$4:$L$1003,'Référentiel unitaire'!$AF$384)),IF('Référentiel unitaire'!$AG$384&gt;0,IF(INDEX('Matrice EPRO Unitaire'!$E$4:$E$503,'Référentiel unitaire'!$AG$384)="IBC / GRV","",INDEX('Matrice EPRO Unitaire'!$M$4:$M$503,'Référentiel unitaire'!$AG$384)),""))</f>
        <v/>
      </c>
      <c r="C383" s="79" t="str">
        <f>IF('Référentiel unitaire'!$AF$384&gt;0,IF(ISBLANK(INDEX('Matrice EPRO Essentielle'!$K$4:$K$1003,'Référentiel unitaire'!$AF$384)),"",INDEX('Matrice EPRO Essentielle'!$K$4:$K$1003,'Référentiel unitaire'!$AF$384)),IF('Référentiel unitaire'!$AG$384&gt;0,INDEX('Matrice EPRO Unitaire'!$J$4:$J$503,'Référentiel unitaire'!$AG$384),""))</f>
        <v/>
      </c>
    </row>
    <row r="384" spans="1:3">
      <c r="A384" s="75" t="str">
        <f>IF('Référentiel unitaire'!$AF$385&gt;0,IF(ISBLANK(INDEX('Matrice EPRO Essentielle'!$E$4:$E$1003,'Référentiel unitaire'!$AF$385)),"",LEFT(INDEX('Matrice EPRO Essentielle'!$E$4:$E$1003,'Référentiel unitaire'!$AF$385),1)&amp;LEFT(INDEX('Matrice EPRO Essentielle'!$F$4:$F$1003,'Référentiel unitaire'!$AF$385),2)&amp;LEFT(INDEX('Matrice EPRO Essentielle'!$G$4:$G$1003,'Référentiel unitaire'!$AF$385),1)&amp;LEFT(INDEX('Matrice EPRO Essentielle'!$H$4:$H$1003,'Référentiel unitaire'!$AF$385),1)&amp;LEFT(INDEX('Matrice EPRO Essentielle'!$I$4:$I$1003,'Référentiel unitaire'!$AF$385),2)),IF('Référentiel unitaire'!$AG$385&gt;0,INDEX('Matrice EPRO Unitaire'!$P$4:$P$503,'Référentiel unitaire'!$AG$385),""))</f>
        <v/>
      </c>
      <c r="B384" s="76" t="str">
        <f>IF('Référentiel unitaire'!$AF$385&gt;0,IF(ISBLANK(INDEX('Matrice EPRO Essentielle'!$K$4:$K$1003,'Référentiel unitaire'!$AF$385)),"",INDEX('Matrice EPRO Essentielle'!$L$4:$L$1003,'Référentiel unitaire'!$AF$385)),IF('Référentiel unitaire'!$AG$385&gt;0,IF(INDEX('Matrice EPRO Unitaire'!$E$4:$E$503,'Référentiel unitaire'!$AG$385)="IBC / GRV","",INDEX('Matrice EPRO Unitaire'!$M$4:$M$503,'Référentiel unitaire'!$AG$385)),""))</f>
        <v/>
      </c>
      <c r="C384" s="79" t="str">
        <f>IF('Référentiel unitaire'!$AF$385&gt;0,IF(ISBLANK(INDEX('Matrice EPRO Essentielle'!$K$4:$K$1003,'Référentiel unitaire'!$AF$385)),"",INDEX('Matrice EPRO Essentielle'!$K$4:$K$1003,'Référentiel unitaire'!$AF$385)),IF('Référentiel unitaire'!$AG$385&gt;0,INDEX('Matrice EPRO Unitaire'!$J$4:$J$503,'Référentiel unitaire'!$AG$385),""))</f>
        <v/>
      </c>
    </row>
    <row r="385" spans="1:3">
      <c r="A385" s="75" t="str">
        <f>IF('Référentiel unitaire'!$AF$386&gt;0,IF(ISBLANK(INDEX('Matrice EPRO Essentielle'!$E$4:$E$1003,'Référentiel unitaire'!$AF$386)),"",LEFT(INDEX('Matrice EPRO Essentielle'!$E$4:$E$1003,'Référentiel unitaire'!$AF$386),1)&amp;LEFT(INDEX('Matrice EPRO Essentielle'!$F$4:$F$1003,'Référentiel unitaire'!$AF$386),2)&amp;LEFT(INDEX('Matrice EPRO Essentielle'!$G$4:$G$1003,'Référentiel unitaire'!$AF$386),1)&amp;LEFT(INDEX('Matrice EPRO Essentielle'!$H$4:$H$1003,'Référentiel unitaire'!$AF$386),1)&amp;LEFT(INDEX('Matrice EPRO Essentielle'!$I$4:$I$1003,'Référentiel unitaire'!$AF$386),2)),IF('Référentiel unitaire'!$AG$386&gt;0,INDEX('Matrice EPRO Unitaire'!$P$4:$P$503,'Référentiel unitaire'!$AG$386),""))</f>
        <v/>
      </c>
      <c r="B385" s="76" t="str">
        <f>IF('Référentiel unitaire'!$AF$386&gt;0,IF(ISBLANK(INDEX('Matrice EPRO Essentielle'!$K$4:$K$1003,'Référentiel unitaire'!$AF$386)),"",INDEX('Matrice EPRO Essentielle'!$L$4:$L$1003,'Référentiel unitaire'!$AF$386)),IF('Référentiel unitaire'!$AG$386&gt;0,IF(INDEX('Matrice EPRO Unitaire'!$E$4:$E$503,'Référentiel unitaire'!$AG$386)="IBC / GRV","",INDEX('Matrice EPRO Unitaire'!$M$4:$M$503,'Référentiel unitaire'!$AG$386)),""))</f>
        <v/>
      </c>
      <c r="C385" s="79" t="str">
        <f>IF('Référentiel unitaire'!$AF$386&gt;0,IF(ISBLANK(INDEX('Matrice EPRO Essentielle'!$K$4:$K$1003,'Référentiel unitaire'!$AF$386)),"",INDEX('Matrice EPRO Essentielle'!$K$4:$K$1003,'Référentiel unitaire'!$AF$386)),IF('Référentiel unitaire'!$AG$386&gt;0,INDEX('Matrice EPRO Unitaire'!$J$4:$J$503,'Référentiel unitaire'!$AG$386),""))</f>
        <v/>
      </c>
    </row>
    <row r="386" spans="1:3">
      <c r="A386" s="75" t="str">
        <f>IF('Référentiel unitaire'!$AF$387&gt;0,IF(ISBLANK(INDEX('Matrice EPRO Essentielle'!$E$4:$E$1003,'Référentiel unitaire'!$AF$387)),"",LEFT(INDEX('Matrice EPRO Essentielle'!$E$4:$E$1003,'Référentiel unitaire'!$AF$387),1)&amp;LEFT(INDEX('Matrice EPRO Essentielle'!$F$4:$F$1003,'Référentiel unitaire'!$AF$387),2)&amp;LEFT(INDEX('Matrice EPRO Essentielle'!$G$4:$G$1003,'Référentiel unitaire'!$AF$387),1)&amp;LEFT(INDEX('Matrice EPRO Essentielle'!$H$4:$H$1003,'Référentiel unitaire'!$AF$387),1)&amp;LEFT(INDEX('Matrice EPRO Essentielle'!$I$4:$I$1003,'Référentiel unitaire'!$AF$387),2)),IF('Référentiel unitaire'!$AG$387&gt;0,INDEX('Matrice EPRO Unitaire'!$P$4:$P$503,'Référentiel unitaire'!$AG$387),""))</f>
        <v/>
      </c>
      <c r="B386" s="76" t="str">
        <f>IF('Référentiel unitaire'!$AF$387&gt;0,IF(ISBLANK(INDEX('Matrice EPRO Essentielle'!$K$4:$K$1003,'Référentiel unitaire'!$AF$387)),"",INDEX('Matrice EPRO Essentielle'!$L$4:$L$1003,'Référentiel unitaire'!$AF$387)),IF('Référentiel unitaire'!$AG$387&gt;0,IF(INDEX('Matrice EPRO Unitaire'!$E$4:$E$503,'Référentiel unitaire'!$AG$387)="IBC / GRV","",INDEX('Matrice EPRO Unitaire'!$M$4:$M$503,'Référentiel unitaire'!$AG$387)),""))</f>
        <v/>
      </c>
      <c r="C386" s="79" t="str">
        <f>IF('Référentiel unitaire'!$AF$387&gt;0,IF(ISBLANK(INDEX('Matrice EPRO Essentielle'!$K$4:$K$1003,'Référentiel unitaire'!$AF$387)),"",INDEX('Matrice EPRO Essentielle'!$K$4:$K$1003,'Référentiel unitaire'!$AF$387)),IF('Référentiel unitaire'!$AG$387&gt;0,INDEX('Matrice EPRO Unitaire'!$J$4:$J$503,'Référentiel unitaire'!$AG$387),""))</f>
        <v/>
      </c>
    </row>
    <row r="387" spans="1:3">
      <c r="A387" s="75" t="str">
        <f>IF('Référentiel unitaire'!$AF$388&gt;0,IF(ISBLANK(INDEX('Matrice EPRO Essentielle'!$E$4:$E$1003,'Référentiel unitaire'!$AF$388)),"",LEFT(INDEX('Matrice EPRO Essentielle'!$E$4:$E$1003,'Référentiel unitaire'!$AF$388),1)&amp;LEFT(INDEX('Matrice EPRO Essentielle'!$F$4:$F$1003,'Référentiel unitaire'!$AF$388),2)&amp;LEFT(INDEX('Matrice EPRO Essentielle'!$G$4:$G$1003,'Référentiel unitaire'!$AF$388),1)&amp;LEFT(INDEX('Matrice EPRO Essentielle'!$H$4:$H$1003,'Référentiel unitaire'!$AF$388),1)&amp;LEFT(INDEX('Matrice EPRO Essentielle'!$I$4:$I$1003,'Référentiel unitaire'!$AF$388),2)),IF('Référentiel unitaire'!$AG$388&gt;0,INDEX('Matrice EPRO Unitaire'!$P$4:$P$503,'Référentiel unitaire'!$AG$388),""))</f>
        <v/>
      </c>
      <c r="B387" s="76" t="str">
        <f>IF('Référentiel unitaire'!$AF$388&gt;0,IF(ISBLANK(INDEX('Matrice EPRO Essentielle'!$K$4:$K$1003,'Référentiel unitaire'!$AF$388)),"",INDEX('Matrice EPRO Essentielle'!$L$4:$L$1003,'Référentiel unitaire'!$AF$388)),IF('Référentiel unitaire'!$AG$388&gt;0,IF(INDEX('Matrice EPRO Unitaire'!$E$4:$E$503,'Référentiel unitaire'!$AG$388)="IBC / GRV","",INDEX('Matrice EPRO Unitaire'!$M$4:$M$503,'Référentiel unitaire'!$AG$388)),""))</f>
        <v/>
      </c>
      <c r="C387" s="79" t="str">
        <f>IF('Référentiel unitaire'!$AF$388&gt;0,IF(ISBLANK(INDEX('Matrice EPRO Essentielle'!$K$4:$K$1003,'Référentiel unitaire'!$AF$388)),"",INDEX('Matrice EPRO Essentielle'!$K$4:$K$1003,'Référentiel unitaire'!$AF$388)),IF('Référentiel unitaire'!$AG$388&gt;0,INDEX('Matrice EPRO Unitaire'!$J$4:$J$503,'Référentiel unitaire'!$AG$388),""))</f>
        <v/>
      </c>
    </row>
    <row r="388" spans="1:3">
      <c r="A388" s="75" t="str">
        <f>IF('Référentiel unitaire'!$AF$389&gt;0,IF(ISBLANK(INDEX('Matrice EPRO Essentielle'!$E$4:$E$1003,'Référentiel unitaire'!$AF$389)),"",LEFT(INDEX('Matrice EPRO Essentielle'!$E$4:$E$1003,'Référentiel unitaire'!$AF$389),1)&amp;LEFT(INDEX('Matrice EPRO Essentielle'!$F$4:$F$1003,'Référentiel unitaire'!$AF$389),2)&amp;LEFT(INDEX('Matrice EPRO Essentielle'!$G$4:$G$1003,'Référentiel unitaire'!$AF$389),1)&amp;LEFT(INDEX('Matrice EPRO Essentielle'!$H$4:$H$1003,'Référentiel unitaire'!$AF$389),1)&amp;LEFT(INDEX('Matrice EPRO Essentielle'!$I$4:$I$1003,'Référentiel unitaire'!$AF$389),2)),IF('Référentiel unitaire'!$AG$389&gt;0,INDEX('Matrice EPRO Unitaire'!$P$4:$P$503,'Référentiel unitaire'!$AG$389),""))</f>
        <v/>
      </c>
      <c r="B388" s="76" t="str">
        <f>IF('Référentiel unitaire'!$AF$389&gt;0,IF(ISBLANK(INDEX('Matrice EPRO Essentielle'!$K$4:$K$1003,'Référentiel unitaire'!$AF$389)),"",INDEX('Matrice EPRO Essentielle'!$L$4:$L$1003,'Référentiel unitaire'!$AF$389)),IF('Référentiel unitaire'!$AG$389&gt;0,IF(INDEX('Matrice EPRO Unitaire'!$E$4:$E$503,'Référentiel unitaire'!$AG$389)="IBC / GRV","",INDEX('Matrice EPRO Unitaire'!$M$4:$M$503,'Référentiel unitaire'!$AG$389)),""))</f>
        <v/>
      </c>
      <c r="C388" s="79" t="str">
        <f>IF('Référentiel unitaire'!$AF$389&gt;0,IF(ISBLANK(INDEX('Matrice EPRO Essentielle'!$K$4:$K$1003,'Référentiel unitaire'!$AF$389)),"",INDEX('Matrice EPRO Essentielle'!$K$4:$K$1003,'Référentiel unitaire'!$AF$389)),IF('Référentiel unitaire'!$AG$389&gt;0,INDEX('Matrice EPRO Unitaire'!$J$4:$J$503,'Référentiel unitaire'!$AG$389),""))</f>
        <v/>
      </c>
    </row>
    <row r="389" spans="1:3">
      <c r="A389" s="75" t="str">
        <f>IF('Référentiel unitaire'!$AF$390&gt;0,IF(ISBLANK(INDEX('Matrice EPRO Essentielle'!$E$4:$E$1003,'Référentiel unitaire'!$AF$390)),"",LEFT(INDEX('Matrice EPRO Essentielle'!$E$4:$E$1003,'Référentiel unitaire'!$AF$390),1)&amp;LEFT(INDEX('Matrice EPRO Essentielle'!$F$4:$F$1003,'Référentiel unitaire'!$AF$390),2)&amp;LEFT(INDEX('Matrice EPRO Essentielle'!$G$4:$G$1003,'Référentiel unitaire'!$AF$390),1)&amp;LEFT(INDEX('Matrice EPRO Essentielle'!$H$4:$H$1003,'Référentiel unitaire'!$AF$390),1)&amp;LEFT(INDEX('Matrice EPRO Essentielle'!$I$4:$I$1003,'Référentiel unitaire'!$AF$390),2)),IF('Référentiel unitaire'!$AG$390&gt;0,INDEX('Matrice EPRO Unitaire'!$P$4:$P$503,'Référentiel unitaire'!$AG$390),""))</f>
        <v/>
      </c>
      <c r="B389" s="76" t="str">
        <f>IF('Référentiel unitaire'!$AF$390&gt;0,IF(ISBLANK(INDEX('Matrice EPRO Essentielle'!$K$4:$K$1003,'Référentiel unitaire'!$AF$390)),"",INDEX('Matrice EPRO Essentielle'!$L$4:$L$1003,'Référentiel unitaire'!$AF$390)),IF('Référentiel unitaire'!$AG$390&gt;0,IF(INDEX('Matrice EPRO Unitaire'!$E$4:$E$503,'Référentiel unitaire'!$AG$390)="IBC / GRV","",INDEX('Matrice EPRO Unitaire'!$M$4:$M$503,'Référentiel unitaire'!$AG$390)),""))</f>
        <v/>
      </c>
      <c r="C389" s="79" t="str">
        <f>IF('Référentiel unitaire'!$AF$390&gt;0,IF(ISBLANK(INDEX('Matrice EPRO Essentielle'!$K$4:$K$1003,'Référentiel unitaire'!$AF$390)),"",INDEX('Matrice EPRO Essentielle'!$K$4:$K$1003,'Référentiel unitaire'!$AF$390)),IF('Référentiel unitaire'!$AG$390&gt;0,INDEX('Matrice EPRO Unitaire'!$J$4:$J$503,'Référentiel unitaire'!$AG$390),""))</f>
        <v/>
      </c>
    </row>
    <row r="390" spans="1:3">
      <c r="A390" s="75" t="str">
        <f>IF('Référentiel unitaire'!$AF$391&gt;0,IF(ISBLANK(INDEX('Matrice EPRO Essentielle'!$E$4:$E$1003,'Référentiel unitaire'!$AF$391)),"",LEFT(INDEX('Matrice EPRO Essentielle'!$E$4:$E$1003,'Référentiel unitaire'!$AF$391),1)&amp;LEFT(INDEX('Matrice EPRO Essentielle'!$F$4:$F$1003,'Référentiel unitaire'!$AF$391),2)&amp;LEFT(INDEX('Matrice EPRO Essentielle'!$G$4:$G$1003,'Référentiel unitaire'!$AF$391),1)&amp;LEFT(INDEX('Matrice EPRO Essentielle'!$H$4:$H$1003,'Référentiel unitaire'!$AF$391),1)&amp;LEFT(INDEX('Matrice EPRO Essentielle'!$I$4:$I$1003,'Référentiel unitaire'!$AF$391),2)),IF('Référentiel unitaire'!$AG$391&gt;0,INDEX('Matrice EPRO Unitaire'!$P$4:$P$503,'Référentiel unitaire'!$AG$391),""))</f>
        <v/>
      </c>
      <c r="B390" s="76" t="str">
        <f>IF('Référentiel unitaire'!$AF$391&gt;0,IF(ISBLANK(INDEX('Matrice EPRO Essentielle'!$K$4:$K$1003,'Référentiel unitaire'!$AF$391)),"",INDEX('Matrice EPRO Essentielle'!$L$4:$L$1003,'Référentiel unitaire'!$AF$391)),IF('Référentiel unitaire'!$AG$391&gt;0,IF(INDEX('Matrice EPRO Unitaire'!$E$4:$E$503,'Référentiel unitaire'!$AG$391)="IBC / GRV","",INDEX('Matrice EPRO Unitaire'!$M$4:$M$503,'Référentiel unitaire'!$AG$391)),""))</f>
        <v/>
      </c>
      <c r="C390" s="79" t="str">
        <f>IF('Référentiel unitaire'!$AF$391&gt;0,IF(ISBLANK(INDEX('Matrice EPRO Essentielle'!$K$4:$K$1003,'Référentiel unitaire'!$AF$391)),"",INDEX('Matrice EPRO Essentielle'!$K$4:$K$1003,'Référentiel unitaire'!$AF$391)),IF('Référentiel unitaire'!$AG$391&gt;0,INDEX('Matrice EPRO Unitaire'!$J$4:$J$503,'Référentiel unitaire'!$AG$391),""))</f>
        <v/>
      </c>
    </row>
    <row r="391" spans="1:3">
      <c r="A391" s="75" t="str">
        <f>IF('Référentiel unitaire'!$AF$392&gt;0,IF(ISBLANK(INDEX('Matrice EPRO Essentielle'!$E$4:$E$1003,'Référentiel unitaire'!$AF$392)),"",LEFT(INDEX('Matrice EPRO Essentielle'!$E$4:$E$1003,'Référentiel unitaire'!$AF$392),1)&amp;LEFT(INDEX('Matrice EPRO Essentielle'!$F$4:$F$1003,'Référentiel unitaire'!$AF$392),2)&amp;LEFT(INDEX('Matrice EPRO Essentielle'!$G$4:$G$1003,'Référentiel unitaire'!$AF$392),1)&amp;LEFT(INDEX('Matrice EPRO Essentielle'!$H$4:$H$1003,'Référentiel unitaire'!$AF$392),1)&amp;LEFT(INDEX('Matrice EPRO Essentielle'!$I$4:$I$1003,'Référentiel unitaire'!$AF$392),2)),IF('Référentiel unitaire'!$AG$392&gt;0,INDEX('Matrice EPRO Unitaire'!$P$4:$P$503,'Référentiel unitaire'!$AG$392),""))</f>
        <v/>
      </c>
      <c r="B391" s="76" t="str">
        <f>IF('Référentiel unitaire'!$AF$392&gt;0,IF(ISBLANK(INDEX('Matrice EPRO Essentielle'!$K$4:$K$1003,'Référentiel unitaire'!$AF$392)),"",INDEX('Matrice EPRO Essentielle'!$L$4:$L$1003,'Référentiel unitaire'!$AF$392)),IF('Référentiel unitaire'!$AG$392&gt;0,IF(INDEX('Matrice EPRO Unitaire'!$E$4:$E$503,'Référentiel unitaire'!$AG$392)="IBC / GRV","",INDEX('Matrice EPRO Unitaire'!$M$4:$M$503,'Référentiel unitaire'!$AG$392)),""))</f>
        <v/>
      </c>
      <c r="C391" s="79" t="str">
        <f>IF('Référentiel unitaire'!$AF$392&gt;0,IF(ISBLANK(INDEX('Matrice EPRO Essentielle'!$K$4:$K$1003,'Référentiel unitaire'!$AF$392)),"",INDEX('Matrice EPRO Essentielle'!$K$4:$K$1003,'Référentiel unitaire'!$AF$392)),IF('Référentiel unitaire'!$AG$392&gt;0,INDEX('Matrice EPRO Unitaire'!$J$4:$J$503,'Référentiel unitaire'!$AG$392),""))</f>
        <v/>
      </c>
    </row>
    <row r="392" spans="1:3">
      <c r="A392" s="75" t="str">
        <f>IF('Référentiel unitaire'!$AF$393&gt;0,IF(ISBLANK(INDEX('Matrice EPRO Essentielle'!$E$4:$E$1003,'Référentiel unitaire'!$AF$393)),"",LEFT(INDEX('Matrice EPRO Essentielle'!$E$4:$E$1003,'Référentiel unitaire'!$AF$393),1)&amp;LEFT(INDEX('Matrice EPRO Essentielle'!$F$4:$F$1003,'Référentiel unitaire'!$AF$393),2)&amp;LEFT(INDEX('Matrice EPRO Essentielle'!$G$4:$G$1003,'Référentiel unitaire'!$AF$393),1)&amp;LEFT(INDEX('Matrice EPRO Essentielle'!$H$4:$H$1003,'Référentiel unitaire'!$AF$393),1)&amp;LEFT(INDEX('Matrice EPRO Essentielle'!$I$4:$I$1003,'Référentiel unitaire'!$AF$393),2)),IF('Référentiel unitaire'!$AG$393&gt;0,INDEX('Matrice EPRO Unitaire'!$P$4:$P$503,'Référentiel unitaire'!$AG$393),""))</f>
        <v/>
      </c>
      <c r="B392" s="76" t="str">
        <f>IF('Référentiel unitaire'!$AF$393&gt;0,IF(ISBLANK(INDEX('Matrice EPRO Essentielle'!$K$4:$K$1003,'Référentiel unitaire'!$AF$393)),"",INDEX('Matrice EPRO Essentielle'!$L$4:$L$1003,'Référentiel unitaire'!$AF$393)),IF('Référentiel unitaire'!$AG$393&gt;0,IF(INDEX('Matrice EPRO Unitaire'!$E$4:$E$503,'Référentiel unitaire'!$AG$393)="IBC / GRV","",INDEX('Matrice EPRO Unitaire'!$M$4:$M$503,'Référentiel unitaire'!$AG$393)),""))</f>
        <v/>
      </c>
      <c r="C392" s="79" t="str">
        <f>IF('Référentiel unitaire'!$AF$393&gt;0,IF(ISBLANK(INDEX('Matrice EPRO Essentielle'!$K$4:$K$1003,'Référentiel unitaire'!$AF$393)),"",INDEX('Matrice EPRO Essentielle'!$K$4:$K$1003,'Référentiel unitaire'!$AF$393)),IF('Référentiel unitaire'!$AG$393&gt;0,INDEX('Matrice EPRO Unitaire'!$J$4:$J$503,'Référentiel unitaire'!$AG$393),""))</f>
        <v/>
      </c>
    </row>
    <row r="393" spans="1:3">
      <c r="A393" s="75" t="str">
        <f>IF('Référentiel unitaire'!$AF$394&gt;0,IF(ISBLANK(INDEX('Matrice EPRO Essentielle'!$E$4:$E$1003,'Référentiel unitaire'!$AF$394)),"",LEFT(INDEX('Matrice EPRO Essentielle'!$E$4:$E$1003,'Référentiel unitaire'!$AF$394),1)&amp;LEFT(INDEX('Matrice EPRO Essentielle'!$F$4:$F$1003,'Référentiel unitaire'!$AF$394),2)&amp;LEFT(INDEX('Matrice EPRO Essentielle'!$G$4:$G$1003,'Référentiel unitaire'!$AF$394),1)&amp;LEFT(INDEX('Matrice EPRO Essentielle'!$H$4:$H$1003,'Référentiel unitaire'!$AF$394),1)&amp;LEFT(INDEX('Matrice EPRO Essentielle'!$I$4:$I$1003,'Référentiel unitaire'!$AF$394),2)),IF('Référentiel unitaire'!$AG$394&gt;0,INDEX('Matrice EPRO Unitaire'!$P$4:$P$503,'Référentiel unitaire'!$AG$394),""))</f>
        <v/>
      </c>
      <c r="B393" s="76" t="str">
        <f>IF('Référentiel unitaire'!$AF$394&gt;0,IF(ISBLANK(INDEX('Matrice EPRO Essentielle'!$K$4:$K$1003,'Référentiel unitaire'!$AF$394)),"",INDEX('Matrice EPRO Essentielle'!$L$4:$L$1003,'Référentiel unitaire'!$AF$394)),IF('Référentiel unitaire'!$AG$394&gt;0,IF(INDEX('Matrice EPRO Unitaire'!$E$4:$E$503,'Référentiel unitaire'!$AG$394)="IBC / GRV","",INDEX('Matrice EPRO Unitaire'!$M$4:$M$503,'Référentiel unitaire'!$AG$394)),""))</f>
        <v/>
      </c>
      <c r="C393" s="79" t="str">
        <f>IF('Référentiel unitaire'!$AF$394&gt;0,IF(ISBLANK(INDEX('Matrice EPRO Essentielle'!$K$4:$K$1003,'Référentiel unitaire'!$AF$394)),"",INDEX('Matrice EPRO Essentielle'!$K$4:$K$1003,'Référentiel unitaire'!$AF$394)),IF('Référentiel unitaire'!$AG$394&gt;0,INDEX('Matrice EPRO Unitaire'!$J$4:$J$503,'Référentiel unitaire'!$AG$394),""))</f>
        <v/>
      </c>
    </row>
    <row r="394" spans="1:3">
      <c r="A394" s="75" t="str">
        <f>IF('Référentiel unitaire'!$AF$395&gt;0,IF(ISBLANK(INDEX('Matrice EPRO Essentielle'!$E$4:$E$1003,'Référentiel unitaire'!$AF$395)),"",LEFT(INDEX('Matrice EPRO Essentielle'!$E$4:$E$1003,'Référentiel unitaire'!$AF$395),1)&amp;LEFT(INDEX('Matrice EPRO Essentielle'!$F$4:$F$1003,'Référentiel unitaire'!$AF$395),2)&amp;LEFT(INDEX('Matrice EPRO Essentielle'!$G$4:$G$1003,'Référentiel unitaire'!$AF$395),1)&amp;LEFT(INDEX('Matrice EPRO Essentielle'!$H$4:$H$1003,'Référentiel unitaire'!$AF$395),1)&amp;LEFT(INDEX('Matrice EPRO Essentielle'!$I$4:$I$1003,'Référentiel unitaire'!$AF$395),2)),IF('Référentiel unitaire'!$AG$395&gt;0,INDEX('Matrice EPRO Unitaire'!$P$4:$P$503,'Référentiel unitaire'!$AG$395),""))</f>
        <v/>
      </c>
      <c r="B394" s="76" t="str">
        <f>IF('Référentiel unitaire'!$AF$395&gt;0,IF(ISBLANK(INDEX('Matrice EPRO Essentielle'!$K$4:$K$1003,'Référentiel unitaire'!$AF$395)),"",INDEX('Matrice EPRO Essentielle'!$L$4:$L$1003,'Référentiel unitaire'!$AF$395)),IF('Référentiel unitaire'!$AG$395&gt;0,IF(INDEX('Matrice EPRO Unitaire'!$E$4:$E$503,'Référentiel unitaire'!$AG$395)="IBC / GRV","",INDEX('Matrice EPRO Unitaire'!$M$4:$M$503,'Référentiel unitaire'!$AG$395)),""))</f>
        <v/>
      </c>
      <c r="C394" s="79" t="str">
        <f>IF('Référentiel unitaire'!$AF$395&gt;0,IF(ISBLANK(INDEX('Matrice EPRO Essentielle'!$K$4:$K$1003,'Référentiel unitaire'!$AF$395)),"",INDEX('Matrice EPRO Essentielle'!$K$4:$K$1003,'Référentiel unitaire'!$AF$395)),IF('Référentiel unitaire'!$AG$395&gt;0,INDEX('Matrice EPRO Unitaire'!$J$4:$J$503,'Référentiel unitaire'!$AG$395),""))</f>
        <v/>
      </c>
    </row>
    <row r="395" spans="1:3">
      <c r="A395" s="75" t="str">
        <f>IF('Référentiel unitaire'!$AF$396&gt;0,IF(ISBLANK(INDEX('Matrice EPRO Essentielle'!$E$4:$E$1003,'Référentiel unitaire'!$AF$396)),"",LEFT(INDEX('Matrice EPRO Essentielle'!$E$4:$E$1003,'Référentiel unitaire'!$AF$396),1)&amp;LEFT(INDEX('Matrice EPRO Essentielle'!$F$4:$F$1003,'Référentiel unitaire'!$AF$396),2)&amp;LEFT(INDEX('Matrice EPRO Essentielle'!$G$4:$G$1003,'Référentiel unitaire'!$AF$396),1)&amp;LEFT(INDEX('Matrice EPRO Essentielle'!$H$4:$H$1003,'Référentiel unitaire'!$AF$396),1)&amp;LEFT(INDEX('Matrice EPRO Essentielle'!$I$4:$I$1003,'Référentiel unitaire'!$AF$396),2)),IF('Référentiel unitaire'!$AG$396&gt;0,INDEX('Matrice EPRO Unitaire'!$P$4:$P$503,'Référentiel unitaire'!$AG$396),""))</f>
        <v/>
      </c>
      <c r="B395" s="76" t="str">
        <f>IF('Référentiel unitaire'!$AF$396&gt;0,IF(ISBLANK(INDEX('Matrice EPRO Essentielle'!$K$4:$K$1003,'Référentiel unitaire'!$AF$396)),"",INDEX('Matrice EPRO Essentielle'!$L$4:$L$1003,'Référentiel unitaire'!$AF$396)),IF('Référentiel unitaire'!$AG$396&gt;0,IF(INDEX('Matrice EPRO Unitaire'!$E$4:$E$503,'Référentiel unitaire'!$AG$396)="IBC / GRV","",INDEX('Matrice EPRO Unitaire'!$M$4:$M$503,'Référentiel unitaire'!$AG$396)),""))</f>
        <v/>
      </c>
      <c r="C395" s="79" t="str">
        <f>IF('Référentiel unitaire'!$AF$396&gt;0,IF(ISBLANK(INDEX('Matrice EPRO Essentielle'!$K$4:$K$1003,'Référentiel unitaire'!$AF$396)),"",INDEX('Matrice EPRO Essentielle'!$K$4:$K$1003,'Référentiel unitaire'!$AF$396)),IF('Référentiel unitaire'!$AG$396&gt;0,INDEX('Matrice EPRO Unitaire'!$J$4:$J$503,'Référentiel unitaire'!$AG$396),""))</f>
        <v/>
      </c>
    </row>
    <row r="396" spans="1:3">
      <c r="A396" s="75" t="str">
        <f>IF('Référentiel unitaire'!$AF$397&gt;0,IF(ISBLANK(INDEX('Matrice EPRO Essentielle'!$E$4:$E$1003,'Référentiel unitaire'!$AF$397)),"",LEFT(INDEX('Matrice EPRO Essentielle'!$E$4:$E$1003,'Référentiel unitaire'!$AF$397),1)&amp;LEFT(INDEX('Matrice EPRO Essentielle'!$F$4:$F$1003,'Référentiel unitaire'!$AF$397),2)&amp;LEFT(INDEX('Matrice EPRO Essentielle'!$G$4:$G$1003,'Référentiel unitaire'!$AF$397),1)&amp;LEFT(INDEX('Matrice EPRO Essentielle'!$H$4:$H$1003,'Référentiel unitaire'!$AF$397),1)&amp;LEFT(INDEX('Matrice EPRO Essentielle'!$I$4:$I$1003,'Référentiel unitaire'!$AF$397),2)),IF('Référentiel unitaire'!$AG$397&gt;0,INDEX('Matrice EPRO Unitaire'!$P$4:$P$503,'Référentiel unitaire'!$AG$397),""))</f>
        <v/>
      </c>
      <c r="B396" s="76" t="str">
        <f>IF('Référentiel unitaire'!$AF$397&gt;0,IF(ISBLANK(INDEX('Matrice EPRO Essentielle'!$K$4:$K$1003,'Référentiel unitaire'!$AF$397)),"",INDEX('Matrice EPRO Essentielle'!$L$4:$L$1003,'Référentiel unitaire'!$AF$397)),IF('Référentiel unitaire'!$AG$397&gt;0,IF(INDEX('Matrice EPRO Unitaire'!$E$4:$E$503,'Référentiel unitaire'!$AG$397)="IBC / GRV","",INDEX('Matrice EPRO Unitaire'!$M$4:$M$503,'Référentiel unitaire'!$AG$397)),""))</f>
        <v/>
      </c>
      <c r="C396" s="79" t="str">
        <f>IF('Référentiel unitaire'!$AF$397&gt;0,IF(ISBLANK(INDEX('Matrice EPRO Essentielle'!$K$4:$K$1003,'Référentiel unitaire'!$AF$397)),"",INDEX('Matrice EPRO Essentielle'!$K$4:$K$1003,'Référentiel unitaire'!$AF$397)),IF('Référentiel unitaire'!$AG$397&gt;0,INDEX('Matrice EPRO Unitaire'!$J$4:$J$503,'Référentiel unitaire'!$AG$397),""))</f>
        <v/>
      </c>
    </row>
    <row r="397" spans="1:3">
      <c r="A397" s="75" t="str">
        <f>IF('Référentiel unitaire'!$AF$398&gt;0,IF(ISBLANK(INDEX('Matrice EPRO Essentielle'!$E$4:$E$1003,'Référentiel unitaire'!$AF$398)),"",LEFT(INDEX('Matrice EPRO Essentielle'!$E$4:$E$1003,'Référentiel unitaire'!$AF$398),1)&amp;LEFT(INDEX('Matrice EPRO Essentielle'!$F$4:$F$1003,'Référentiel unitaire'!$AF$398),2)&amp;LEFT(INDEX('Matrice EPRO Essentielle'!$G$4:$G$1003,'Référentiel unitaire'!$AF$398),1)&amp;LEFT(INDEX('Matrice EPRO Essentielle'!$H$4:$H$1003,'Référentiel unitaire'!$AF$398),1)&amp;LEFT(INDEX('Matrice EPRO Essentielle'!$I$4:$I$1003,'Référentiel unitaire'!$AF$398),2)),IF('Référentiel unitaire'!$AG$398&gt;0,INDEX('Matrice EPRO Unitaire'!$P$4:$P$503,'Référentiel unitaire'!$AG$398),""))</f>
        <v/>
      </c>
      <c r="B397" s="76" t="str">
        <f>IF('Référentiel unitaire'!$AF$398&gt;0,IF(ISBLANK(INDEX('Matrice EPRO Essentielle'!$K$4:$K$1003,'Référentiel unitaire'!$AF$398)),"",INDEX('Matrice EPRO Essentielle'!$L$4:$L$1003,'Référentiel unitaire'!$AF$398)),IF('Référentiel unitaire'!$AG$398&gt;0,IF(INDEX('Matrice EPRO Unitaire'!$E$4:$E$503,'Référentiel unitaire'!$AG$398)="IBC / GRV","",INDEX('Matrice EPRO Unitaire'!$M$4:$M$503,'Référentiel unitaire'!$AG$398)),""))</f>
        <v/>
      </c>
      <c r="C397" s="79" t="str">
        <f>IF('Référentiel unitaire'!$AF$398&gt;0,IF(ISBLANK(INDEX('Matrice EPRO Essentielle'!$K$4:$K$1003,'Référentiel unitaire'!$AF$398)),"",INDEX('Matrice EPRO Essentielle'!$K$4:$K$1003,'Référentiel unitaire'!$AF$398)),IF('Référentiel unitaire'!$AG$398&gt;0,INDEX('Matrice EPRO Unitaire'!$J$4:$J$503,'Référentiel unitaire'!$AG$398),""))</f>
        <v/>
      </c>
    </row>
    <row r="398" spans="1:3">
      <c r="A398" s="75" t="str">
        <f>IF('Référentiel unitaire'!$AF$399&gt;0,IF(ISBLANK(INDEX('Matrice EPRO Essentielle'!$E$4:$E$1003,'Référentiel unitaire'!$AF$399)),"",LEFT(INDEX('Matrice EPRO Essentielle'!$E$4:$E$1003,'Référentiel unitaire'!$AF$399),1)&amp;LEFT(INDEX('Matrice EPRO Essentielle'!$F$4:$F$1003,'Référentiel unitaire'!$AF$399),2)&amp;LEFT(INDEX('Matrice EPRO Essentielle'!$G$4:$G$1003,'Référentiel unitaire'!$AF$399),1)&amp;LEFT(INDEX('Matrice EPRO Essentielle'!$H$4:$H$1003,'Référentiel unitaire'!$AF$399),1)&amp;LEFT(INDEX('Matrice EPRO Essentielle'!$I$4:$I$1003,'Référentiel unitaire'!$AF$399),2)),IF('Référentiel unitaire'!$AG$399&gt;0,INDEX('Matrice EPRO Unitaire'!$P$4:$P$503,'Référentiel unitaire'!$AG$399),""))</f>
        <v/>
      </c>
      <c r="B398" s="76" t="str">
        <f>IF('Référentiel unitaire'!$AF$399&gt;0,IF(ISBLANK(INDEX('Matrice EPRO Essentielle'!$K$4:$K$1003,'Référentiel unitaire'!$AF$399)),"",INDEX('Matrice EPRO Essentielle'!$L$4:$L$1003,'Référentiel unitaire'!$AF$399)),IF('Référentiel unitaire'!$AG$399&gt;0,IF(INDEX('Matrice EPRO Unitaire'!$E$4:$E$503,'Référentiel unitaire'!$AG$399)="IBC / GRV","",INDEX('Matrice EPRO Unitaire'!$M$4:$M$503,'Référentiel unitaire'!$AG$399)),""))</f>
        <v/>
      </c>
      <c r="C398" s="79" t="str">
        <f>IF('Référentiel unitaire'!$AF$399&gt;0,IF(ISBLANK(INDEX('Matrice EPRO Essentielle'!$K$4:$K$1003,'Référentiel unitaire'!$AF$399)),"",INDEX('Matrice EPRO Essentielle'!$K$4:$K$1003,'Référentiel unitaire'!$AF$399)),IF('Référentiel unitaire'!$AG$399&gt;0,INDEX('Matrice EPRO Unitaire'!$J$4:$J$503,'Référentiel unitaire'!$AG$399),""))</f>
        <v/>
      </c>
    </row>
    <row r="399" spans="1:3">
      <c r="A399" s="75" t="str">
        <f>IF('Référentiel unitaire'!$AF$400&gt;0,IF(ISBLANK(INDEX('Matrice EPRO Essentielle'!$E$4:$E$1003,'Référentiel unitaire'!$AF$400)),"",LEFT(INDEX('Matrice EPRO Essentielle'!$E$4:$E$1003,'Référentiel unitaire'!$AF$400),1)&amp;LEFT(INDEX('Matrice EPRO Essentielle'!$F$4:$F$1003,'Référentiel unitaire'!$AF$400),2)&amp;LEFT(INDEX('Matrice EPRO Essentielle'!$G$4:$G$1003,'Référentiel unitaire'!$AF$400),1)&amp;LEFT(INDEX('Matrice EPRO Essentielle'!$H$4:$H$1003,'Référentiel unitaire'!$AF$400),1)&amp;LEFT(INDEX('Matrice EPRO Essentielle'!$I$4:$I$1003,'Référentiel unitaire'!$AF$400),2)),IF('Référentiel unitaire'!$AG$400&gt;0,INDEX('Matrice EPRO Unitaire'!$P$4:$P$503,'Référentiel unitaire'!$AG$400),""))</f>
        <v/>
      </c>
      <c r="B399" s="76" t="str">
        <f>IF('Référentiel unitaire'!$AF$400&gt;0,IF(ISBLANK(INDEX('Matrice EPRO Essentielle'!$K$4:$K$1003,'Référentiel unitaire'!$AF$400)),"",INDEX('Matrice EPRO Essentielle'!$L$4:$L$1003,'Référentiel unitaire'!$AF$400)),IF('Référentiel unitaire'!$AG$400&gt;0,IF(INDEX('Matrice EPRO Unitaire'!$E$4:$E$503,'Référentiel unitaire'!$AG$400)="IBC / GRV","",INDEX('Matrice EPRO Unitaire'!$M$4:$M$503,'Référentiel unitaire'!$AG$400)),""))</f>
        <v/>
      </c>
      <c r="C399" s="79" t="str">
        <f>IF('Référentiel unitaire'!$AF$400&gt;0,IF(ISBLANK(INDEX('Matrice EPRO Essentielle'!$K$4:$K$1003,'Référentiel unitaire'!$AF$400)),"",INDEX('Matrice EPRO Essentielle'!$K$4:$K$1003,'Référentiel unitaire'!$AF$400)),IF('Référentiel unitaire'!$AG$400&gt;0,INDEX('Matrice EPRO Unitaire'!$J$4:$J$503,'Référentiel unitaire'!$AG$400),""))</f>
        <v/>
      </c>
    </row>
    <row r="400" spans="1:3">
      <c r="A400" s="75" t="str">
        <f>IF('Référentiel unitaire'!$AF$401&gt;0,IF(ISBLANK(INDEX('Matrice EPRO Essentielle'!$E$4:$E$1003,'Référentiel unitaire'!$AF$401)),"",LEFT(INDEX('Matrice EPRO Essentielle'!$E$4:$E$1003,'Référentiel unitaire'!$AF$401),1)&amp;LEFT(INDEX('Matrice EPRO Essentielle'!$F$4:$F$1003,'Référentiel unitaire'!$AF$401),2)&amp;LEFT(INDEX('Matrice EPRO Essentielle'!$G$4:$G$1003,'Référentiel unitaire'!$AF$401),1)&amp;LEFT(INDEX('Matrice EPRO Essentielle'!$H$4:$H$1003,'Référentiel unitaire'!$AF$401),1)&amp;LEFT(INDEX('Matrice EPRO Essentielle'!$I$4:$I$1003,'Référentiel unitaire'!$AF$401),2)),IF('Référentiel unitaire'!$AG$401&gt;0,INDEX('Matrice EPRO Unitaire'!$P$4:$P$503,'Référentiel unitaire'!$AG$401),""))</f>
        <v/>
      </c>
      <c r="B400" s="76" t="str">
        <f>IF('Référentiel unitaire'!$AF$401&gt;0,IF(ISBLANK(INDEX('Matrice EPRO Essentielle'!$K$4:$K$1003,'Référentiel unitaire'!$AF$401)),"",INDEX('Matrice EPRO Essentielle'!$L$4:$L$1003,'Référentiel unitaire'!$AF$401)),IF('Référentiel unitaire'!$AG$401&gt;0,IF(INDEX('Matrice EPRO Unitaire'!$E$4:$E$503,'Référentiel unitaire'!$AG$401)="IBC / GRV","",INDEX('Matrice EPRO Unitaire'!$M$4:$M$503,'Référentiel unitaire'!$AG$401)),""))</f>
        <v/>
      </c>
      <c r="C400" s="79" t="str">
        <f>IF('Référentiel unitaire'!$AF$401&gt;0,IF(ISBLANK(INDEX('Matrice EPRO Essentielle'!$K$4:$K$1003,'Référentiel unitaire'!$AF$401)),"",INDEX('Matrice EPRO Essentielle'!$K$4:$K$1003,'Référentiel unitaire'!$AF$401)),IF('Référentiel unitaire'!$AG$401&gt;0,INDEX('Matrice EPRO Unitaire'!$J$4:$J$503,'Référentiel unitaire'!$AG$401),""))</f>
        <v/>
      </c>
    </row>
    <row r="401" spans="1:3">
      <c r="A401" s="75" t="str">
        <f>IF('Référentiel unitaire'!$AF$402&gt;0,IF(ISBLANK(INDEX('Matrice EPRO Essentielle'!$E$4:$E$1003,'Référentiel unitaire'!$AF$402)),"",LEFT(INDEX('Matrice EPRO Essentielle'!$E$4:$E$1003,'Référentiel unitaire'!$AF$402),1)&amp;LEFT(INDEX('Matrice EPRO Essentielle'!$F$4:$F$1003,'Référentiel unitaire'!$AF$402),2)&amp;LEFT(INDEX('Matrice EPRO Essentielle'!$G$4:$G$1003,'Référentiel unitaire'!$AF$402),1)&amp;LEFT(INDEX('Matrice EPRO Essentielle'!$H$4:$H$1003,'Référentiel unitaire'!$AF$402),1)&amp;LEFT(INDEX('Matrice EPRO Essentielle'!$I$4:$I$1003,'Référentiel unitaire'!$AF$402),2)),IF('Référentiel unitaire'!$AG$402&gt;0,INDEX('Matrice EPRO Unitaire'!$P$4:$P$503,'Référentiel unitaire'!$AG$402),""))</f>
        <v/>
      </c>
      <c r="B401" s="76" t="str">
        <f>IF('Référentiel unitaire'!$AF$402&gt;0,IF(ISBLANK(INDEX('Matrice EPRO Essentielle'!$K$4:$K$1003,'Référentiel unitaire'!$AF$402)),"",INDEX('Matrice EPRO Essentielle'!$L$4:$L$1003,'Référentiel unitaire'!$AF$402)),IF('Référentiel unitaire'!$AG$402&gt;0,IF(INDEX('Matrice EPRO Unitaire'!$E$4:$E$503,'Référentiel unitaire'!$AG$402)="IBC / GRV","",INDEX('Matrice EPRO Unitaire'!$M$4:$M$503,'Référentiel unitaire'!$AG$402)),""))</f>
        <v/>
      </c>
      <c r="C401" s="79" t="str">
        <f>IF('Référentiel unitaire'!$AF$402&gt;0,IF(ISBLANK(INDEX('Matrice EPRO Essentielle'!$K$4:$K$1003,'Référentiel unitaire'!$AF$402)),"",INDEX('Matrice EPRO Essentielle'!$K$4:$K$1003,'Référentiel unitaire'!$AF$402)),IF('Référentiel unitaire'!$AG$402&gt;0,INDEX('Matrice EPRO Unitaire'!$J$4:$J$503,'Référentiel unitaire'!$AG$402),""))</f>
        <v/>
      </c>
    </row>
    <row r="402" spans="1:3">
      <c r="A402" s="75" t="str">
        <f>IF('Référentiel unitaire'!$AF$403&gt;0,IF(ISBLANK(INDEX('Matrice EPRO Essentielle'!$E$4:$E$1003,'Référentiel unitaire'!$AF$403)),"",LEFT(INDEX('Matrice EPRO Essentielle'!$E$4:$E$1003,'Référentiel unitaire'!$AF$403),1)&amp;LEFT(INDEX('Matrice EPRO Essentielle'!$F$4:$F$1003,'Référentiel unitaire'!$AF$403),2)&amp;LEFT(INDEX('Matrice EPRO Essentielle'!$G$4:$G$1003,'Référentiel unitaire'!$AF$403),1)&amp;LEFT(INDEX('Matrice EPRO Essentielle'!$H$4:$H$1003,'Référentiel unitaire'!$AF$403),1)&amp;LEFT(INDEX('Matrice EPRO Essentielle'!$I$4:$I$1003,'Référentiel unitaire'!$AF$403),2)),IF('Référentiel unitaire'!$AG$403&gt;0,INDEX('Matrice EPRO Unitaire'!$P$4:$P$503,'Référentiel unitaire'!$AG$403),""))</f>
        <v/>
      </c>
      <c r="B402" s="76" t="str">
        <f>IF('Référentiel unitaire'!$AF$403&gt;0,IF(ISBLANK(INDEX('Matrice EPRO Essentielle'!$K$4:$K$1003,'Référentiel unitaire'!$AF$403)),"",INDEX('Matrice EPRO Essentielle'!$L$4:$L$1003,'Référentiel unitaire'!$AF$403)),IF('Référentiel unitaire'!$AG$403&gt;0,IF(INDEX('Matrice EPRO Unitaire'!$E$4:$E$503,'Référentiel unitaire'!$AG$403)="IBC / GRV","",INDEX('Matrice EPRO Unitaire'!$M$4:$M$503,'Référentiel unitaire'!$AG$403)),""))</f>
        <v/>
      </c>
      <c r="C402" s="79" t="str">
        <f>IF('Référentiel unitaire'!$AF$403&gt;0,IF(ISBLANK(INDEX('Matrice EPRO Essentielle'!$K$4:$K$1003,'Référentiel unitaire'!$AF$403)),"",INDEX('Matrice EPRO Essentielle'!$K$4:$K$1003,'Référentiel unitaire'!$AF$403)),IF('Référentiel unitaire'!$AG$403&gt;0,INDEX('Matrice EPRO Unitaire'!$J$4:$J$503,'Référentiel unitaire'!$AG$403),""))</f>
        <v/>
      </c>
    </row>
    <row r="403" spans="1:3">
      <c r="A403" s="75" t="str">
        <f>IF('Référentiel unitaire'!$AF$404&gt;0,IF(ISBLANK(INDEX('Matrice EPRO Essentielle'!$E$4:$E$1003,'Référentiel unitaire'!$AF$404)),"",LEFT(INDEX('Matrice EPRO Essentielle'!$E$4:$E$1003,'Référentiel unitaire'!$AF$404),1)&amp;LEFT(INDEX('Matrice EPRO Essentielle'!$F$4:$F$1003,'Référentiel unitaire'!$AF$404),2)&amp;LEFT(INDEX('Matrice EPRO Essentielle'!$G$4:$G$1003,'Référentiel unitaire'!$AF$404),1)&amp;LEFT(INDEX('Matrice EPRO Essentielle'!$H$4:$H$1003,'Référentiel unitaire'!$AF$404),1)&amp;LEFT(INDEX('Matrice EPRO Essentielle'!$I$4:$I$1003,'Référentiel unitaire'!$AF$404),2)),IF('Référentiel unitaire'!$AG$404&gt;0,INDEX('Matrice EPRO Unitaire'!$P$4:$P$503,'Référentiel unitaire'!$AG$404),""))</f>
        <v/>
      </c>
      <c r="B403" s="76" t="str">
        <f>IF('Référentiel unitaire'!$AF$404&gt;0,IF(ISBLANK(INDEX('Matrice EPRO Essentielle'!$K$4:$K$1003,'Référentiel unitaire'!$AF$404)),"",INDEX('Matrice EPRO Essentielle'!$L$4:$L$1003,'Référentiel unitaire'!$AF$404)),IF('Référentiel unitaire'!$AG$404&gt;0,IF(INDEX('Matrice EPRO Unitaire'!$E$4:$E$503,'Référentiel unitaire'!$AG$404)="IBC / GRV","",INDEX('Matrice EPRO Unitaire'!$M$4:$M$503,'Référentiel unitaire'!$AG$404)),""))</f>
        <v/>
      </c>
      <c r="C403" s="79" t="str">
        <f>IF('Référentiel unitaire'!$AF$404&gt;0,IF(ISBLANK(INDEX('Matrice EPRO Essentielle'!$K$4:$K$1003,'Référentiel unitaire'!$AF$404)),"",INDEX('Matrice EPRO Essentielle'!$K$4:$K$1003,'Référentiel unitaire'!$AF$404)),IF('Référentiel unitaire'!$AG$404&gt;0,INDEX('Matrice EPRO Unitaire'!$J$4:$J$503,'Référentiel unitaire'!$AG$404),""))</f>
        <v/>
      </c>
    </row>
    <row r="404" spans="1:3">
      <c r="A404" s="75" t="str">
        <f>IF('Référentiel unitaire'!$AF$405&gt;0,IF(ISBLANK(INDEX('Matrice EPRO Essentielle'!$E$4:$E$1003,'Référentiel unitaire'!$AF$405)),"",LEFT(INDEX('Matrice EPRO Essentielle'!$E$4:$E$1003,'Référentiel unitaire'!$AF$405),1)&amp;LEFT(INDEX('Matrice EPRO Essentielle'!$F$4:$F$1003,'Référentiel unitaire'!$AF$405),2)&amp;LEFT(INDEX('Matrice EPRO Essentielle'!$G$4:$G$1003,'Référentiel unitaire'!$AF$405),1)&amp;LEFT(INDEX('Matrice EPRO Essentielle'!$H$4:$H$1003,'Référentiel unitaire'!$AF$405),1)&amp;LEFT(INDEX('Matrice EPRO Essentielle'!$I$4:$I$1003,'Référentiel unitaire'!$AF$405),2)),IF('Référentiel unitaire'!$AG$405&gt;0,INDEX('Matrice EPRO Unitaire'!$P$4:$P$503,'Référentiel unitaire'!$AG$405),""))</f>
        <v/>
      </c>
      <c r="B404" s="76" t="str">
        <f>IF('Référentiel unitaire'!$AF$405&gt;0,IF(ISBLANK(INDEX('Matrice EPRO Essentielle'!$K$4:$K$1003,'Référentiel unitaire'!$AF$405)),"",INDEX('Matrice EPRO Essentielle'!$L$4:$L$1003,'Référentiel unitaire'!$AF$405)),IF('Référentiel unitaire'!$AG$405&gt;0,IF(INDEX('Matrice EPRO Unitaire'!$E$4:$E$503,'Référentiel unitaire'!$AG$405)="IBC / GRV","",INDEX('Matrice EPRO Unitaire'!$M$4:$M$503,'Référentiel unitaire'!$AG$405)),""))</f>
        <v/>
      </c>
      <c r="C404" s="79" t="str">
        <f>IF('Référentiel unitaire'!$AF$405&gt;0,IF(ISBLANK(INDEX('Matrice EPRO Essentielle'!$K$4:$K$1003,'Référentiel unitaire'!$AF$405)),"",INDEX('Matrice EPRO Essentielle'!$K$4:$K$1003,'Référentiel unitaire'!$AF$405)),IF('Référentiel unitaire'!$AG$405&gt;0,INDEX('Matrice EPRO Unitaire'!$J$4:$J$503,'Référentiel unitaire'!$AG$405),""))</f>
        <v/>
      </c>
    </row>
    <row r="405" spans="1:3">
      <c r="A405" s="75" t="str">
        <f>IF('Référentiel unitaire'!$AF$406&gt;0,IF(ISBLANK(INDEX('Matrice EPRO Essentielle'!$E$4:$E$1003,'Référentiel unitaire'!$AF$406)),"",LEFT(INDEX('Matrice EPRO Essentielle'!$E$4:$E$1003,'Référentiel unitaire'!$AF$406),1)&amp;LEFT(INDEX('Matrice EPRO Essentielle'!$F$4:$F$1003,'Référentiel unitaire'!$AF$406),2)&amp;LEFT(INDEX('Matrice EPRO Essentielle'!$G$4:$G$1003,'Référentiel unitaire'!$AF$406),1)&amp;LEFT(INDEX('Matrice EPRO Essentielle'!$H$4:$H$1003,'Référentiel unitaire'!$AF$406),1)&amp;LEFT(INDEX('Matrice EPRO Essentielle'!$I$4:$I$1003,'Référentiel unitaire'!$AF$406),2)),IF('Référentiel unitaire'!$AG$406&gt;0,INDEX('Matrice EPRO Unitaire'!$P$4:$P$503,'Référentiel unitaire'!$AG$406),""))</f>
        <v/>
      </c>
      <c r="B405" s="76" t="str">
        <f>IF('Référentiel unitaire'!$AF$406&gt;0,IF(ISBLANK(INDEX('Matrice EPRO Essentielle'!$K$4:$K$1003,'Référentiel unitaire'!$AF$406)),"",INDEX('Matrice EPRO Essentielle'!$L$4:$L$1003,'Référentiel unitaire'!$AF$406)),IF('Référentiel unitaire'!$AG$406&gt;0,IF(INDEX('Matrice EPRO Unitaire'!$E$4:$E$503,'Référentiel unitaire'!$AG$406)="IBC / GRV","",INDEX('Matrice EPRO Unitaire'!$M$4:$M$503,'Référentiel unitaire'!$AG$406)),""))</f>
        <v/>
      </c>
      <c r="C405" s="79" t="str">
        <f>IF('Référentiel unitaire'!$AF$406&gt;0,IF(ISBLANK(INDEX('Matrice EPRO Essentielle'!$K$4:$K$1003,'Référentiel unitaire'!$AF$406)),"",INDEX('Matrice EPRO Essentielle'!$K$4:$K$1003,'Référentiel unitaire'!$AF$406)),IF('Référentiel unitaire'!$AG$406&gt;0,INDEX('Matrice EPRO Unitaire'!$J$4:$J$503,'Référentiel unitaire'!$AG$406),""))</f>
        <v/>
      </c>
    </row>
    <row r="406" spans="1:3">
      <c r="A406" s="75" t="str">
        <f>IF('Référentiel unitaire'!$AF$407&gt;0,IF(ISBLANK(INDEX('Matrice EPRO Essentielle'!$E$4:$E$1003,'Référentiel unitaire'!$AF$407)),"",LEFT(INDEX('Matrice EPRO Essentielle'!$E$4:$E$1003,'Référentiel unitaire'!$AF$407),1)&amp;LEFT(INDEX('Matrice EPRO Essentielle'!$F$4:$F$1003,'Référentiel unitaire'!$AF$407),2)&amp;LEFT(INDEX('Matrice EPRO Essentielle'!$G$4:$G$1003,'Référentiel unitaire'!$AF$407),1)&amp;LEFT(INDEX('Matrice EPRO Essentielle'!$H$4:$H$1003,'Référentiel unitaire'!$AF$407),1)&amp;LEFT(INDEX('Matrice EPRO Essentielle'!$I$4:$I$1003,'Référentiel unitaire'!$AF$407),2)),IF('Référentiel unitaire'!$AG$407&gt;0,INDEX('Matrice EPRO Unitaire'!$P$4:$P$503,'Référentiel unitaire'!$AG$407),""))</f>
        <v/>
      </c>
      <c r="B406" s="76" t="str">
        <f>IF('Référentiel unitaire'!$AF$407&gt;0,IF(ISBLANK(INDEX('Matrice EPRO Essentielle'!$K$4:$K$1003,'Référentiel unitaire'!$AF$407)),"",INDEX('Matrice EPRO Essentielle'!$L$4:$L$1003,'Référentiel unitaire'!$AF$407)),IF('Référentiel unitaire'!$AG$407&gt;0,IF(INDEX('Matrice EPRO Unitaire'!$E$4:$E$503,'Référentiel unitaire'!$AG$407)="IBC / GRV","",INDEX('Matrice EPRO Unitaire'!$M$4:$M$503,'Référentiel unitaire'!$AG$407)),""))</f>
        <v/>
      </c>
      <c r="C406" s="79" t="str">
        <f>IF('Référentiel unitaire'!$AF$407&gt;0,IF(ISBLANK(INDEX('Matrice EPRO Essentielle'!$K$4:$K$1003,'Référentiel unitaire'!$AF$407)),"",INDEX('Matrice EPRO Essentielle'!$K$4:$K$1003,'Référentiel unitaire'!$AF$407)),IF('Référentiel unitaire'!$AG$407&gt;0,INDEX('Matrice EPRO Unitaire'!$J$4:$J$503,'Référentiel unitaire'!$AG$407),""))</f>
        <v/>
      </c>
    </row>
    <row r="407" spans="1:3">
      <c r="A407" s="75" t="str">
        <f>IF('Référentiel unitaire'!$AF$408&gt;0,IF(ISBLANK(INDEX('Matrice EPRO Essentielle'!$E$4:$E$1003,'Référentiel unitaire'!$AF$408)),"",LEFT(INDEX('Matrice EPRO Essentielle'!$E$4:$E$1003,'Référentiel unitaire'!$AF$408),1)&amp;LEFT(INDEX('Matrice EPRO Essentielle'!$F$4:$F$1003,'Référentiel unitaire'!$AF$408),2)&amp;LEFT(INDEX('Matrice EPRO Essentielle'!$G$4:$G$1003,'Référentiel unitaire'!$AF$408),1)&amp;LEFT(INDEX('Matrice EPRO Essentielle'!$H$4:$H$1003,'Référentiel unitaire'!$AF$408),1)&amp;LEFT(INDEX('Matrice EPRO Essentielle'!$I$4:$I$1003,'Référentiel unitaire'!$AF$408),2)),IF('Référentiel unitaire'!$AG$408&gt;0,INDEX('Matrice EPRO Unitaire'!$P$4:$P$503,'Référentiel unitaire'!$AG$408),""))</f>
        <v/>
      </c>
      <c r="B407" s="76" t="str">
        <f>IF('Référentiel unitaire'!$AF$408&gt;0,IF(ISBLANK(INDEX('Matrice EPRO Essentielle'!$K$4:$K$1003,'Référentiel unitaire'!$AF$408)),"",INDEX('Matrice EPRO Essentielle'!$L$4:$L$1003,'Référentiel unitaire'!$AF$408)),IF('Référentiel unitaire'!$AG$408&gt;0,IF(INDEX('Matrice EPRO Unitaire'!$E$4:$E$503,'Référentiel unitaire'!$AG$408)="IBC / GRV","",INDEX('Matrice EPRO Unitaire'!$M$4:$M$503,'Référentiel unitaire'!$AG$408)),""))</f>
        <v/>
      </c>
      <c r="C407" s="79" t="str">
        <f>IF('Référentiel unitaire'!$AF$408&gt;0,IF(ISBLANK(INDEX('Matrice EPRO Essentielle'!$K$4:$K$1003,'Référentiel unitaire'!$AF$408)),"",INDEX('Matrice EPRO Essentielle'!$K$4:$K$1003,'Référentiel unitaire'!$AF$408)),IF('Référentiel unitaire'!$AG$408&gt;0,INDEX('Matrice EPRO Unitaire'!$J$4:$J$503,'Référentiel unitaire'!$AG$408),""))</f>
        <v/>
      </c>
    </row>
    <row r="408" spans="1:3">
      <c r="A408" s="75" t="str">
        <f>IF('Référentiel unitaire'!$AF$409&gt;0,IF(ISBLANK(INDEX('Matrice EPRO Essentielle'!$E$4:$E$1003,'Référentiel unitaire'!$AF$409)),"",LEFT(INDEX('Matrice EPRO Essentielle'!$E$4:$E$1003,'Référentiel unitaire'!$AF$409),1)&amp;LEFT(INDEX('Matrice EPRO Essentielle'!$F$4:$F$1003,'Référentiel unitaire'!$AF$409),2)&amp;LEFT(INDEX('Matrice EPRO Essentielle'!$G$4:$G$1003,'Référentiel unitaire'!$AF$409),1)&amp;LEFT(INDEX('Matrice EPRO Essentielle'!$H$4:$H$1003,'Référentiel unitaire'!$AF$409),1)&amp;LEFT(INDEX('Matrice EPRO Essentielle'!$I$4:$I$1003,'Référentiel unitaire'!$AF$409),2)),IF('Référentiel unitaire'!$AG$409&gt;0,INDEX('Matrice EPRO Unitaire'!$P$4:$P$503,'Référentiel unitaire'!$AG$409),""))</f>
        <v/>
      </c>
      <c r="B408" s="76" t="str">
        <f>IF('Référentiel unitaire'!$AF$409&gt;0,IF(ISBLANK(INDEX('Matrice EPRO Essentielle'!$K$4:$K$1003,'Référentiel unitaire'!$AF$409)),"",INDEX('Matrice EPRO Essentielle'!$L$4:$L$1003,'Référentiel unitaire'!$AF$409)),IF('Référentiel unitaire'!$AG$409&gt;0,IF(INDEX('Matrice EPRO Unitaire'!$E$4:$E$503,'Référentiel unitaire'!$AG$409)="IBC / GRV","",INDEX('Matrice EPRO Unitaire'!$M$4:$M$503,'Référentiel unitaire'!$AG$409)),""))</f>
        <v/>
      </c>
      <c r="C408" s="79" t="str">
        <f>IF('Référentiel unitaire'!$AF$409&gt;0,IF(ISBLANK(INDEX('Matrice EPRO Essentielle'!$K$4:$K$1003,'Référentiel unitaire'!$AF$409)),"",INDEX('Matrice EPRO Essentielle'!$K$4:$K$1003,'Référentiel unitaire'!$AF$409)),IF('Référentiel unitaire'!$AG$409&gt;0,INDEX('Matrice EPRO Unitaire'!$J$4:$J$503,'Référentiel unitaire'!$AG$409),""))</f>
        <v/>
      </c>
    </row>
    <row r="409" spans="1:3">
      <c r="A409" s="75" t="str">
        <f>IF('Référentiel unitaire'!$AF$410&gt;0,IF(ISBLANK(INDEX('Matrice EPRO Essentielle'!$E$4:$E$1003,'Référentiel unitaire'!$AF$410)),"",LEFT(INDEX('Matrice EPRO Essentielle'!$E$4:$E$1003,'Référentiel unitaire'!$AF$410),1)&amp;LEFT(INDEX('Matrice EPRO Essentielle'!$F$4:$F$1003,'Référentiel unitaire'!$AF$410),2)&amp;LEFT(INDEX('Matrice EPRO Essentielle'!$G$4:$G$1003,'Référentiel unitaire'!$AF$410),1)&amp;LEFT(INDEX('Matrice EPRO Essentielle'!$H$4:$H$1003,'Référentiel unitaire'!$AF$410),1)&amp;LEFT(INDEX('Matrice EPRO Essentielle'!$I$4:$I$1003,'Référentiel unitaire'!$AF$410),2)),IF('Référentiel unitaire'!$AG$410&gt;0,INDEX('Matrice EPRO Unitaire'!$P$4:$P$503,'Référentiel unitaire'!$AG$410),""))</f>
        <v/>
      </c>
      <c r="B409" s="76" t="str">
        <f>IF('Référentiel unitaire'!$AF$410&gt;0,IF(ISBLANK(INDEX('Matrice EPRO Essentielle'!$K$4:$K$1003,'Référentiel unitaire'!$AF$410)),"",INDEX('Matrice EPRO Essentielle'!$L$4:$L$1003,'Référentiel unitaire'!$AF$410)),IF('Référentiel unitaire'!$AG$410&gt;0,IF(INDEX('Matrice EPRO Unitaire'!$E$4:$E$503,'Référentiel unitaire'!$AG$410)="IBC / GRV","",INDEX('Matrice EPRO Unitaire'!$M$4:$M$503,'Référentiel unitaire'!$AG$410)),""))</f>
        <v/>
      </c>
      <c r="C409" s="79" t="str">
        <f>IF('Référentiel unitaire'!$AF$410&gt;0,IF(ISBLANK(INDEX('Matrice EPRO Essentielle'!$K$4:$K$1003,'Référentiel unitaire'!$AF$410)),"",INDEX('Matrice EPRO Essentielle'!$K$4:$K$1003,'Référentiel unitaire'!$AF$410)),IF('Référentiel unitaire'!$AG$410&gt;0,INDEX('Matrice EPRO Unitaire'!$J$4:$J$503,'Référentiel unitaire'!$AG$410),""))</f>
        <v/>
      </c>
    </row>
    <row r="410" spans="1:3">
      <c r="A410" s="75" t="str">
        <f>IF('Référentiel unitaire'!$AF$411&gt;0,IF(ISBLANK(INDEX('Matrice EPRO Essentielle'!$E$4:$E$1003,'Référentiel unitaire'!$AF$411)),"",LEFT(INDEX('Matrice EPRO Essentielle'!$E$4:$E$1003,'Référentiel unitaire'!$AF$411),1)&amp;LEFT(INDEX('Matrice EPRO Essentielle'!$F$4:$F$1003,'Référentiel unitaire'!$AF$411),2)&amp;LEFT(INDEX('Matrice EPRO Essentielle'!$G$4:$G$1003,'Référentiel unitaire'!$AF$411),1)&amp;LEFT(INDEX('Matrice EPRO Essentielle'!$H$4:$H$1003,'Référentiel unitaire'!$AF$411),1)&amp;LEFT(INDEX('Matrice EPRO Essentielle'!$I$4:$I$1003,'Référentiel unitaire'!$AF$411),2)),IF('Référentiel unitaire'!$AG$411&gt;0,INDEX('Matrice EPRO Unitaire'!$P$4:$P$503,'Référentiel unitaire'!$AG$411),""))</f>
        <v/>
      </c>
      <c r="B410" s="76" t="str">
        <f>IF('Référentiel unitaire'!$AF$411&gt;0,IF(ISBLANK(INDEX('Matrice EPRO Essentielle'!$K$4:$K$1003,'Référentiel unitaire'!$AF$411)),"",INDEX('Matrice EPRO Essentielle'!$L$4:$L$1003,'Référentiel unitaire'!$AF$411)),IF('Référentiel unitaire'!$AG$411&gt;0,IF(INDEX('Matrice EPRO Unitaire'!$E$4:$E$503,'Référentiel unitaire'!$AG$411)="IBC / GRV","",INDEX('Matrice EPRO Unitaire'!$M$4:$M$503,'Référentiel unitaire'!$AG$411)),""))</f>
        <v/>
      </c>
      <c r="C410" s="79" t="str">
        <f>IF('Référentiel unitaire'!$AF$411&gt;0,IF(ISBLANK(INDEX('Matrice EPRO Essentielle'!$K$4:$K$1003,'Référentiel unitaire'!$AF$411)),"",INDEX('Matrice EPRO Essentielle'!$K$4:$K$1003,'Référentiel unitaire'!$AF$411)),IF('Référentiel unitaire'!$AG$411&gt;0,INDEX('Matrice EPRO Unitaire'!$J$4:$J$503,'Référentiel unitaire'!$AG$411),""))</f>
        <v/>
      </c>
    </row>
    <row r="411" spans="1:3">
      <c r="A411" s="75" t="str">
        <f>IF('Référentiel unitaire'!$AF$412&gt;0,IF(ISBLANK(INDEX('Matrice EPRO Essentielle'!$E$4:$E$1003,'Référentiel unitaire'!$AF$412)),"",LEFT(INDEX('Matrice EPRO Essentielle'!$E$4:$E$1003,'Référentiel unitaire'!$AF$412),1)&amp;LEFT(INDEX('Matrice EPRO Essentielle'!$F$4:$F$1003,'Référentiel unitaire'!$AF$412),2)&amp;LEFT(INDEX('Matrice EPRO Essentielle'!$G$4:$G$1003,'Référentiel unitaire'!$AF$412),1)&amp;LEFT(INDEX('Matrice EPRO Essentielle'!$H$4:$H$1003,'Référentiel unitaire'!$AF$412),1)&amp;LEFT(INDEX('Matrice EPRO Essentielle'!$I$4:$I$1003,'Référentiel unitaire'!$AF$412),2)),IF('Référentiel unitaire'!$AG$412&gt;0,INDEX('Matrice EPRO Unitaire'!$P$4:$P$503,'Référentiel unitaire'!$AG$412),""))</f>
        <v/>
      </c>
      <c r="B411" s="76" t="str">
        <f>IF('Référentiel unitaire'!$AF$412&gt;0,IF(ISBLANK(INDEX('Matrice EPRO Essentielle'!$K$4:$K$1003,'Référentiel unitaire'!$AF$412)),"",INDEX('Matrice EPRO Essentielle'!$L$4:$L$1003,'Référentiel unitaire'!$AF$412)),IF('Référentiel unitaire'!$AG$412&gt;0,IF(INDEX('Matrice EPRO Unitaire'!$E$4:$E$503,'Référentiel unitaire'!$AG$412)="IBC / GRV","",INDEX('Matrice EPRO Unitaire'!$M$4:$M$503,'Référentiel unitaire'!$AG$412)),""))</f>
        <v/>
      </c>
      <c r="C411" s="79" t="str">
        <f>IF('Référentiel unitaire'!$AF$412&gt;0,IF(ISBLANK(INDEX('Matrice EPRO Essentielle'!$K$4:$K$1003,'Référentiel unitaire'!$AF$412)),"",INDEX('Matrice EPRO Essentielle'!$K$4:$K$1003,'Référentiel unitaire'!$AF$412)),IF('Référentiel unitaire'!$AG$412&gt;0,INDEX('Matrice EPRO Unitaire'!$J$4:$J$503,'Référentiel unitaire'!$AG$412),""))</f>
        <v/>
      </c>
    </row>
    <row r="412" spans="1:3">
      <c r="A412" s="75" t="str">
        <f>IF('Référentiel unitaire'!$AF$413&gt;0,IF(ISBLANK(INDEX('Matrice EPRO Essentielle'!$E$4:$E$1003,'Référentiel unitaire'!$AF$413)),"",LEFT(INDEX('Matrice EPRO Essentielle'!$E$4:$E$1003,'Référentiel unitaire'!$AF$413),1)&amp;LEFT(INDEX('Matrice EPRO Essentielle'!$F$4:$F$1003,'Référentiel unitaire'!$AF$413),2)&amp;LEFT(INDEX('Matrice EPRO Essentielle'!$G$4:$G$1003,'Référentiel unitaire'!$AF$413),1)&amp;LEFT(INDEX('Matrice EPRO Essentielle'!$H$4:$H$1003,'Référentiel unitaire'!$AF$413),1)&amp;LEFT(INDEX('Matrice EPRO Essentielle'!$I$4:$I$1003,'Référentiel unitaire'!$AF$413),2)),IF('Référentiel unitaire'!$AG$413&gt;0,INDEX('Matrice EPRO Unitaire'!$P$4:$P$503,'Référentiel unitaire'!$AG$413),""))</f>
        <v/>
      </c>
      <c r="B412" s="76" t="str">
        <f>IF('Référentiel unitaire'!$AF$413&gt;0,IF(ISBLANK(INDEX('Matrice EPRO Essentielle'!$K$4:$K$1003,'Référentiel unitaire'!$AF$413)),"",INDEX('Matrice EPRO Essentielle'!$L$4:$L$1003,'Référentiel unitaire'!$AF$413)),IF('Référentiel unitaire'!$AG$413&gt;0,IF(INDEX('Matrice EPRO Unitaire'!$E$4:$E$503,'Référentiel unitaire'!$AG$413)="IBC / GRV","",INDEX('Matrice EPRO Unitaire'!$M$4:$M$503,'Référentiel unitaire'!$AG$413)),""))</f>
        <v/>
      </c>
      <c r="C412" s="79" t="str">
        <f>IF('Référentiel unitaire'!$AF$413&gt;0,IF(ISBLANK(INDEX('Matrice EPRO Essentielle'!$K$4:$K$1003,'Référentiel unitaire'!$AF$413)),"",INDEX('Matrice EPRO Essentielle'!$K$4:$K$1003,'Référentiel unitaire'!$AF$413)),IF('Référentiel unitaire'!$AG$413&gt;0,INDEX('Matrice EPRO Unitaire'!$J$4:$J$503,'Référentiel unitaire'!$AG$413),""))</f>
        <v/>
      </c>
    </row>
    <row r="413" spans="1:3">
      <c r="A413" s="75" t="str">
        <f>IF('Référentiel unitaire'!$AF$414&gt;0,IF(ISBLANK(INDEX('Matrice EPRO Essentielle'!$E$4:$E$1003,'Référentiel unitaire'!$AF$414)),"",LEFT(INDEX('Matrice EPRO Essentielle'!$E$4:$E$1003,'Référentiel unitaire'!$AF$414),1)&amp;LEFT(INDEX('Matrice EPRO Essentielle'!$F$4:$F$1003,'Référentiel unitaire'!$AF$414),2)&amp;LEFT(INDEX('Matrice EPRO Essentielle'!$G$4:$G$1003,'Référentiel unitaire'!$AF$414),1)&amp;LEFT(INDEX('Matrice EPRO Essentielle'!$H$4:$H$1003,'Référentiel unitaire'!$AF$414),1)&amp;LEFT(INDEX('Matrice EPRO Essentielle'!$I$4:$I$1003,'Référentiel unitaire'!$AF$414),2)),IF('Référentiel unitaire'!$AG$414&gt;0,INDEX('Matrice EPRO Unitaire'!$P$4:$P$503,'Référentiel unitaire'!$AG$414),""))</f>
        <v/>
      </c>
      <c r="B413" s="76" t="str">
        <f>IF('Référentiel unitaire'!$AF$414&gt;0,IF(ISBLANK(INDEX('Matrice EPRO Essentielle'!$K$4:$K$1003,'Référentiel unitaire'!$AF$414)),"",INDEX('Matrice EPRO Essentielle'!$L$4:$L$1003,'Référentiel unitaire'!$AF$414)),IF('Référentiel unitaire'!$AG$414&gt;0,IF(INDEX('Matrice EPRO Unitaire'!$E$4:$E$503,'Référentiel unitaire'!$AG$414)="IBC / GRV","",INDEX('Matrice EPRO Unitaire'!$M$4:$M$503,'Référentiel unitaire'!$AG$414)),""))</f>
        <v/>
      </c>
      <c r="C413" s="79" t="str">
        <f>IF('Référentiel unitaire'!$AF$414&gt;0,IF(ISBLANK(INDEX('Matrice EPRO Essentielle'!$K$4:$K$1003,'Référentiel unitaire'!$AF$414)),"",INDEX('Matrice EPRO Essentielle'!$K$4:$K$1003,'Référentiel unitaire'!$AF$414)),IF('Référentiel unitaire'!$AG$414&gt;0,INDEX('Matrice EPRO Unitaire'!$J$4:$J$503,'Référentiel unitaire'!$AG$414),""))</f>
        <v/>
      </c>
    </row>
    <row r="414" spans="1:3">
      <c r="A414" s="75" t="str">
        <f>IF('Référentiel unitaire'!$AF$415&gt;0,IF(ISBLANK(INDEX('Matrice EPRO Essentielle'!$E$4:$E$1003,'Référentiel unitaire'!$AF$415)),"",LEFT(INDEX('Matrice EPRO Essentielle'!$E$4:$E$1003,'Référentiel unitaire'!$AF$415),1)&amp;LEFT(INDEX('Matrice EPRO Essentielle'!$F$4:$F$1003,'Référentiel unitaire'!$AF$415),2)&amp;LEFT(INDEX('Matrice EPRO Essentielle'!$G$4:$G$1003,'Référentiel unitaire'!$AF$415),1)&amp;LEFT(INDEX('Matrice EPRO Essentielle'!$H$4:$H$1003,'Référentiel unitaire'!$AF$415),1)&amp;LEFT(INDEX('Matrice EPRO Essentielle'!$I$4:$I$1003,'Référentiel unitaire'!$AF$415),2)),IF('Référentiel unitaire'!$AG$415&gt;0,INDEX('Matrice EPRO Unitaire'!$P$4:$P$503,'Référentiel unitaire'!$AG$415),""))</f>
        <v/>
      </c>
      <c r="B414" s="76" t="str">
        <f>IF('Référentiel unitaire'!$AF$415&gt;0,IF(ISBLANK(INDEX('Matrice EPRO Essentielle'!$K$4:$K$1003,'Référentiel unitaire'!$AF$415)),"",INDEX('Matrice EPRO Essentielle'!$L$4:$L$1003,'Référentiel unitaire'!$AF$415)),IF('Référentiel unitaire'!$AG$415&gt;0,IF(INDEX('Matrice EPRO Unitaire'!$E$4:$E$503,'Référentiel unitaire'!$AG$415)="IBC / GRV","",INDEX('Matrice EPRO Unitaire'!$M$4:$M$503,'Référentiel unitaire'!$AG$415)),""))</f>
        <v/>
      </c>
      <c r="C414" s="79" t="str">
        <f>IF('Référentiel unitaire'!$AF$415&gt;0,IF(ISBLANK(INDEX('Matrice EPRO Essentielle'!$K$4:$K$1003,'Référentiel unitaire'!$AF$415)),"",INDEX('Matrice EPRO Essentielle'!$K$4:$K$1003,'Référentiel unitaire'!$AF$415)),IF('Référentiel unitaire'!$AG$415&gt;0,INDEX('Matrice EPRO Unitaire'!$J$4:$J$503,'Référentiel unitaire'!$AG$415),""))</f>
        <v/>
      </c>
    </row>
    <row r="415" spans="1:3">
      <c r="A415" s="75" t="str">
        <f>IF('Référentiel unitaire'!$AF$416&gt;0,IF(ISBLANK(INDEX('Matrice EPRO Essentielle'!$E$4:$E$1003,'Référentiel unitaire'!$AF$416)),"",LEFT(INDEX('Matrice EPRO Essentielle'!$E$4:$E$1003,'Référentiel unitaire'!$AF$416),1)&amp;LEFT(INDEX('Matrice EPRO Essentielle'!$F$4:$F$1003,'Référentiel unitaire'!$AF$416),2)&amp;LEFT(INDEX('Matrice EPRO Essentielle'!$G$4:$G$1003,'Référentiel unitaire'!$AF$416),1)&amp;LEFT(INDEX('Matrice EPRO Essentielle'!$H$4:$H$1003,'Référentiel unitaire'!$AF$416),1)&amp;LEFT(INDEX('Matrice EPRO Essentielle'!$I$4:$I$1003,'Référentiel unitaire'!$AF$416),2)),IF('Référentiel unitaire'!$AG$416&gt;0,INDEX('Matrice EPRO Unitaire'!$P$4:$P$503,'Référentiel unitaire'!$AG$416),""))</f>
        <v/>
      </c>
      <c r="B415" s="76" t="str">
        <f>IF('Référentiel unitaire'!$AF$416&gt;0,IF(ISBLANK(INDEX('Matrice EPRO Essentielle'!$K$4:$K$1003,'Référentiel unitaire'!$AF$416)),"",INDEX('Matrice EPRO Essentielle'!$L$4:$L$1003,'Référentiel unitaire'!$AF$416)),IF('Référentiel unitaire'!$AG$416&gt;0,IF(INDEX('Matrice EPRO Unitaire'!$E$4:$E$503,'Référentiel unitaire'!$AG$416)="IBC / GRV","",INDEX('Matrice EPRO Unitaire'!$M$4:$M$503,'Référentiel unitaire'!$AG$416)),""))</f>
        <v/>
      </c>
      <c r="C415" s="79" t="str">
        <f>IF('Référentiel unitaire'!$AF$416&gt;0,IF(ISBLANK(INDEX('Matrice EPRO Essentielle'!$K$4:$K$1003,'Référentiel unitaire'!$AF$416)),"",INDEX('Matrice EPRO Essentielle'!$K$4:$K$1003,'Référentiel unitaire'!$AF$416)),IF('Référentiel unitaire'!$AG$416&gt;0,INDEX('Matrice EPRO Unitaire'!$J$4:$J$503,'Référentiel unitaire'!$AG$416),""))</f>
        <v/>
      </c>
    </row>
    <row r="416" spans="1:3">
      <c r="A416" s="75" t="str">
        <f>IF('Référentiel unitaire'!$AF$417&gt;0,IF(ISBLANK(INDEX('Matrice EPRO Essentielle'!$E$4:$E$1003,'Référentiel unitaire'!$AF$417)),"",LEFT(INDEX('Matrice EPRO Essentielle'!$E$4:$E$1003,'Référentiel unitaire'!$AF$417),1)&amp;LEFT(INDEX('Matrice EPRO Essentielle'!$F$4:$F$1003,'Référentiel unitaire'!$AF$417),2)&amp;LEFT(INDEX('Matrice EPRO Essentielle'!$G$4:$G$1003,'Référentiel unitaire'!$AF$417),1)&amp;LEFT(INDEX('Matrice EPRO Essentielle'!$H$4:$H$1003,'Référentiel unitaire'!$AF$417),1)&amp;LEFT(INDEX('Matrice EPRO Essentielle'!$I$4:$I$1003,'Référentiel unitaire'!$AF$417),2)),IF('Référentiel unitaire'!$AG$417&gt;0,INDEX('Matrice EPRO Unitaire'!$P$4:$P$503,'Référentiel unitaire'!$AG$417),""))</f>
        <v/>
      </c>
      <c r="B416" s="76" t="str">
        <f>IF('Référentiel unitaire'!$AF$417&gt;0,IF(ISBLANK(INDEX('Matrice EPRO Essentielle'!$K$4:$K$1003,'Référentiel unitaire'!$AF$417)),"",INDEX('Matrice EPRO Essentielle'!$L$4:$L$1003,'Référentiel unitaire'!$AF$417)),IF('Référentiel unitaire'!$AG$417&gt;0,IF(INDEX('Matrice EPRO Unitaire'!$E$4:$E$503,'Référentiel unitaire'!$AG$417)="IBC / GRV","",INDEX('Matrice EPRO Unitaire'!$M$4:$M$503,'Référentiel unitaire'!$AG$417)),""))</f>
        <v/>
      </c>
      <c r="C416" s="79" t="str">
        <f>IF('Référentiel unitaire'!$AF$417&gt;0,IF(ISBLANK(INDEX('Matrice EPRO Essentielle'!$K$4:$K$1003,'Référentiel unitaire'!$AF$417)),"",INDEX('Matrice EPRO Essentielle'!$K$4:$K$1003,'Référentiel unitaire'!$AF$417)),IF('Référentiel unitaire'!$AG$417&gt;0,INDEX('Matrice EPRO Unitaire'!$J$4:$J$503,'Référentiel unitaire'!$AG$417),""))</f>
        <v/>
      </c>
    </row>
    <row r="417" spans="1:3">
      <c r="A417" s="75" t="str">
        <f>IF('Référentiel unitaire'!$AF$418&gt;0,IF(ISBLANK(INDEX('Matrice EPRO Essentielle'!$E$4:$E$1003,'Référentiel unitaire'!$AF$418)),"",LEFT(INDEX('Matrice EPRO Essentielle'!$E$4:$E$1003,'Référentiel unitaire'!$AF$418),1)&amp;LEFT(INDEX('Matrice EPRO Essentielle'!$F$4:$F$1003,'Référentiel unitaire'!$AF$418),2)&amp;LEFT(INDEX('Matrice EPRO Essentielle'!$G$4:$G$1003,'Référentiel unitaire'!$AF$418),1)&amp;LEFT(INDEX('Matrice EPRO Essentielle'!$H$4:$H$1003,'Référentiel unitaire'!$AF$418),1)&amp;LEFT(INDEX('Matrice EPRO Essentielle'!$I$4:$I$1003,'Référentiel unitaire'!$AF$418),2)),IF('Référentiel unitaire'!$AG$418&gt;0,INDEX('Matrice EPRO Unitaire'!$P$4:$P$503,'Référentiel unitaire'!$AG$418),""))</f>
        <v/>
      </c>
      <c r="B417" s="76" t="str">
        <f>IF('Référentiel unitaire'!$AF$418&gt;0,IF(ISBLANK(INDEX('Matrice EPRO Essentielle'!$K$4:$K$1003,'Référentiel unitaire'!$AF$418)),"",INDEX('Matrice EPRO Essentielle'!$L$4:$L$1003,'Référentiel unitaire'!$AF$418)),IF('Référentiel unitaire'!$AG$418&gt;0,IF(INDEX('Matrice EPRO Unitaire'!$E$4:$E$503,'Référentiel unitaire'!$AG$418)="IBC / GRV","",INDEX('Matrice EPRO Unitaire'!$M$4:$M$503,'Référentiel unitaire'!$AG$418)),""))</f>
        <v/>
      </c>
      <c r="C417" s="79" t="str">
        <f>IF('Référentiel unitaire'!$AF$418&gt;0,IF(ISBLANK(INDEX('Matrice EPRO Essentielle'!$K$4:$K$1003,'Référentiel unitaire'!$AF$418)),"",INDEX('Matrice EPRO Essentielle'!$K$4:$K$1003,'Référentiel unitaire'!$AF$418)),IF('Référentiel unitaire'!$AG$418&gt;0,INDEX('Matrice EPRO Unitaire'!$J$4:$J$503,'Référentiel unitaire'!$AG$418),""))</f>
        <v/>
      </c>
    </row>
    <row r="418" spans="1:3">
      <c r="A418" s="75" t="str">
        <f>IF('Référentiel unitaire'!$AF$419&gt;0,IF(ISBLANK(INDEX('Matrice EPRO Essentielle'!$E$4:$E$1003,'Référentiel unitaire'!$AF$419)),"",LEFT(INDEX('Matrice EPRO Essentielle'!$E$4:$E$1003,'Référentiel unitaire'!$AF$419),1)&amp;LEFT(INDEX('Matrice EPRO Essentielle'!$F$4:$F$1003,'Référentiel unitaire'!$AF$419),2)&amp;LEFT(INDEX('Matrice EPRO Essentielle'!$G$4:$G$1003,'Référentiel unitaire'!$AF$419),1)&amp;LEFT(INDEX('Matrice EPRO Essentielle'!$H$4:$H$1003,'Référentiel unitaire'!$AF$419),1)&amp;LEFT(INDEX('Matrice EPRO Essentielle'!$I$4:$I$1003,'Référentiel unitaire'!$AF$419),2)),IF('Référentiel unitaire'!$AG$419&gt;0,INDEX('Matrice EPRO Unitaire'!$P$4:$P$503,'Référentiel unitaire'!$AG$419),""))</f>
        <v/>
      </c>
      <c r="B418" s="76" t="str">
        <f>IF('Référentiel unitaire'!$AF$419&gt;0,IF(ISBLANK(INDEX('Matrice EPRO Essentielle'!$K$4:$K$1003,'Référentiel unitaire'!$AF$419)),"",INDEX('Matrice EPRO Essentielle'!$L$4:$L$1003,'Référentiel unitaire'!$AF$419)),IF('Référentiel unitaire'!$AG$419&gt;0,IF(INDEX('Matrice EPRO Unitaire'!$E$4:$E$503,'Référentiel unitaire'!$AG$419)="IBC / GRV","",INDEX('Matrice EPRO Unitaire'!$M$4:$M$503,'Référentiel unitaire'!$AG$419)),""))</f>
        <v/>
      </c>
      <c r="C418" s="79" t="str">
        <f>IF('Référentiel unitaire'!$AF$419&gt;0,IF(ISBLANK(INDEX('Matrice EPRO Essentielle'!$K$4:$K$1003,'Référentiel unitaire'!$AF$419)),"",INDEX('Matrice EPRO Essentielle'!$K$4:$K$1003,'Référentiel unitaire'!$AF$419)),IF('Référentiel unitaire'!$AG$419&gt;0,INDEX('Matrice EPRO Unitaire'!$J$4:$J$503,'Référentiel unitaire'!$AG$419),""))</f>
        <v/>
      </c>
    </row>
    <row r="419" spans="1:3">
      <c r="A419" s="75" t="str">
        <f>IF('Référentiel unitaire'!$AF$420&gt;0,IF(ISBLANK(INDEX('Matrice EPRO Essentielle'!$E$4:$E$1003,'Référentiel unitaire'!$AF$420)),"",LEFT(INDEX('Matrice EPRO Essentielle'!$E$4:$E$1003,'Référentiel unitaire'!$AF$420),1)&amp;LEFT(INDEX('Matrice EPRO Essentielle'!$F$4:$F$1003,'Référentiel unitaire'!$AF$420),2)&amp;LEFT(INDEX('Matrice EPRO Essentielle'!$G$4:$G$1003,'Référentiel unitaire'!$AF$420),1)&amp;LEFT(INDEX('Matrice EPRO Essentielle'!$H$4:$H$1003,'Référentiel unitaire'!$AF$420),1)&amp;LEFT(INDEX('Matrice EPRO Essentielle'!$I$4:$I$1003,'Référentiel unitaire'!$AF$420),2)),IF('Référentiel unitaire'!$AG$420&gt;0,INDEX('Matrice EPRO Unitaire'!$P$4:$P$503,'Référentiel unitaire'!$AG$420),""))</f>
        <v/>
      </c>
      <c r="B419" s="76" t="str">
        <f>IF('Référentiel unitaire'!$AF$420&gt;0,IF(ISBLANK(INDEX('Matrice EPRO Essentielle'!$K$4:$K$1003,'Référentiel unitaire'!$AF$420)),"",INDEX('Matrice EPRO Essentielle'!$L$4:$L$1003,'Référentiel unitaire'!$AF$420)),IF('Référentiel unitaire'!$AG$420&gt;0,IF(INDEX('Matrice EPRO Unitaire'!$E$4:$E$503,'Référentiel unitaire'!$AG$420)="IBC / GRV","",INDEX('Matrice EPRO Unitaire'!$M$4:$M$503,'Référentiel unitaire'!$AG$420)),""))</f>
        <v/>
      </c>
      <c r="C419" s="79" t="str">
        <f>IF('Référentiel unitaire'!$AF$420&gt;0,IF(ISBLANK(INDEX('Matrice EPRO Essentielle'!$K$4:$K$1003,'Référentiel unitaire'!$AF$420)),"",INDEX('Matrice EPRO Essentielle'!$K$4:$K$1003,'Référentiel unitaire'!$AF$420)),IF('Référentiel unitaire'!$AG$420&gt;0,INDEX('Matrice EPRO Unitaire'!$J$4:$J$503,'Référentiel unitaire'!$AG$420),""))</f>
        <v/>
      </c>
    </row>
    <row r="420" spans="1:3">
      <c r="A420" s="75" t="str">
        <f>IF('Référentiel unitaire'!$AF$421&gt;0,IF(ISBLANK(INDEX('Matrice EPRO Essentielle'!$E$4:$E$1003,'Référentiel unitaire'!$AF$421)),"",LEFT(INDEX('Matrice EPRO Essentielle'!$E$4:$E$1003,'Référentiel unitaire'!$AF$421),1)&amp;LEFT(INDEX('Matrice EPRO Essentielle'!$F$4:$F$1003,'Référentiel unitaire'!$AF$421),2)&amp;LEFT(INDEX('Matrice EPRO Essentielle'!$G$4:$G$1003,'Référentiel unitaire'!$AF$421),1)&amp;LEFT(INDEX('Matrice EPRO Essentielle'!$H$4:$H$1003,'Référentiel unitaire'!$AF$421),1)&amp;LEFT(INDEX('Matrice EPRO Essentielle'!$I$4:$I$1003,'Référentiel unitaire'!$AF$421),2)),IF('Référentiel unitaire'!$AG$421&gt;0,INDEX('Matrice EPRO Unitaire'!$P$4:$P$503,'Référentiel unitaire'!$AG$421),""))</f>
        <v/>
      </c>
      <c r="B420" s="76" t="str">
        <f>IF('Référentiel unitaire'!$AF$421&gt;0,IF(ISBLANK(INDEX('Matrice EPRO Essentielle'!$K$4:$K$1003,'Référentiel unitaire'!$AF$421)),"",INDEX('Matrice EPRO Essentielle'!$L$4:$L$1003,'Référentiel unitaire'!$AF$421)),IF('Référentiel unitaire'!$AG$421&gt;0,IF(INDEX('Matrice EPRO Unitaire'!$E$4:$E$503,'Référentiel unitaire'!$AG$421)="IBC / GRV","",INDEX('Matrice EPRO Unitaire'!$M$4:$M$503,'Référentiel unitaire'!$AG$421)),""))</f>
        <v/>
      </c>
      <c r="C420" s="79" t="str">
        <f>IF('Référentiel unitaire'!$AF$421&gt;0,IF(ISBLANK(INDEX('Matrice EPRO Essentielle'!$K$4:$K$1003,'Référentiel unitaire'!$AF$421)),"",INDEX('Matrice EPRO Essentielle'!$K$4:$K$1003,'Référentiel unitaire'!$AF$421)),IF('Référentiel unitaire'!$AG$421&gt;0,INDEX('Matrice EPRO Unitaire'!$J$4:$J$503,'Référentiel unitaire'!$AG$421),""))</f>
        <v/>
      </c>
    </row>
    <row r="421" spans="1:3">
      <c r="A421" s="75" t="str">
        <f>IF('Référentiel unitaire'!$AF$422&gt;0,IF(ISBLANK(INDEX('Matrice EPRO Essentielle'!$E$4:$E$1003,'Référentiel unitaire'!$AF$422)),"",LEFT(INDEX('Matrice EPRO Essentielle'!$E$4:$E$1003,'Référentiel unitaire'!$AF$422),1)&amp;LEFT(INDEX('Matrice EPRO Essentielle'!$F$4:$F$1003,'Référentiel unitaire'!$AF$422),2)&amp;LEFT(INDEX('Matrice EPRO Essentielle'!$G$4:$G$1003,'Référentiel unitaire'!$AF$422),1)&amp;LEFT(INDEX('Matrice EPRO Essentielle'!$H$4:$H$1003,'Référentiel unitaire'!$AF$422),1)&amp;LEFT(INDEX('Matrice EPRO Essentielle'!$I$4:$I$1003,'Référentiel unitaire'!$AF$422),2)),IF('Référentiel unitaire'!$AG$422&gt;0,INDEX('Matrice EPRO Unitaire'!$P$4:$P$503,'Référentiel unitaire'!$AG$422),""))</f>
        <v/>
      </c>
      <c r="B421" s="76" t="str">
        <f>IF('Référentiel unitaire'!$AF$422&gt;0,IF(ISBLANK(INDEX('Matrice EPRO Essentielle'!$K$4:$K$1003,'Référentiel unitaire'!$AF$422)),"",INDEX('Matrice EPRO Essentielle'!$L$4:$L$1003,'Référentiel unitaire'!$AF$422)),IF('Référentiel unitaire'!$AG$422&gt;0,IF(INDEX('Matrice EPRO Unitaire'!$E$4:$E$503,'Référentiel unitaire'!$AG$422)="IBC / GRV","",INDEX('Matrice EPRO Unitaire'!$M$4:$M$503,'Référentiel unitaire'!$AG$422)),""))</f>
        <v/>
      </c>
      <c r="C421" s="79" t="str">
        <f>IF('Référentiel unitaire'!$AF$422&gt;0,IF(ISBLANK(INDEX('Matrice EPRO Essentielle'!$K$4:$K$1003,'Référentiel unitaire'!$AF$422)),"",INDEX('Matrice EPRO Essentielle'!$K$4:$K$1003,'Référentiel unitaire'!$AF$422)),IF('Référentiel unitaire'!$AG$422&gt;0,INDEX('Matrice EPRO Unitaire'!$J$4:$J$503,'Référentiel unitaire'!$AG$422),""))</f>
        <v/>
      </c>
    </row>
    <row r="422" spans="1:3">
      <c r="A422" s="75" t="str">
        <f>IF('Référentiel unitaire'!$AF$423&gt;0,IF(ISBLANK(INDEX('Matrice EPRO Essentielle'!$E$4:$E$1003,'Référentiel unitaire'!$AF$423)),"",LEFT(INDEX('Matrice EPRO Essentielle'!$E$4:$E$1003,'Référentiel unitaire'!$AF$423),1)&amp;LEFT(INDEX('Matrice EPRO Essentielle'!$F$4:$F$1003,'Référentiel unitaire'!$AF$423),2)&amp;LEFT(INDEX('Matrice EPRO Essentielle'!$G$4:$G$1003,'Référentiel unitaire'!$AF$423),1)&amp;LEFT(INDEX('Matrice EPRO Essentielle'!$H$4:$H$1003,'Référentiel unitaire'!$AF$423),1)&amp;LEFT(INDEX('Matrice EPRO Essentielle'!$I$4:$I$1003,'Référentiel unitaire'!$AF$423),2)),IF('Référentiel unitaire'!$AG$423&gt;0,INDEX('Matrice EPRO Unitaire'!$P$4:$P$503,'Référentiel unitaire'!$AG$423),""))</f>
        <v/>
      </c>
      <c r="B422" s="76" t="str">
        <f>IF('Référentiel unitaire'!$AF$423&gt;0,IF(ISBLANK(INDEX('Matrice EPRO Essentielle'!$K$4:$K$1003,'Référentiel unitaire'!$AF$423)),"",INDEX('Matrice EPRO Essentielle'!$L$4:$L$1003,'Référentiel unitaire'!$AF$423)),IF('Référentiel unitaire'!$AG$423&gt;0,IF(INDEX('Matrice EPRO Unitaire'!$E$4:$E$503,'Référentiel unitaire'!$AG$423)="IBC / GRV","",INDEX('Matrice EPRO Unitaire'!$M$4:$M$503,'Référentiel unitaire'!$AG$423)),""))</f>
        <v/>
      </c>
      <c r="C422" s="79" t="str">
        <f>IF('Référentiel unitaire'!$AF$423&gt;0,IF(ISBLANK(INDEX('Matrice EPRO Essentielle'!$K$4:$K$1003,'Référentiel unitaire'!$AF$423)),"",INDEX('Matrice EPRO Essentielle'!$K$4:$K$1003,'Référentiel unitaire'!$AF$423)),IF('Référentiel unitaire'!$AG$423&gt;0,INDEX('Matrice EPRO Unitaire'!$J$4:$J$503,'Référentiel unitaire'!$AG$423),""))</f>
        <v/>
      </c>
    </row>
    <row r="423" spans="1:3">
      <c r="A423" s="75" t="str">
        <f>IF('Référentiel unitaire'!$AF$424&gt;0,IF(ISBLANK(INDEX('Matrice EPRO Essentielle'!$E$4:$E$1003,'Référentiel unitaire'!$AF$424)),"",LEFT(INDEX('Matrice EPRO Essentielle'!$E$4:$E$1003,'Référentiel unitaire'!$AF$424),1)&amp;LEFT(INDEX('Matrice EPRO Essentielle'!$F$4:$F$1003,'Référentiel unitaire'!$AF$424),2)&amp;LEFT(INDEX('Matrice EPRO Essentielle'!$G$4:$G$1003,'Référentiel unitaire'!$AF$424),1)&amp;LEFT(INDEX('Matrice EPRO Essentielle'!$H$4:$H$1003,'Référentiel unitaire'!$AF$424),1)&amp;LEFT(INDEX('Matrice EPRO Essentielle'!$I$4:$I$1003,'Référentiel unitaire'!$AF$424),2)),IF('Référentiel unitaire'!$AG$424&gt;0,INDEX('Matrice EPRO Unitaire'!$P$4:$P$503,'Référentiel unitaire'!$AG$424),""))</f>
        <v/>
      </c>
      <c r="B423" s="76" t="str">
        <f>IF('Référentiel unitaire'!$AF$424&gt;0,IF(ISBLANK(INDEX('Matrice EPRO Essentielle'!$K$4:$K$1003,'Référentiel unitaire'!$AF$424)),"",INDEX('Matrice EPRO Essentielle'!$L$4:$L$1003,'Référentiel unitaire'!$AF$424)),IF('Référentiel unitaire'!$AG$424&gt;0,IF(INDEX('Matrice EPRO Unitaire'!$E$4:$E$503,'Référentiel unitaire'!$AG$424)="IBC / GRV","",INDEX('Matrice EPRO Unitaire'!$M$4:$M$503,'Référentiel unitaire'!$AG$424)),""))</f>
        <v/>
      </c>
      <c r="C423" s="79" t="str">
        <f>IF('Référentiel unitaire'!$AF$424&gt;0,IF(ISBLANK(INDEX('Matrice EPRO Essentielle'!$K$4:$K$1003,'Référentiel unitaire'!$AF$424)),"",INDEX('Matrice EPRO Essentielle'!$K$4:$K$1003,'Référentiel unitaire'!$AF$424)),IF('Référentiel unitaire'!$AG$424&gt;0,INDEX('Matrice EPRO Unitaire'!$J$4:$J$503,'Référentiel unitaire'!$AG$424),""))</f>
        <v/>
      </c>
    </row>
    <row r="424" spans="1:3">
      <c r="A424" s="75" t="str">
        <f>IF('Référentiel unitaire'!$AF$425&gt;0,IF(ISBLANK(INDEX('Matrice EPRO Essentielle'!$E$4:$E$1003,'Référentiel unitaire'!$AF$425)),"",LEFT(INDEX('Matrice EPRO Essentielle'!$E$4:$E$1003,'Référentiel unitaire'!$AF$425),1)&amp;LEFT(INDEX('Matrice EPRO Essentielle'!$F$4:$F$1003,'Référentiel unitaire'!$AF$425),2)&amp;LEFT(INDEX('Matrice EPRO Essentielle'!$G$4:$G$1003,'Référentiel unitaire'!$AF$425),1)&amp;LEFT(INDEX('Matrice EPRO Essentielle'!$H$4:$H$1003,'Référentiel unitaire'!$AF$425),1)&amp;LEFT(INDEX('Matrice EPRO Essentielle'!$I$4:$I$1003,'Référentiel unitaire'!$AF$425),2)),IF('Référentiel unitaire'!$AG$425&gt;0,INDEX('Matrice EPRO Unitaire'!$P$4:$P$503,'Référentiel unitaire'!$AG$425),""))</f>
        <v/>
      </c>
      <c r="B424" s="76" t="str">
        <f>IF('Référentiel unitaire'!$AF$425&gt;0,IF(ISBLANK(INDEX('Matrice EPRO Essentielle'!$K$4:$K$1003,'Référentiel unitaire'!$AF$425)),"",INDEX('Matrice EPRO Essentielle'!$L$4:$L$1003,'Référentiel unitaire'!$AF$425)),IF('Référentiel unitaire'!$AG$425&gt;0,IF(INDEX('Matrice EPRO Unitaire'!$E$4:$E$503,'Référentiel unitaire'!$AG$425)="IBC / GRV","",INDEX('Matrice EPRO Unitaire'!$M$4:$M$503,'Référentiel unitaire'!$AG$425)),""))</f>
        <v/>
      </c>
      <c r="C424" s="79" t="str">
        <f>IF('Référentiel unitaire'!$AF$425&gt;0,IF(ISBLANK(INDEX('Matrice EPRO Essentielle'!$K$4:$K$1003,'Référentiel unitaire'!$AF$425)),"",INDEX('Matrice EPRO Essentielle'!$K$4:$K$1003,'Référentiel unitaire'!$AF$425)),IF('Référentiel unitaire'!$AG$425&gt;0,INDEX('Matrice EPRO Unitaire'!$J$4:$J$503,'Référentiel unitaire'!$AG$425),""))</f>
        <v/>
      </c>
    </row>
    <row r="425" spans="1:3">
      <c r="A425" s="75" t="str">
        <f>IF('Référentiel unitaire'!$AF$426&gt;0,IF(ISBLANK(INDEX('Matrice EPRO Essentielle'!$E$4:$E$1003,'Référentiel unitaire'!$AF$426)),"",LEFT(INDEX('Matrice EPRO Essentielle'!$E$4:$E$1003,'Référentiel unitaire'!$AF$426),1)&amp;LEFT(INDEX('Matrice EPRO Essentielle'!$F$4:$F$1003,'Référentiel unitaire'!$AF$426),2)&amp;LEFT(INDEX('Matrice EPRO Essentielle'!$G$4:$G$1003,'Référentiel unitaire'!$AF$426),1)&amp;LEFT(INDEX('Matrice EPRO Essentielle'!$H$4:$H$1003,'Référentiel unitaire'!$AF$426),1)&amp;LEFT(INDEX('Matrice EPRO Essentielle'!$I$4:$I$1003,'Référentiel unitaire'!$AF$426),2)),IF('Référentiel unitaire'!$AG$426&gt;0,INDEX('Matrice EPRO Unitaire'!$P$4:$P$503,'Référentiel unitaire'!$AG$426),""))</f>
        <v/>
      </c>
      <c r="B425" s="76" t="str">
        <f>IF('Référentiel unitaire'!$AF$426&gt;0,IF(ISBLANK(INDEX('Matrice EPRO Essentielle'!$K$4:$K$1003,'Référentiel unitaire'!$AF$426)),"",INDEX('Matrice EPRO Essentielle'!$L$4:$L$1003,'Référentiel unitaire'!$AF$426)),IF('Référentiel unitaire'!$AG$426&gt;0,IF(INDEX('Matrice EPRO Unitaire'!$E$4:$E$503,'Référentiel unitaire'!$AG$426)="IBC / GRV","",INDEX('Matrice EPRO Unitaire'!$M$4:$M$503,'Référentiel unitaire'!$AG$426)),""))</f>
        <v/>
      </c>
      <c r="C425" s="79" t="str">
        <f>IF('Référentiel unitaire'!$AF$426&gt;0,IF(ISBLANK(INDEX('Matrice EPRO Essentielle'!$K$4:$K$1003,'Référentiel unitaire'!$AF$426)),"",INDEX('Matrice EPRO Essentielle'!$K$4:$K$1003,'Référentiel unitaire'!$AF$426)),IF('Référentiel unitaire'!$AG$426&gt;0,INDEX('Matrice EPRO Unitaire'!$J$4:$J$503,'Référentiel unitaire'!$AG$426),""))</f>
        <v/>
      </c>
    </row>
    <row r="426" spans="1:3">
      <c r="A426" s="75" t="str">
        <f>IF('Référentiel unitaire'!$AF$427&gt;0,IF(ISBLANK(INDEX('Matrice EPRO Essentielle'!$E$4:$E$1003,'Référentiel unitaire'!$AF$427)),"",LEFT(INDEX('Matrice EPRO Essentielle'!$E$4:$E$1003,'Référentiel unitaire'!$AF$427),1)&amp;LEFT(INDEX('Matrice EPRO Essentielle'!$F$4:$F$1003,'Référentiel unitaire'!$AF$427),2)&amp;LEFT(INDEX('Matrice EPRO Essentielle'!$G$4:$G$1003,'Référentiel unitaire'!$AF$427),1)&amp;LEFT(INDEX('Matrice EPRO Essentielle'!$H$4:$H$1003,'Référentiel unitaire'!$AF$427),1)&amp;LEFT(INDEX('Matrice EPRO Essentielle'!$I$4:$I$1003,'Référentiel unitaire'!$AF$427),2)),IF('Référentiel unitaire'!$AG$427&gt;0,INDEX('Matrice EPRO Unitaire'!$P$4:$P$503,'Référentiel unitaire'!$AG$427),""))</f>
        <v/>
      </c>
      <c r="B426" s="76" t="str">
        <f>IF('Référentiel unitaire'!$AF$427&gt;0,IF(ISBLANK(INDEX('Matrice EPRO Essentielle'!$K$4:$K$1003,'Référentiel unitaire'!$AF$427)),"",INDEX('Matrice EPRO Essentielle'!$L$4:$L$1003,'Référentiel unitaire'!$AF$427)),IF('Référentiel unitaire'!$AG$427&gt;0,IF(INDEX('Matrice EPRO Unitaire'!$E$4:$E$503,'Référentiel unitaire'!$AG$427)="IBC / GRV","",INDEX('Matrice EPRO Unitaire'!$M$4:$M$503,'Référentiel unitaire'!$AG$427)),""))</f>
        <v/>
      </c>
      <c r="C426" s="79" t="str">
        <f>IF('Référentiel unitaire'!$AF$427&gt;0,IF(ISBLANK(INDEX('Matrice EPRO Essentielle'!$K$4:$K$1003,'Référentiel unitaire'!$AF$427)),"",INDEX('Matrice EPRO Essentielle'!$K$4:$K$1003,'Référentiel unitaire'!$AF$427)),IF('Référentiel unitaire'!$AG$427&gt;0,INDEX('Matrice EPRO Unitaire'!$J$4:$J$503,'Référentiel unitaire'!$AG$427),""))</f>
        <v/>
      </c>
    </row>
    <row r="427" spans="1:3">
      <c r="A427" s="75" t="str">
        <f>IF('Référentiel unitaire'!$AF$428&gt;0,IF(ISBLANK(INDEX('Matrice EPRO Essentielle'!$E$4:$E$1003,'Référentiel unitaire'!$AF$428)),"",LEFT(INDEX('Matrice EPRO Essentielle'!$E$4:$E$1003,'Référentiel unitaire'!$AF$428),1)&amp;LEFT(INDEX('Matrice EPRO Essentielle'!$F$4:$F$1003,'Référentiel unitaire'!$AF$428),2)&amp;LEFT(INDEX('Matrice EPRO Essentielle'!$G$4:$G$1003,'Référentiel unitaire'!$AF$428),1)&amp;LEFT(INDEX('Matrice EPRO Essentielle'!$H$4:$H$1003,'Référentiel unitaire'!$AF$428),1)&amp;LEFT(INDEX('Matrice EPRO Essentielle'!$I$4:$I$1003,'Référentiel unitaire'!$AF$428),2)),IF('Référentiel unitaire'!$AG$428&gt;0,INDEX('Matrice EPRO Unitaire'!$P$4:$P$503,'Référentiel unitaire'!$AG$428),""))</f>
        <v/>
      </c>
      <c r="B427" s="76" t="str">
        <f>IF('Référentiel unitaire'!$AF$428&gt;0,IF(ISBLANK(INDEX('Matrice EPRO Essentielle'!$K$4:$K$1003,'Référentiel unitaire'!$AF$428)),"",INDEX('Matrice EPRO Essentielle'!$L$4:$L$1003,'Référentiel unitaire'!$AF$428)),IF('Référentiel unitaire'!$AG$428&gt;0,IF(INDEX('Matrice EPRO Unitaire'!$E$4:$E$503,'Référentiel unitaire'!$AG$428)="IBC / GRV","",INDEX('Matrice EPRO Unitaire'!$M$4:$M$503,'Référentiel unitaire'!$AG$428)),""))</f>
        <v/>
      </c>
      <c r="C427" s="79" t="str">
        <f>IF('Référentiel unitaire'!$AF$428&gt;0,IF(ISBLANK(INDEX('Matrice EPRO Essentielle'!$K$4:$K$1003,'Référentiel unitaire'!$AF$428)),"",INDEX('Matrice EPRO Essentielle'!$K$4:$K$1003,'Référentiel unitaire'!$AF$428)),IF('Référentiel unitaire'!$AG$428&gt;0,INDEX('Matrice EPRO Unitaire'!$J$4:$J$503,'Référentiel unitaire'!$AG$428),""))</f>
        <v/>
      </c>
    </row>
    <row r="428" spans="1:3">
      <c r="A428" s="75" t="str">
        <f>IF('Référentiel unitaire'!$AF$429&gt;0,IF(ISBLANK(INDEX('Matrice EPRO Essentielle'!$E$4:$E$1003,'Référentiel unitaire'!$AF$429)),"",LEFT(INDEX('Matrice EPRO Essentielle'!$E$4:$E$1003,'Référentiel unitaire'!$AF$429),1)&amp;LEFT(INDEX('Matrice EPRO Essentielle'!$F$4:$F$1003,'Référentiel unitaire'!$AF$429),2)&amp;LEFT(INDEX('Matrice EPRO Essentielle'!$G$4:$G$1003,'Référentiel unitaire'!$AF$429),1)&amp;LEFT(INDEX('Matrice EPRO Essentielle'!$H$4:$H$1003,'Référentiel unitaire'!$AF$429),1)&amp;LEFT(INDEX('Matrice EPRO Essentielle'!$I$4:$I$1003,'Référentiel unitaire'!$AF$429),2)),IF('Référentiel unitaire'!$AG$429&gt;0,INDEX('Matrice EPRO Unitaire'!$P$4:$P$503,'Référentiel unitaire'!$AG$429),""))</f>
        <v/>
      </c>
      <c r="B428" s="76" t="str">
        <f>IF('Référentiel unitaire'!$AF$429&gt;0,IF(ISBLANK(INDEX('Matrice EPRO Essentielle'!$K$4:$K$1003,'Référentiel unitaire'!$AF$429)),"",INDEX('Matrice EPRO Essentielle'!$L$4:$L$1003,'Référentiel unitaire'!$AF$429)),IF('Référentiel unitaire'!$AG$429&gt;0,IF(INDEX('Matrice EPRO Unitaire'!$E$4:$E$503,'Référentiel unitaire'!$AG$429)="IBC / GRV","",INDEX('Matrice EPRO Unitaire'!$M$4:$M$503,'Référentiel unitaire'!$AG$429)),""))</f>
        <v/>
      </c>
      <c r="C428" s="79" t="str">
        <f>IF('Référentiel unitaire'!$AF$429&gt;0,IF(ISBLANK(INDEX('Matrice EPRO Essentielle'!$K$4:$K$1003,'Référentiel unitaire'!$AF$429)),"",INDEX('Matrice EPRO Essentielle'!$K$4:$K$1003,'Référentiel unitaire'!$AF$429)),IF('Référentiel unitaire'!$AG$429&gt;0,INDEX('Matrice EPRO Unitaire'!$J$4:$J$503,'Référentiel unitaire'!$AG$429),""))</f>
        <v/>
      </c>
    </row>
    <row r="429" spans="1:3">
      <c r="A429" s="75" t="str">
        <f>IF('Référentiel unitaire'!$AF$430&gt;0,IF(ISBLANK(INDEX('Matrice EPRO Essentielle'!$E$4:$E$1003,'Référentiel unitaire'!$AF$430)),"",LEFT(INDEX('Matrice EPRO Essentielle'!$E$4:$E$1003,'Référentiel unitaire'!$AF$430),1)&amp;LEFT(INDEX('Matrice EPRO Essentielle'!$F$4:$F$1003,'Référentiel unitaire'!$AF$430),2)&amp;LEFT(INDEX('Matrice EPRO Essentielle'!$G$4:$G$1003,'Référentiel unitaire'!$AF$430),1)&amp;LEFT(INDEX('Matrice EPRO Essentielle'!$H$4:$H$1003,'Référentiel unitaire'!$AF$430),1)&amp;LEFT(INDEX('Matrice EPRO Essentielle'!$I$4:$I$1003,'Référentiel unitaire'!$AF$430),2)),IF('Référentiel unitaire'!$AG$430&gt;0,INDEX('Matrice EPRO Unitaire'!$P$4:$P$503,'Référentiel unitaire'!$AG$430),""))</f>
        <v/>
      </c>
      <c r="B429" s="76" t="str">
        <f>IF('Référentiel unitaire'!$AF$430&gt;0,IF(ISBLANK(INDEX('Matrice EPRO Essentielle'!$K$4:$K$1003,'Référentiel unitaire'!$AF$430)),"",INDEX('Matrice EPRO Essentielle'!$L$4:$L$1003,'Référentiel unitaire'!$AF$430)),IF('Référentiel unitaire'!$AG$430&gt;0,IF(INDEX('Matrice EPRO Unitaire'!$E$4:$E$503,'Référentiel unitaire'!$AG$430)="IBC / GRV","",INDEX('Matrice EPRO Unitaire'!$M$4:$M$503,'Référentiel unitaire'!$AG$430)),""))</f>
        <v/>
      </c>
      <c r="C429" s="79" t="str">
        <f>IF('Référentiel unitaire'!$AF$430&gt;0,IF(ISBLANK(INDEX('Matrice EPRO Essentielle'!$K$4:$K$1003,'Référentiel unitaire'!$AF$430)),"",INDEX('Matrice EPRO Essentielle'!$K$4:$K$1003,'Référentiel unitaire'!$AF$430)),IF('Référentiel unitaire'!$AG$430&gt;0,INDEX('Matrice EPRO Unitaire'!$J$4:$J$503,'Référentiel unitaire'!$AG$430),""))</f>
        <v/>
      </c>
    </row>
    <row r="430" spans="1:3">
      <c r="A430" s="75" t="str">
        <f>IF('Référentiel unitaire'!$AF$431&gt;0,IF(ISBLANK(INDEX('Matrice EPRO Essentielle'!$E$4:$E$1003,'Référentiel unitaire'!$AF$431)),"",LEFT(INDEX('Matrice EPRO Essentielle'!$E$4:$E$1003,'Référentiel unitaire'!$AF$431),1)&amp;LEFT(INDEX('Matrice EPRO Essentielle'!$F$4:$F$1003,'Référentiel unitaire'!$AF$431),2)&amp;LEFT(INDEX('Matrice EPRO Essentielle'!$G$4:$G$1003,'Référentiel unitaire'!$AF$431),1)&amp;LEFT(INDEX('Matrice EPRO Essentielle'!$H$4:$H$1003,'Référentiel unitaire'!$AF$431),1)&amp;LEFT(INDEX('Matrice EPRO Essentielle'!$I$4:$I$1003,'Référentiel unitaire'!$AF$431),2)),IF('Référentiel unitaire'!$AG$431&gt;0,INDEX('Matrice EPRO Unitaire'!$P$4:$P$503,'Référentiel unitaire'!$AG$431),""))</f>
        <v/>
      </c>
      <c r="B430" s="76" t="str">
        <f>IF('Référentiel unitaire'!$AF$431&gt;0,IF(ISBLANK(INDEX('Matrice EPRO Essentielle'!$K$4:$K$1003,'Référentiel unitaire'!$AF$431)),"",INDEX('Matrice EPRO Essentielle'!$L$4:$L$1003,'Référentiel unitaire'!$AF$431)),IF('Référentiel unitaire'!$AG$431&gt;0,IF(INDEX('Matrice EPRO Unitaire'!$E$4:$E$503,'Référentiel unitaire'!$AG$431)="IBC / GRV","",INDEX('Matrice EPRO Unitaire'!$M$4:$M$503,'Référentiel unitaire'!$AG$431)),""))</f>
        <v/>
      </c>
      <c r="C430" s="79" t="str">
        <f>IF('Référentiel unitaire'!$AF$431&gt;0,IF(ISBLANK(INDEX('Matrice EPRO Essentielle'!$K$4:$K$1003,'Référentiel unitaire'!$AF$431)),"",INDEX('Matrice EPRO Essentielle'!$K$4:$K$1003,'Référentiel unitaire'!$AF$431)),IF('Référentiel unitaire'!$AG$431&gt;0,INDEX('Matrice EPRO Unitaire'!$J$4:$J$503,'Référentiel unitaire'!$AG$431),""))</f>
        <v/>
      </c>
    </row>
    <row r="431" spans="1:3">
      <c r="A431" s="75" t="str">
        <f>IF('Référentiel unitaire'!$AF$432&gt;0,IF(ISBLANK(INDEX('Matrice EPRO Essentielle'!$E$4:$E$1003,'Référentiel unitaire'!$AF$432)),"",LEFT(INDEX('Matrice EPRO Essentielle'!$E$4:$E$1003,'Référentiel unitaire'!$AF$432),1)&amp;LEFT(INDEX('Matrice EPRO Essentielle'!$F$4:$F$1003,'Référentiel unitaire'!$AF$432),2)&amp;LEFT(INDEX('Matrice EPRO Essentielle'!$G$4:$G$1003,'Référentiel unitaire'!$AF$432),1)&amp;LEFT(INDEX('Matrice EPRO Essentielle'!$H$4:$H$1003,'Référentiel unitaire'!$AF$432),1)&amp;LEFT(INDEX('Matrice EPRO Essentielle'!$I$4:$I$1003,'Référentiel unitaire'!$AF$432),2)),IF('Référentiel unitaire'!$AG$432&gt;0,INDEX('Matrice EPRO Unitaire'!$P$4:$P$503,'Référentiel unitaire'!$AG$432),""))</f>
        <v/>
      </c>
      <c r="B431" s="76" t="str">
        <f>IF('Référentiel unitaire'!$AF$432&gt;0,IF(ISBLANK(INDEX('Matrice EPRO Essentielle'!$K$4:$K$1003,'Référentiel unitaire'!$AF$432)),"",INDEX('Matrice EPRO Essentielle'!$L$4:$L$1003,'Référentiel unitaire'!$AF$432)),IF('Référentiel unitaire'!$AG$432&gt;0,IF(INDEX('Matrice EPRO Unitaire'!$E$4:$E$503,'Référentiel unitaire'!$AG$432)="IBC / GRV","",INDEX('Matrice EPRO Unitaire'!$M$4:$M$503,'Référentiel unitaire'!$AG$432)),""))</f>
        <v/>
      </c>
      <c r="C431" s="79" t="str">
        <f>IF('Référentiel unitaire'!$AF$432&gt;0,IF(ISBLANK(INDEX('Matrice EPRO Essentielle'!$K$4:$K$1003,'Référentiel unitaire'!$AF$432)),"",INDEX('Matrice EPRO Essentielle'!$K$4:$K$1003,'Référentiel unitaire'!$AF$432)),IF('Référentiel unitaire'!$AG$432&gt;0,INDEX('Matrice EPRO Unitaire'!$J$4:$J$503,'Référentiel unitaire'!$AG$432),""))</f>
        <v/>
      </c>
    </row>
    <row r="432" spans="1:3">
      <c r="A432" s="75" t="str">
        <f>IF('Référentiel unitaire'!$AF$433&gt;0,IF(ISBLANK(INDEX('Matrice EPRO Essentielle'!$E$4:$E$1003,'Référentiel unitaire'!$AF$433)),"",LEFT(INDEX('Matrice EPRO Essentielle'!$E$4:$E$1003,'Référentiel unitaire'!$AF$433),1)&amp;LEFT(INDEX('Matrice EPRO Essentielle'!$F$4:$F$1003,'Référentiel unitaire'!$AF$433),2)&amp;LEFT(INDEX('Matrice EPRO Essentielle'!$G$4:$G$1003,'Référentiel unitaire'!$AF$433),1)&amp;LEFT(INDEX('Matrice EPRO Essentielle'!$H$4:$H$1003,'Référentiel unitaire'!$AF$433),1)&amp;LEFT(INDEX('Matrice EPRO Essentielle'!$I$4:$I$1003,'Référentiel unitaire'!$AF$433),2)),IF('Référentiel unitaire'!$AG$433&gt;0,INDEX('Matrice EPRO Unitaire'!$P$4:$P$503,'Référentiel unitaire'!$AG$433),""))</f>
        <v/>
      </c>
      <c r="B432" s="76" t="str">
        <f>IF('Référentiel unitaire'!$AF$433&gt;0,IF(ISBLANK(INDEX('Matrice EPRO Essentielle'!$K$4:$K$1003,'Référentiel unitaire'!$AF$433)),"",INDEX('Matrice EPRO Essentielle'!$L$4:$L$1003,'Référentiel unitaire'!$AF$433)),IF('Référentiel unitaire'!$AG$433&gt;0,IF(INDEX('Matrice EPRO Unitaire'!$E$4:$E$503,'Référentiel unitaire'!$AG$433)="IBC / GRV","",INDEX('Matrice EPRO Unitaire'!$M$4:$M$503,'Référentiel unitaire'!$AG$433)),""))</f>
        <v/>
      </c>
      <c r="C432" s="79" t="str">
        <f>IF('Référentiel unitaire'!$AF$433&gt;0,IF(ISBLANK(INDEX('Matrice EPRO Essentielle'!$K$4:$K$1003,'Référentiel unitaire'!$AF$433)),"",INDEX('Matrice EPRO Essentielle'!$K$4:$K$1003,'Référentiel unitaire'!$AF$433)),IF('Référentiel unitaire'!$AG$433&gt;0,INDEX('Matrice EPRO Unitaire'!$J$4:$J$503,'Référentiel unitaire'!$AG$433),""))</f>
        <v/>
      </c>
    </row>
    <row r="433" spans="1:3">
      <c r="A433" s="75" t="str">
        <f>IF('Référentiel unitaire'!$AF$434&gt;0,IF(ISBLANK(INDEX('Matrice EPRO Essentielle'!$E$4:$E$1003,'Référentiel unitaire'!$AF$434)),"",LEFT(INDEX('Matrice EPRO Essentielle'!$E$4:$E$1003,'Référentiel unitaire'!$AF$434),1)&amp;LEFT(INDEX('Matrice EPRO Essentielle'!$F$4:$F$1003,'Référentiel unitaire'!$AF$434),2)&amp;LEFT(INDEX('Matrice EPRO Essentielle'!$G$4:$G$1003,'Référentiel unitaire'!$AF$434),1)&amp;LEFT(INDEX('Matrice EPRO Essentielle'!$H$4:$H$1003,'Référentiel unitaire'!$AF$434),1)&amp;LEFT(INDEX('Matrice EPRO Essentielle'!$I$4:$I$1003,'Référentiel unitaire'!$AF$434),2)),IF('Référentiel unitaire'!$AG$434&gt;0,INDEX('Matrice EPRO Unitaire'!$P$4:$P$503,'Référentiel unitaire'!$AG$434),""))</f>
        <v/>
      </c>
      <c r="B433" s="76" t="str">
        <f>IF('Référentiel unitaire'!$AF$434&gt;0,IF(ISBLANK(INDEX('Matrice EPRO Essentielle'!$K$4:$K$1003,'Référentiel unitaire'!$AF$434)),"",INDEX('Matrice EPRO Essentielle'!$L$4:$L$1003,'Référentiel unitaire'!$AF$434)),IF('Référentiel unitaire'!$AG$434&gt;0,IF(INDEX('Matrice EPRO Unitaire'!$E$4:$E$503,'Référentiel unitaire'!$AG$434)="IBC / GRV","",INDEX('Matrice EPRO Unitaire'!$M$4:$M$503,'Référentiel unitaire'!$AG$434)),""))</f>
        <v/>
      </c>
      <c r="C433" s="79" t="str">
        <f>IF('Référentiel unitaire'!$AF$434&gt;0,IF(ISBLANK(INDEX('Matrice EPRO Essentielle'!$K$4:$K$1003,'Référentiel unitaire'!$AF$434)),"",INDEX('Matrice EPRO Essentielle'!$K$4:$K$1003,'Référentiel unitaire'!$AF$434)),IF('Référentiel unitaire'!$AG$434&gt;0,INDEX('Matrice EPRO Unitaire'!$J$4:$J$503,'Référentiel unitaire'!$AG$434),""))</f>
        <v/>
      </c>
    </row>
    <row r="434" spans="1:3">
      <c r="A434" s="75" t="str">
        <f>IF('Référentiel unitaire'!$AF$435&gt;0,IF(ISBLANK(INDEX('Matrice EPRO Essentielle'!$E$4:$E$1003,'Référentiel unitaire'!$AF$435)),"",LEFT(INDEX('Matrice EPRO Essentielle'!$E$4:$E$1003,'Référentiel unitaire'!$AF$435),1)&amp;LEFT(INDEX('Matrice EPRO Essentielle'!$F$4:$F$1003,'Référentiel unitaire'!$AF$435),2)&amp;LEFT(INDEX('Matrice EPRO Essentielle'!$G$4:$G$1003,'Référentiel unitaire'!$AF$435),1)&amp;LEFT(INDEX('Matrice EPRO Essentielle'!$H$4:$H$1003,'Référentiel unitaire'!$AF$435),1)&amp;LEFT(INDEX('Matrice EPRO Essentielle'!$I$4:$I$1003,'Référentiel unitaire'!$AF$435),2)),IF('Référentiel unitaire'!$AG$435&gt;0,INDEX('Matrice EPRO Unitaire'!$P$4:$P$503,'Référentiel unitaire'!$AG$435),""))</f>
        <v/>
      </c>
      <c r="B434" s="76" t="str">
        <f>IF('Référentiel unitaire'!$AF$435&gt;0,IF(ISBLANK(INDEX('Matrice EPRO Essentielle'!$K$4:$K$1003,'Référentiel unitaire'!$AF$435)),"",INDEX('Matrice EPRO Essentielle'!$L$4:$L$1003,'Référentiel unitaire'!$AF$435)),IF('Référentiel unitaire'!$AG$435&gt;0,IF(INDEX('Matrice EPRO Unitaire'!$E$4:$E$503,'Référentiel unitaire'!$AG$435)="IBC / GRV","",INDEX('Matrice EPRO Unitaire'!$M$4:$M$503,'Référentiel unitaire'!$AG$435)),""))</f>
        <v/>
      </c>
      <c r="C434" s="79" t="str">
        <f>IF('Référentiel unitaire'!$AF$435&gt;0,IF(ISBLANK(INDEX('Matrice EPRO Essentielle'!$K$4:$K$1003,'Référentiel unitaire'!$AF$435)),"",INDEX('Matrice EPRO Essentielle'!$K$4:$K$1003,'Référentiel unitaire'!$AF$435)),IF('Référentiel unitaire'!$AG$435&gt;0,INDEX('Matrice EPRO Unitaire'!$J$4:$J$503,'Référentiel unitaire'!$AG$435),""))</f>
        <v/>
      </c>
    </row>
    <row r="435" spans="1:3">
      <c r="A435" s="75" t="str">
        <f>IF('Référentiel unitaire'!$AF$436&gt;0,IF(ISBLANK(INDEX('Matrice EPRO Essentielle'!$E$4:$E$1003,'Référentiel unitaire'!$AF$436)),"",LEFT(INDEX('Matrice EPRO Essentielle'!$E$4:$E$1003,'Référentiel unitaire'!$AF$436),1)&amp;LEFT(INDEX('Matrice EPRO Essentielle'!$F$4:$F$1003,'Référentiel unitaire'!$AF$436),2)&amp;LEFT(INDEX('Matrice EPRO Essentielle'!$G$4:$G$1003,'Référentiel unitaire'!$AF$436),1)&amp;LEFT(INDEX('Matrice EPRO Essentielle'!$H$4:$H$1003,'Référentiel unitaire'!$AF$436),1)&amp;LEFT(INDEX('Matrice EPRO Essentielle'!$I$4:$I$1003,'Référentiel unitaire'!$AF$436),2)),IF('Référentiel unitaire'!$AG$436&gt;0,INDEX('Matrice EPRO Unitaire'!$P$4:$P$503,'Référentiel unitaire'!$AG$436),""))</f>
        <v/>
      </c>
      <c r="B435" s="76" t="str">
        <f>IF('Référentiel unitaire'!$AF$436&gt;0,IF(ISBLANK(INDEX('Matrice EPRO Essentielle'!$K$4:$K$1003,'Référentiel unitaire'!$AF$436)),"",INDEX('Matrice EPRO Essentielle'!$L$4:$L$1003,'Référentiel unitaire'!$AF$436)),IF('Référentiel unitaire'!$AG$436&gt;0,IF(INDEX('Matrice EPRO Unitaire'!$E$4:$E$503,'Référentiel unitaire'!$AG$436)="IBC / GRV","",INDEX('Matrice EPRO Unitaire'!$M$4:$M$503,'Référentiel unitaire'!$AG$436)),""))</f>
        <v/>
      </c>
      <c r="C435" s="79" t="str">
        <f>IF('Référentiel unitaire'!$AF$436&gt;0,IF(ISBLANK(INDEX('Matrice EPRO Essentielle'!$K$4:$K$1003,'Référentiel unitaire'!$AF$436)),"",INDEX('Matrice EPRO Essentielle'!$K$4:$K$1003,'Référentiel unitaire'!$AF$436)),IF('Référentiel unitaire'!$AG$436&gt;0,INDEX('Matrice EPRO Unitaire'!$J$4:$J$503,'Référentiel unitaire'!$AG$436),""))</f>
        <v/>
      </c>
    </row>
    <row r="436" spans="1:3">
      <c r="A436" s="75" t="str">
        <f>IF('Référentiel unitaire'!$AF$437&gt;0,IF(ISBLANK(INDEX('Matrice EPRO Essentielle'!$E$4:$E$1003,'Référentiel unitaire'!$AF$437)),"",LEFT(INDEX('Matrice EPRO Essentielle'!$E$4:$E$1003,'Référentiel unitaire'!$AF$437),1)&amp;LEFT(INDEX('Matrice EPRO Essentielle'!$F$4:$F$1003,'Référentiel unitaire'!$AF$437),2)&amp;LEFT(INDEX('Matrice EPRO Essentielle'!$G$4:$G$1003,'Référentiel unitaire'!$AF$437),1)&amp;LEFT(INDEX('Matrice EPRO Essentielle'!$H$4:$H$1003,'Référentiel unitaire'!$AF$437),1)&amp;LEFT(INDEX('Matrice EPRO Essentielle'!$I$4:$I$1003,'Référentiel unitaire'!$AF$437),2)),IF('Référentiel unitaire'!$AG$437&gt;0,INDEX('Matrice EPRO Unitaire'!$P$4:$P$503,'Référentiel unitaire'!$AG$437),""))</f>
        <v/>
      </c>
      <c r="B436" s="76" t="str">
        <f>IF('Référentiel unitaire'!$AF$437&gt;0,IF(ISBLANK(INDEX('Matrice EPRO Essentielle'!$K$4:$K$1003,'Référentiel unitaire'!$AF$437)),"",INDEX('Matrice EPRO Essentielle'!$L$4:$L$1003,'Référentiel unitaire'!$AF$437)),IF('Référentiel unitaire'!$AG$437&gt;0,IF(INDEX('Matrice EPRO Unitaire'!$E$4:$E$503,'Référentiel unitaire'!$AG$437)="IBC / GRV","",INDEX('Matrice EPRO Unitaire'!$M$4:$M$503,'Référentiel unitaire'!$AG$437)),""))</f>
        <v/>
      </c>
      <c r="C436" s="79" t="str">
        <f>IF('Référentiel unitaire'!$AF$437&gt;0,IF(ISBLANK(INDEX('Matrice EPRO Essentielle'!$K$4:$K$1003,'Référentiel unitaire'!$AF$437)),"",INDEX('Matrice EPRO Essentielle'!$K$4:$K$1003,'Référentiel unitaire'!$AF$437)),IF('Référentiel unitaire'!$AG$437&gt;0,INDEX('Matrice EPRO Unitaire'!$J$4:$J$503,'Référentiel unitaire'!$AG$437),""))</f>
        <v/>
      </c>
    </row>
    <row r="437" spans="1:3">
      <c r="A437" s="75" t="str">
        <f>IF('Référentiel unitaire'!$AF$438&gt;0,IF(ISBLANK(INDEX('Matrice EPRO Essentielle'!$E$4:$E$1003,'Référentiel unitaire'!$AF$438)),"",LEFT(INDEX('Matrice EPRO Essentielle'!$E$4:$E$1003,'Référentiel unitaire'!$AF$438),1)&amp;LEFT(INDEX('Matrice EPRO Essentielle'!$F$4:$F$1003,'Référentiel unitaire'!$AF$438),2)&amp;LEFT(INDEX('Matrice EPRO Essentielle'!$G$4:$G$1003,'Référentiel unitaire'!$AF$438),1)&amp;LEFT(INDEX('Matrice EPRO Essentielle'!$H$4:$H$1003,'Référentiel unitaire'!$AF$438),1)&amp;LEFT(INDEX('Matrice EPRO Essentielle'!$I$4:$I$1003,'Référentiel unitaire'!$AF$438),2)),IF('Référentiel unitaire'!$AG$438&gt;0,INDEX('Matrice EPRO Unitaire'!$P$4:$P$503,'Référentiel unitaire'!$AG$438),""))</f>
        <v/>
      </c>
      <c r="B437" s="76" t="str">
        <f>IF('Référentiel unitaire'!$AF$438&gt;0,IF(ISBLANK(INDEX('Matrice EPRO Essentielle'!$K$4:$K$1003,'Référentiel unitaire'!$AF$438)),"",INDEX('Matrice EPRO Essentielle'!$L$4:$L$1003,'Référentiel unitaire'!$AF$438)),IF('Référentiel unitaire'!$AG$438&gt;0,IF(INDEX('Matrice EPRO Unitaire'!$E$4:$E$503,'Référentiel unitaire'!$AG$438)="IBC / GRV","",INDEX('Matrice EPRO Unitaire'!$M$4:$M$503,'Référentiel unitaire'!$AG$438)),""))</f>
        <v/>
      </c>
      <c r="C437" s="79" t="str">
        <f>IF('Référentiel unitaire'!$AF$438&gt;0,IF(ISBLANK(INDEX('Matrice EPRO Essentielle'!$K$4:$K$1003,'Référentiel unitaire'!$AF$438)),"",INDEX('Matrice EPRO Essentielle'!$K$4:$K$1003,'Référentiel unitaire'!$AF$438)),IF('Référentiel unitaire'!$AG$438&gt;0,INDEX('Matrice EPRO Unitaire'!$J$4:$J$503,'Référentiel unitaire'!$AG$438),""))</f>
        <v/>
      </c>
    </row>
    <row r="438" spans="1:3">
      <c r="A438" s="75" t="str">
        <f>IF('Référentiel unitaire'!$AF$439&gt;0,IF(ISBLANK(INDEX('Matrice EPRO Essentielle'!$E$4:$E$1003,'Référentiel unitaire'!$AF$439)),"",LEFT(INDEX('Matrice EPRO Essentielle'!$E$4:$E$1003,'Référentiel unitaire'!$AF$439),1)&amp;LEFT(INDEX('Matrice EPRO Essentielle'!$F$4:$F$1003,'Référentiel unitaire'!$AF$439),2)&amp;LEFT(INDEX('Matrice EPRO Essentielle'!$G$4:$G$1003,'Référentiel unitaire'!$AF$439),1)&amp;LEFT(INDEX('Matrice EPRO Essentielle'!$H$4:$H$1003,'Référentiel unitaire'!$AF$439),1)&amp;LEFT(INDEX('Matrice EPRO Essentielle'!$I$4:$I$1003,'Référentiel unitaire'!$AF$439),2)),IF('Référentiel unitaire'!$AG$439&gt;0,INDEX('Matrice EPRO Unitaire'!$P$4:$P$503,'Référentiel unitaire'!$AG$439),""))</f>
        <v/>
      </c>
      <c r="B438" s="76" t="str">
        <f>IF('Référentiel unitaire'!$AF$439&gt;0,IF(ISBLANK(INDEX('Matrice EPRO Essentielle'!$K$4:$K$1003,'Référentiel unitaire'!$AF$439)),"",INDEX('Matrice EPRO Essentielle'!$L$4:$L$1003,'Référentiel unitaire'!$AF$439)),IF('Référentiel unitaire'!$AG$439&gt;0,IF(INDEX('Matrice EPRO Unitaire'!$E$4:$E$503,'Référentiel unitaire'!$AG$439)="IBC / GRV","",INDEX('Matrice EPRO Unitaire'!$M$4:$M$503,'Référentiel unitaire'!$AG$439)),""))</f>
        <v/>
      </c>
      <c r="C438" s="79" t="str">
        <f>IF('Référentiel unitaire'!$AF$439&gt;0,IF(ISBLANK(INDEX('Matrice EPRO Essentielle'!$K$4:$K$1003,'Référentiel unitaire'!$AF$439)),"",INDEX('Matrice EPRO Essentielle'!$K$4:$K$1003,'Référentiel unitaire'!$AF$439)),IF('Référentiel unitaire'!$AG$439&gt;0,INDEX('Matrice EPRO Unitaire'!$J$4:$J$503,'Référentiel unitaire'!$AG$439),""))</f>
        <v/>
      </c>
    </row>
    <row r="439" spans="1:3">
      <c r="A439" s="75" t="str">
        <f>IF('Référentiel unitaire'!$AF$440&gt;0,IF(ISBLANK(INDEX('Matrice EPRO Essentielle'!$E$4:$E$1003,'Référentiel unitaire'!$AF$440)),"",LEFT(INDEX('Matrice EPRO Essentielle'!$E$4:$E$1003,'Référentiel unitaire'!$AF$440),1)&amp;LEFT(INDEX('Matrice EPRO Essentielle'!$F$4:$F$1003,'Référentiel unitaire'!$AF$440),2)&amp;LEFT(INDEX('Matrice EPRO Essentielle'!$G$4:$G$1003,'Référentiel unitaire'!$AF$440),1)&amp;LEFT(INDEX('Matrice EPRO Essentielle'!$H$4:$H$1003,'Référentiel unitaire'!$AF$440),1)&amp;LEFT(INDEX('Matrice EPRO Essentielle'!$I$4:$I$1003,'Référentiel unitaire'!$AF$440),2)),IF('Référentiel unitaire'!$AG$440&gt;0,INDEX('Matrice EPRO Unitaire'!$P$4:$P$503,'Référentiel unitaire'!$AG$440),""))</f>
        <v/>
      </c>
      <c r="B439" s="76" t="str">
        <f>IF('Référentiel unitaire'!$AF$440&gt;0,IF(ISBLANK(INDEX('Matrice EPRO Essentielle'!$K$4:$K$1003,'Référentiel unitaire'!$AF$440)),"",INDEX('Matrice EPRO Essentielle'!$L$4:$L$1003,'Référentiel unitaire'!$AF$440)),IF('Référentiel unitaire'!$AG$440&gt;0,IF(INDEX('Matrice EPRO Unitaire'!$E$4:$E$503,'Référentiel unitaire'!$AG$440)="IBC / GRV","",INDEX('Matrice EPRO Unitaire'!$M$4:$M$503,'Référentiel unitaire'!$AG$440)),""))</f>
        <v/>
      </c>
      <c r="C439" s="79" t="str">
        <f>IF('Référentiel unitaire'!$AF$440&gt;0,IF(ISBLANK(INDEX('Matrice EPRO Essentielle'!$K$4:$K$1003,'Référentiel unitaire'!$AF$440)),"",INDEX('Matrice EPRO Essentielle'!$K$4:$K$1003,'Référentiel unitaire'!$AF$440)),IF('Référentiel unitaire'!$AG$440&gt;0,INDEX('Matrice EPRO Unitaire'!$J$4:$J$503,'Référentiel unitaire'!$AG$440),""))</f>
        <v/>
      </c>
    </row>
    <row r="440" spans="1:3">
      <c r="A440" s="75" t="str">
        <f>IF('Référentiel unitaire'!$AF$441&gt;0,IF(ISBLANK(INDEX('Matrice EPRO Essentielle'!$E$4:$E$1003,'Référentiel unitaire'!$AF$441)),"",LEFT(INDEX('Matrice EPRO Essentielle'!$E$4:$E$1003,'Référentiel unitaire'!$AF$441),1)&amp;LEFT(INDEX('Matrice EPRO Essentielle'!$F$4:$F$1003,'Référentiel unitaire'!$AF$441),2)&amp;LEFT(INDEX('Matrice EPRO Essentielle'!$G$4:$G$1003,'Référentiel unitaire'!$AF$441),1)&amp;LEFT(INDEX('Matrice EPRO Essentielle'!$H$4:$H$1003,'Référentiel unitaire'!$AF$441),1)&amp;LEFT(INDEX('Matrice EPRO Essentielle'!$I$4:$I$1003,'Référentiel unitaire'!$AF$441),2)),IF('Référentiel unitaire'!$AG$441&gt;0,INDEX('Matrice EPRO Unitaire'!$P$4:$P$503,'Référentiel unitaire'!$AG$441),""))</f>
        <v/>
      </c>
      <c r="B440" s="76" t="str">
        <f>IF('Référentiel unitaire'!$AF$441&gt;0,IF(ISBLANK(INDEX('Matrice EPRO Essentielle'!$K$4:$K$1003,'Référentiel unitaire'!$AF$441)),"",INDEX('Matrice EPRO Essentielle'!$L$4:$L$1003,'Référentiel unitaire'!$AF$441)),IF('Référentiel unitaire'!$AG$441&gt;0,IF(INDEX('Matrice EPRO Unitaire'!$E$4:$E$503,'Référentiel unitaire'!$AG$441)="IBC / GRV","",INDEX('Matrice EPRO Unitaire'!$M$4:$M$503,'Référentiel unitaire'!$AG$441)),""))</f>
        <v/>
      </c>
      <c r="C440" s="79" t="str">
        <f>IF('Référentiel unitaire'!$AF$441&gt;0,IF(ISBLANK(INDEX('Matrice EPRO Essentielle'!$K$4:$K$1003,'Référentiel unitaire'!$AF$441)),"",INDEX('Matrice EPRO Essentielle'!$K$4:$K$1003,'Référentiel unitaire'!$AF$441)),IF('Référentiel unitaire'!$AG$441&gt;0,INDEX('Matrice EPRO Unitaire'!$J$4:$J$503,'Référentiel unitaire'!$AG$441),""))</f>
        <v/>
      </c>
    </row>
    <row r="441" spans="1:3">
      <c r="A441" s="75" t="str">
        <f>IF('Référentiel unitaire'!$AF$442&gt;0,IF(ISBLANK(INDEX('Matrice EPRO Essentielle'!$E$4:$E$1003,'Référentiel unitaire'!$AF$442)),"",LEFT(INDEX('Matrice EPRO Essentielle'!$E$4:$E$1003,'Référentiel unitaire'!$AF$442),1)&amp;LEFT(INDEX('Matrice EPRO Essentielle'!$F$4:$F$1003,'Référentiel unitaire'!$AF$442),2)&amp;LEFT(INDEX('Matrice EPRO Essentielle'!$G$4:$G$1003,'Référentiel unitaire'!$AF$442),1)&amp;LEFT(INDEX('Matrice EPRO Essentielle'!$H$4:$H$1003,'Référentiel unitaire'!$AF$442),1)&amp;LEFT(INDEX('Matrice EPRO Essentielle'!$I$4:$I$1003,'Référentiel unitaire'!$AF$442),2)),IF('Référentiel unitaire'!$AG$442&gt;0,INDEX('Matrice EPRO Unitaire'!$P$4:$P$503,'Référentiel unitaire'!$AG$442),""))</f>
        <v/>
      </c>
      <c r="B441" s="76" t="str">
        <f>IF('Référentiel unitaire'!$AF$442&gt;0,IF(ISBLANK(INDEX('Matrice EPRO Essentielle'!$K$4:$K$1003,'Référentiel unitaire'!$AF$442)),"",INDEX('Matrice EPRO Essentielle'!$L$4:$L$1003,'Référentiel unitaire'!$AF$442)),IF('Référentiel unitaire'!$AG$442&gt;0,IF(INDEX('Matrice EPRO Unitaire'!$E$4:$E$503,'Référentiel unitaire'!$AG$442)="IBC / GRV","",INDEX('Matrice EPRO Unitaire'!$M$4:$M$503,'Référentiel unitaire'!$AG$442)),""))</f>
        <v/>
      </c>
      <c r="C441" s="79" t="str">
        <f>IF('Référentiel unitaire'!$AF$442&gt;0,IF(ISBLANK(INDEX('Matrice EPRO Essentielle'!$K$4:$K$1003,'Référentiel unitaire'!$AF$442)),"",INDEX('Matrice EPRO Essentielle'!$K$4:$K$1003,'Référentiel unitaire'!$AF$442)),IF('Référentiel unitaire'!$AG$442&gt;0,INDEX('Matrice EPRO Unitaire'!$J$4:$J$503,'Référentiel unitaire'!$AG$442),""))</f>
        <v/>
      </c>
    </row>
    <row r="442" spans="1:3">
      <c r="A442" s="75" t="str">
        <f>IF('Référentiel unitaire'!$AF$443&gt;0,IF(ISBLANK(INDEX('Matrice EPRO Essentielle'!$E$4:$E$1003,'Référentiel unitaire'!$AF$443)),"",LEFT(INDEX('Matrice EPRO Essentielle'!$E$4:$E$1003,'Référentiel unitaire'!$AF$443),1)&amp;LEFT(INDEX('Matrice EPRO Essentielle'!$F$4:$F$1003,'Référentiel unitaire'!$AF$443),2)&amp;LEFT(INDEX('Matrice EPRO Essentielle'!$G$4:$G$1003,'Référentiel unitaire'!$AF$443),1)&amp;LEFT(INDEX('Matrice EPRO Essentielle'!$H$4:$H$1003,'Référentiel unitaire'!$AF$443),1)&amp;LEFT(INDEX('Matrice EPRO Essentielle'!$I$4:$I$1003,'Référentiel unitaire'!$AF$443),2)),IF('Référentiel unitaire'!$AG$443&gt;0,INDEX('Matrice EPRO Unitaire'!$P$4:$P$503,'Référentiel unitaire'!$AG$443),""))</f>
        <v/>
      </c>
      <c r="B442" s="76" t="str">
        <f>IF('Référentiel unitaire'!$AF$443&gt;0,IF(ISBLANK(INDEX('Matrice EPRO Essentielle'!$K$4:$K$1003,'Référentiel unitaire'!$AF$443)),"",INDEX('Matrice EPRO Essentielle'!$L$4:$L$1003,'Référentiel unitaire'!$AF$443)),IF('Référentiel unitaire'!$AG$443&gt;0,IF(INDEX('Matrice EPRO Unitaire'!$E$4:$E$503,'Référentiel unitaire'!$AG$443)="IBC / GRV","",INDEX('Matrice EPRO Unitaire'!$M$4:$M$503,'Référentiel unitaire'!$AG$443)),""))</f>
        <v/>
      </c>
      <c r="C442" s="79" t="str">
        <f>IF('Référentiel unitaire'!$AF$443&gt;0,IF(ISBLANK(INDEX('Matrice EPRO Essentielle'!$K$4:$K$1003,'Référentiel unitaire'!$AF$443)),"",INDEX('Matrice EPRO Essentielle'!$K$4:$K$1003,'Référentiel unitaire'!$AF$443)),IF('Référentiel unitaire'!$AG$443&gt;0,INDEX('Matrice EPRO Unitaire'!$J$4:$J$503,'Référentiel unitaire'!$AG$443),""))</f>
        <v/>
      </c>
    </row>
    <row r="443" spans="1:3">
      <c r="A443" s="75" t="str">
        <f>IF('Référentiel unitaire'!$AF$444&gt;0,IF(ISBLANK(INDEX('Matrice EPRO Essentielle'!$E$4:$E$1003,'Référentiel unitaire'!$AF$444)),"",LEFT(INDEX('Matrice EPRO Essentielle'!$E$4:$E$1003,'Référentiel unitaire'!$AF$444),1)&amp;LEFT(INDEX('Matrice EPRO Essentielle'!$F$4:$F$1003,'Référentiel unitaire'!$AF$444),2)&amp;LEFT(INDEX('Matrice EPRO Essentielle'!$G$4:$G$1003,'Référentiel unitaire'!$AF$444),1)&amp;LEFT(INDEX('Matrice EPRO Essentielle'!$H$4:$H$1003,'Référentiel unitaire'!$AF$444),1)&amp;LEFT(INDEX('Matrice EPRO Essentielle'!$I$4:$I$1003,'Référentiel unitaire'!$AF$444),2)),IF('Référentiel unitaire'!$AG$444&gt;0,INDEX('Matrice EPRO Unitaire'!$P$4:$P$503,'Référentiel unitaire'!$AG$444),""))</f>
        <v/>
      </c>
      <c r="B443" s="76" t="str">
        <f>IF('Référentiel unitaire'!$AF$444&gt;0,IF(ISBLANK(INDEX('Matrice EPRO Essentielle'!$K$4:$K$1003,'Référentiel unitaire'!$AF$444)),"",INDEX('Matrice EPRO Essentielle'!$L$4:$L$1003,'Référentiel unitaire'!$AF$444)),IF('Référentiel unitaire'!$AG$444&gt;0,IF(INDEX('Matrice EPRO Unitaire'!$E$4:$E$503,'Référentiel unitaire'!$AG$444)="IBC / GRV","",INDEX('Matrice EPRO Unitaire'!$M$4:$M$503,'Référentiel unitaire'!$AG$444)),""))</f>
        <v/>
      </c>
      <c r="C443" s="79" t="str">
        <f>IF('Référentiel unitaire'!$AF$444&gt;0,IF(ISBLANK(INDEX('Matrice EPRO Essentielle'!$K$4:$K$1003,'Référentiel unitaire'!$AF$444)),"",INDEX('Matrice EPRO Essentielle'!$K$4:$K$1003,'Référentiel unitaire'!$AF$444)),IF('Référentiel unitaire'!$AG$444&gt;0,INDEX('Matrice EPRO Unitaire'!$J$4:$J$503,'Référentiel unitaire'!$AG$444),""))</f>
        <v/>
      </c>
    </row>
    <row r="444" spans="1:3">
      <c r="A444" s="75" t="str">
        <f>IF('Référentiel unitaire'!$AF$445&gt;0,IF(ISBLANK(INDEX('Matrice EPRO Essentielle'!$E$4:$E$1003,'Référentiel unitaire'!$AF$445)),"",LEFT(INDEX('Matrice EPRO Essentielle'!$E$4:$E$1003,'Référentiel unitaire'!$AF$445),1)&amp;LEFT(INDEX('Matrice EPRO Essentielle'!$F$4:$F$1003,'Référentiel unitaire'!$AF$445),2)&amp;LEFT(INDEX('Matrice EPRO Essentielle'!$G$4:$G$1003,'Référentiel unitaire'!$AF$445),1)&amp;LEFT(INDEX('Matrice EPRO Essentielle'!$H$4:$H$1003,'Référentiel unitaire'!$AF$445),1)&amp;LEFT(INDEX('Matrice EPRO Essentielle'!$I$4:$I$1003,'Référentiel unitaire'!$AF$445),2)),IF('Référentiel unitaire'!$AG$445&gt;0,INDEX('Matrice EPRO Unitaire'!$P$4:$P$503,'Référentiel unitaire'!$AG$445),""))</f>
        <v/>
      </c>
      <c r="B444" s="76" t="str">
        <f>IF('Référentiel unitaire'!$AF$445&gt;0,IF(ISBLANK(INDEX('Matrice EPRO Essentielle'!$K$4:$K$1003,'Référentiel unitaire'!$AF$445)),"",INDEX('Matrice EPRO Essentielle'!$L$4:$L$1003,'Référentiel unitaire'!$AF$445)),IF('Référentiel unitaire'!$AG$445&gt;0,IF(INDEX('Matrice EPRO Unitaire'!$E$4:$E$503,'Référentiel unitaire'!$AG$445)="IBC / GRV","",INDEX('Matrice EPRO Unitaire'!$M$4:$M$503,'Référentiel unitaire'!$AG$445)),""))</f>
        <v/>
      </c>
      <c r="C444" s="79" t="str">
        <f>IF('Référentiel unitaire'!$AF$445&gt;0,IF(ISBLANK(INDEX('Matrice EPRO Essentielle'!$K$4:$K$1003,'Référentiel unitaire'!$AF$445)),"",INDEX('Matrice EPRO Essentielle'!$K$4:$K$1003,'Référentiel unitaire'!$AF$445)),IF('Référentiel unitaire'!$AG$445&gt;0,INDEX('Matrice EPRO Unitaire'!$J$4:$J$503,'Référentiel unitaire'!$AG$445),""))</f>
        <v/>
      </c>
    </row>
    <row r="445" spans="1:3">
      <c r="A445" s="75" t="str">
        <f>IF('Référentiel unitaire'!$AF$446&gt;0,IF(ISBLANK(INDEX('Matrice EPRO Essentielle'!$E$4:$E$1003,'Référentiel unitaire'!$AF$446)),"",LEFT(INDEX('Matrice EPRO Essentielle'!$E$4:$E$1003,'Référentiel unitaire'!$AF$446),1)&amp;LEFT(INDEX('Matrice EPRO Essentielle'!$F$4:$F$1003,'Référentiel unitaire'!$AF$446),2)&amp;LEFT(INDEX('Matrice EPRO Essentielle'!$G$4:$G$1003,'Référentiel unitaire'!$AF$446),1)&amp;LEFT(INDEX('Matrice EPRO Essentielle'!$H$4:$H$1003,'Référentiel unitaire'!$AF$446),1)&amp;LEFT(INDEX('Matrice EPRO Essentielle'!$I$4:$I$1003,'Référentiel unitaire'!$AF$446),2)),IF('Référentiel unitaire'!$AG$446&gt;0,INDEX('Matrice EPRO Unitaire'!$P$4:$P$503,'Référentiel unitaire'!$AG$446),""))</f>
        <v/>
      </c>
      <c r="B445" s="76" t="str">
        <f>IF('Référentiel unitaire'!$AF$446&gt;0,IF(ISBLANK(INDEX('Matrice EPRO Essentielle'!$K$4:$K$1003,'Référentiel unitaire'!$AF$446)),"",INDEX('Matrice EPRO Essentielle'!$L$4:$L$1003,'Référentiel unitaire'!$AF$446)),IF('Référentiel unitaire'!$AG$446&gt;0,IF(INDEX('Matrice EPRO Unitaire'!$E$4:$E$503,'Référentiel unitaire'!$AG$446)="IBC / GRV","",INDEX('Matrice EPRO Unitaire'!$M$4:$M$503,'Référentiel unitaire'!$AG$446)),""))</f>
        <v/>
      </c>
      <c r="C445" s="79" t="str">
        <f>IF('Référentiel unitaire'!$AF$446&gt;0,IF(ISBLANK(INDEX('Matrice EPRO Essentielle'!$K$4:$K$1003,'Référentiel unitaire'!$AF$446)),"",INDEX('Matrice EPRO Essentielle'!$K$4:$K$1003,'Référentiel unitaire'!$AF$446)),IF('Référentiel unitaire'!$AG$446&gt;0,INDEX('Matrice EPRO Unitaire'!$J$4:$J$503,'Référentiel unitaire'!$AG$446),""))</f>
        <v/>
      </c>
    </row>
    <row r="446" spans="1:3">
      <c r="A446" s="75" t="str">
        <f>IF('Référentiel unitaire'!$AF$447&gt;0,IF(ISBLANK(INDEX('Matrice EPRO Essentielle'!$E$4:$E$1003,'Référentiel unitaire'!$AF$447)),"",LEFT(INDEX('Matrice EPRO Essentielle'!$E$4:$E$1003,'Référentiel unitaire'!$AF$447),1)&amp;LEFT(INDEX('Matrice EPRO Essentielle'!$F$4:$F$1003,'Référentiel unitaire'!$AF$447),2)&amp;LEFT(INDEX('Matrice EPRO Essentielle'!$G$4:$G$1003,'Référentiel unitaire'!$AF$447),1)&amp;LEFT(INDEX('Matrice EPRO Essentielle'!$H$4:$H$1003,'Référentiel unitaire'!$AF$447),1)&amp;LEFT(INDEX('Matrice EPRO Essentielle'!$I$4:$I$1003,'Référentiel unitaire'!$AF$447),2)),IF('Référentiel unitaire'!$AG$447&gt;0,INDEX('Matrice EPRO Unitaire'!$P$4:$P$503,'Référentiel unitaire'!$AG$447),""))</f>
        <v/>
      </c>
      <c r="B446" s="76" t="str">
        <f>IF('Référentiel unitaire'!$AF$447&gt;0,IF(ISBLANK(INDEX('Matrice EPRO Essentielle'!$K$4:$K$1003,'Référentiel unitaire'!$AF$447)),"",INDEX('Matrice EPRO Essentielle'!$L$4:$L$1003,'Référentiel unitaire'!$AF$447)),IF('Référentiel unitaire'!$AG$447&gt;0,IF(INDEX('Matrice EPRO Unitaire'!$E$4:$E$503,'Référentiel unitaire'!$AG$447)="IBC / GRV","",INDEX('Matrice EPRO Unitaire'!$M$4:$M$503,'Référentiel unitaire'!$AG$447)),""))</f>
        <v/>
      </c>
      <c r="C446" s="79" t="str">
        <f>IF('Référentiel unitaire'!$AF$447&gt;0,IF(ISBLANK(INDEX('Matrice EPRO Essentielle'!$K$4:$K$1003,'Référentiel unitaire'!$AF$447)),"",INDEX('Matrice EPRO Essentielle'!$K$4:$K$1003,'Référentiel unitaire'!$AF$447)),IF('Référentiel unitaire'!$AG$447&gt;0,INDEX('Matrice EPRO Unitaire'!$J$4:$J$503,'Référentiel unitaire'!$AG$447),""))</f>
        <v/>
      </c>
    </row>
    <row r="447" spans="1:3">
      <c r="A447" s="75" t="str">
        <f>IF('Référentiel unitaire'!$AF$448&gt;0,IF(ISBLANK(INDEX('Matrice EPRO Essentielle'!$E$4:$E$1003,'Référentiel unitaire'!$AF$448)),"",LEFT(INDEX('Matrice EPRO Essentielle'!$E$4:$E$1003,'Référentiel unitaire'!$AF$448),1)&amp;LEFT(INDEX('Matrice EPRO Essentielle'!$F$4:$F$1003,'Référentiel unitaire'!$AF$448),2)&amp;LEFT(INDEX('Matrice EPRO Essentielle'!$G$4:$G$1003,'Référentiel unitaire'!$AF$448),1)&amp;LEFT(INDEX('Matrice EPRO Essentielle'!$H$4:$H$1003,'Référentiel unitaire'!$AF$448),1)&amp;LEFT(INDEX('Matrice EPRO Essentielle'!$I$4:$I$1003,'Référentiel unitaire'!$AF$448),2)),IF('Référentiel unitaire'!$AG$448&gt;0,INDEX('Matrice EPRO Unitaire'!$P$4:$P$503,'Référentiel unitaire'!$AG$448),""))</f>
        <v/>
      </c>
      <c r="B447" s="76" t="str">
        <f>IF('Référentiel unitaire'!$AF$448&gt;0,IF(ISBLANK(INDEX('Matrice EPRO Essentielle'!$K$4:$K$1003,'Référentiel unitaire'!$AF$448)),"",INDEX('Matrice EPRO Essentielle'!$L$4:$L$1003,'Référentiel unitaire'!$AF$448)),IF('Référentiel unitaire'!$AG$448&gt;0,IF(INDEX('Matrice EPRO Unitaire'!$E$4:$E$503,'Référentiel unitaire'!$AG$448)="IBC / GRV","",INDEX('Matrice EPRO Unitaire'!$M$4:$M$503,'Référentiel unitaire'!$AG$448)),""))</f>
        <v/>
      </c>
      <c r="C447" s="79" t="str">
        <f>IF('Référentiel unitaire'!$AF$448&gt;0,IF(ISBLANK(INDEX('Matrice EPRO Essentielle'!$K$4:$K$1003,'Référentiel unitaire'!$AF$448)),"",INDEX('Matrice EPRO Essentielle'!$K$4:$K$1003,'Référentiel unitaire'!$AF$448)),IF('Référentiel unitaire'!$AG$448&gt;0,INDEX('Matrice EPRO Unitaire'!$J$4:$J$503,'Référentiel unitaire'!$AG$448),""))</f>
        <v/>
      </c>
    </row>
    <row r="448" spans="1:3">
      <c r="A448" s="75" t="str">
        <f>IF('Référentiel unitaire'!$AF$449&gt;0,IF(ISBLANK(INDEX('Matrice EPRO Essentielle'!$E$4:$E$1003,'Référentiel unitaire'!$AF$449)),"",LEFT(INDEX('Matrice EPRO Essentielle'!$E$4:$E$1003,'Référentiel unitaire'!$AF$449),1)&amp;LEFT(INDEX('Matrice EPRO Essentielle'!$F$4:$F$1003,'Référentiel unitaire'!$AF$449),2)&amp;LEFT(INDEX('Matrice EPRO Essentielle'!$G$4:$G$1003,'Référentiel unitaire'!$AF$449),1)&amp;LEFT(INDEX('Matrice EPRO Essentielle'!$H$4:$H$1003,'Référentiel unitaire'!$AF$449),1)&amp;LEFT(INDEX('Matrice EPRO Essentielle'!$I$4:$I$1003,'Référentiel unitaire'!$AF$449),2)),IF('Référentiel unitaire'!$AG$449&gt;0,INDEX('Matrice EPRO Unitaire'!$P$4:$P$503,'Référentiel unitaire'!$AG$449),""))</f>
        <v/>
      </c>
      <c r="B448" s="76" t="str">
        <f>IF('Référentiel unitaire'!$AF$449&gt;0,IF(ISBLANK(INDEX('Matrice EPRO Essentielle'!$K$4:$K$1003,'Référentiel unitaire'!$AF$449)),"",INDEX('Matrice EPRO Essentielle'!$L$4:$L$1003,'Référentiel unitaire'!$AF$449)),IF('Référentiel unitaire'!$AG$449&gt;0,IF(INDEX('Matrice EPRO Unitaire'!$E$4:$E$503,'Référentiel unitaire'!$AG$449)="IBC / GRV","",INDEX('Matrice EPRO Unitaire'!$M$4:$M$503,'Référentiel unitaire'!$AG$449)),""))</f>
        <v/>
      </c>
      <c r="C448" s="79" t="str">
        <f>IF('Référentiel unitaire'!$AF$449&gt;0,IF(ISBLANK(INDEX('Matrice EPRO Essentielle'!$K$4:$K$1003,'Référentiel unitaire'!$AF$449)),"",INDEX('Matrice EPRO Essentielle'!$K$4:$K$1003,'Référentiel unitaire'!$AF$449)),IF('Référentiel unitaire'!$AG$449&gt;0,INDEX('Matrice EPRO Unitaire'!$J$4:$J$503,'Référentiel unitaire'!$AG$449),""))</f>
        <v/>
      </c>
    </row>
    <row r="449" spans="1:3">
      <c r="A449" s="75" t="str">
        <f>IF('Référentiel unitaire'!$AF$450&gt;0,IF(ISBLANK(INDEX('Matrice EPRO Essentielle'!$E$4:$E$1003,'Référentiel unitaire'!$AF$450)),"",LEFT(INDEX('Matrice EPRO Essentielle'!$E$4:$E$1003,'Référentiel unitaire'!$AF$450),1)&amp;LEFT(INDEX('Matrice EPRO Essentielle'!$F$4:$F$1003,'Référentiel unitaire'!$AF$450),2)&amp;LEFT(INDEX('Matrice EPRO Essentielle'!$G$4:$G$1003,'Référentiel unitaire'!$AF$450),1)&amp;LEFT(INDEX('Matrice EPRO Essentielle'!$H$4:$H$1003,'Référentiel unitaire'!$AF$450),1)&amp;LEFT(INDEX('Matrice EPRO Essentielle'!$I$4:$I$1003,'Référentiel unitaire'!$AF$450),2)),IF('Référentiel unitaire'!$AG$450&gt;0,INDEX('Matrice EPRO Unitaire'!$P$4:$P$503,'Référentiel unitaire'!$AG$450),""))</f>
        <v/>
      </c>
      <c r="B449" s="76" t="str">
        <f>IF('Référentiel unitaire'!$AF$450&gt;0,IF(ISBLANK(INDEX('Matrice EPRO Essentielle'!$K$4:$K$1003,'Référentiel unitaire'!$AF$450)),"",INDEX('Matrice EPRO Essentielle'!$L$4:$L$1003,'Référentiel unitaire'!$AF$450)),IF('Référentiel unitaire'!$AG$450&gt;0,IF(INDEX('Matrice EPRO Unitaire'!$E$4:$E$503,'Référentiel unitaire'!$AG$450)="IBC / GRV","",INDEX('Matrice EPRO Unitaire'!$M$4:$M$503,'Référentiel unitaire'!$AG$450)),""))</f>
        <v/>
      </c>
      <c r="C449" s="79" t="str">
        <f>IF('Référentiel unitaire'!$AF$450&gt;0,IF(ISBLANK(INDEX('Matrice EPRO Essentielle'!$K$4:$K$1003,'Référentiel unitaire'!$AF$450)),"",INDEX('Matrice EPRO Essentielle'!$K$4:$K$1003,'Référentiel unitaire'!$AF$450)),IF('Référentiel unitaire'!$AG$450&gt;0,INDEX('Matrice EPRO Unitaire'!$J$4:$J$503,'Référentiel unitaire'!$AG$450),""))</f>
        <v/>
      </c>
    </row>
    <row r="450" spans="1:3">
      <c r="A450" s="75" t="str">
        <f>IF('Référentiel unitaire'!$AF$451&gt;0,IF(ISBLANK(INDEX('Matrice EPRO Essentielle'!$E$4:$E$1003,'Référentiel unitaire'!$AF$451)),"",LEFT(INDEX('Matrice EPRO Essentielle'!$E$4:$E$1003,'Référentiel unitaire'!$AF$451),1)&amp;LEFT(INDEX('Matrice EPRO Essentielle'!$F$4:$F$1003,'Référentiel unitaire'!$AF$451),2)&amp;LEFT(INDEX('Matrice EPRO Essentielle'!$G$4:$G$1003,'Référentiel unitaire'!$AF$451),1)&amp;LEFT(INDEX('Matrice EPRO Essentielle'!$H$4:$H$1003,'Référentiel unitaire'!$AF$451),1)&amp;LEFT(INDEX('Matrice EPRO Essentielle'!$I$4:$I$1003,'Référentiel unitaire'!$AF$451),2)),IF('Référentiel unitaire'!$AG$451&gt;0,INDEX('Matrice EPRO Unitaire'!$P$4:$P$503,'Référentiel unitaire'!$AG$451),""))</f>
        <v/>
      </c>
      <c r="B450" s="76" t="str">
        <f>IF('Référentiel unitaire'!$AF$451&gt;0,IF(ISBLANK(INDEX('Matrice EPRO Essentielle'!$K$4:$K$1003,'Référentiel unitaire'!$AF$451)),"",INDEX('Matrice EPRO Essentielle'!$L$4:$L$1003,'Référentiel unitaire'!$AF$451)),IF('Référentiel unitaire'!$AG$451&gt;0,IF(INDEX('Matrice EPRO Unitaire'!$E$4:$E$503,'Référentiel unitaire'!$AG$451)="IBC / GRV","",INDEX('Matrice EPRO Unitaire'!$M$4:$M$503,'Référentiel unitaire'!$AG$451)),""))</f>
        <v/>
      </c>
      <c r="C450" s="79" t="str">
        <f>IF('Référentiel unitaire'!$AF$451&gt;0,IF(ISBLANK(INDEX('Matrice EPRO Essentielle'!$K$4:$K$1003,'Référentiel unitaire'!$AF$451)),"",INDEX('Matrice EPRO Essentielle'!$K$4:$K$1003,'Référentiel unitaire'!$AF$451)),IF('Référentiel unitaire'!$AG$451&gt;0,INDEX('Matrice EPRO Unitaire'!$J$4:$J$503,'Référentiel unitaire'!$AG$451),""))</f>
        <v/>
      </c>
    </row>
    <row r="451" spans="1:3">
      <c r="A451" s="75" t="str">
        <f>IF('Référentiel unitaire'!$AF$452&gt;0,IF(ISBLANK(INDEX('Matrice EPRO Essentielle'!$E$4:$E$1003,'Référentiel unitaire'!$AF$452)),"",LEFT(INDEX('Matrice EPRO Essentielle'!$E$4:$E$1003,'Référentiel unitaire'!$AF$452),1)&amp;LEFT(INDEX('Matrice EPRO Essentielle'!$F$4:$F$1003,'Référentiel unitaire'!$AF$452),2)&amp;LEFT(INDEX('Matrice EPRO Essentielle'!$G$4:$G$1003,'Référentiel unitaire'!$AF$452),1)&amp;LEFT(INDEX('Matrice EPRO Essentielle'!$H$4:$H$1003,'Référentiel unitaire'!$AF$452),1)&amp;LEFT(INDEX('Matrice EPRO Essentielle'!$I$4:$I$1003,'Référentiel unitaire'!$AF$452),2)),IF('Référentiel unitaire'!$AG$452&gt;0,INDEX('Matrice EPRO Unitaire'!$P$4:$P$503,'Référentiel unitaire'!$AG$452),""))</f>
        <v/>
      </c>
      <c r="B451" s="76" t="str">
        <f>IF('Référentiel unitaire'!$AF$452&gt;0,IF(ISBLANK(INDEX('Matrice EPRO Essentielle'!$K$4:$K$1003,'Référentiel unitaire'!$AF$452)),"",INDEX('Matrice EPRO Essentielle'!$L$4:$L$1003,'Référentiel unitaire'!$AF$452)),IF('Référentiel unitaire'!$AG$452&gt;0,IF(INDEX('Matrice EPRO Unitaire'!$E$4:$E$503,'Référentiel unitaire'!$AG$452)="IBC / GRV","",INDEX('Matrice EPRO Unitaire'!$M$4:$M$503,'Référentiel unitaire'!$AG$452)),""))</f>
        <v/>
      </c>
      <c r="C451" s="79" t="str">
        <f>IF('Référentiel unitaire'!$AF$452&gt;0,IF(ISBLANK(INDEX('Matrice EPRO Essentielle'!$K$4:$K$1003,'Référentiel unitaire'!$AF$452)),"",INDEX('Matrice EPRO Essentielle'!$K$4:$K$1003,'Référentiel unitaire'!$AF$452)),IF('Référentiel unitaire'!$AG$452&gt;0,INDEX('Matrice EPRO Unitaire'!$J$4:$J$503,'Référentiel unitaire'!$AG$452),""))</f>
        <v/>
      </c>
    </row>
    <row r="452" spans="1:3">
      <c r="A452" s="75" t="str">
        <f>IF('Référentiel unitaire'!$AF$453&gt;0,IF(ISBLANK(INDEX('Matrice EPRO Essentielle'!$E$4:$E$1003,'Référentiel unitaire'!$AF$453)),"",LEFT(INDEX('Matrice EPRO Essentielle'!$E$4:$E$1003,'Référentiel unitaire'!$AF$453),1)&amp;LEFT(INDEX('Matrice EPRO Essentielle'!$F$4:$F$1003,'Référentiel unitaire'!$AF$453),2)&amp;LEFT(INDEX('Matrice EPRO Essentielle'!$G$4:$G$1003,'Référentiel unitaire'!$AF$453),1)&amp;LEFT(INDEX('Matrice EPRO Essentielle'!$H$4:$H$1003,'Référentiel unitaire'!$AF$453),1)&amp;LEFT(INDEX('Matrice EPRO Essentielle'!$I$4:$I$1003,'Référentiel unitaire'!$AF$453),2)),IF('Référentiel unitaire'!$AG$453&gt;0,INDEX('Matrice EPRO Unitaire'!$P$4:$P$503,'Référentiel unitaire'!$AG$453),""))</f>
        <v/>
      </c>
      <c r="B452" s="76" t="str">
        <f>IF('Référentiel unitaire'!$AF$453&gt;0,IF(ISBLANK(INDEX('Matrice EPRO Essentielle'!$K$4:$K$1003,'Référentiel unitaire'!$AF$453)),"",INDEX('Matrice EPRO Essentielle'!$L$4:$L$1003,'Référentiel unitaire'!$AF$453)),IF('Référentiel unitaire'!$AG$453&gt;0,IF(INDEX('Matrice EPRO Unitaire'!$E$4:$E$503,'Référentiel unitaire'!$AG$453)="IBC / GRV","",INDEX('Matrice EPRO Unitaire'!$M$4:$M$503,'Référentiel unitaire'!$AG$453)),""))</f>
        <v/>
      </c>
      <c r="C452" s="79" t="str">
        <f>IF('Référentiel unitaire'!$AF$453&gt;0,IF(ISBLANK(INDEX('Matrice EPRO Essentielle'!$K$4:$K$1003,'Référentiel unitaire'!$AF$453)),"",INDEX('Matrice EPRO Essentielle'!$K$4:$K$1003,'Référentiel unitaire'!$AF$453)),IF('Référentiel unitaire'!$AG$453&gt;0,INDEX('Matrice EPRO Unitaire'!$J$4:$J$503,'Référentiel unitaire'!$AG$453),""))</f>
        <v/>
      </c>
    </row>
    <row r="453" spans="1:3">
      <c r="A453" s="75" t="str">
        <f>IF('Référentiel unitaire'!$AF$454&gt;0,IF(ISBLANK(INDEX('Matrice EPRO Essentielle'!$E$4:$E$1003,'Référentiel unitaire'!$AF$454)),"",LEFT(INDEX('Matrice EPRO Essentielle'!$E$4:$E$1003,'Référentiel unitaire'!$AF$454),1)&amp;LEFT(INDEX('Matrice EPRO Essentielle'!$F$4:$F$1003,'Référentiel unitaire'!$AF$454),2)&amp;LEFT(INDEX('Matrice EPRO Essentielle'!$G$4:$G$1003,'Référentiel unitaire'!$AF$454),1)&amp;LEFT(INDEX('Matrice EPRO Essentielle'!$H$4:$H$1003,'Référentiel unitaire'!$AF$454),1)&amp;LEFT(INDEX('Matrice EPRO Essentielle'!$I$4:$I$1003,'Référentiel unitaire'!$AF$454),2)),IF('Référentiel unitaire'!$AG$454&gt;0,INDEX('Matrice EPRO Unitaire'!$P$4:$P$503,'Référentiel unitaire'!$AG$454),""))</f>
        <v/>
      </c>
      <c r="B453" s="76" t="str">
        <f>IF('Référentiel unitaire'!$AF$454&gt;0,IF(ISBLANK(INDEX('Matrice EPRO Essentielle'!$K$4:$K$1003,'Référentiel unitaire'!$AF$454)),"",INDEX('Matrice EPRO Essentielle'!$L$4:$L$1003,'Référentiel unitaire'!$AF$454)),IF('Référentiel unitaire'!$AG$454&gt;0,IF(INDEX('Matrice EPRO Unitaire'!$E$4:$E$503,'Référentiel unitaire'!$AG$454)="IBC / GRV","",INDEX('Matrice EPRO Unitaire'!$M$4:$M$503,'Référentiel unitaire'!$AG$454)),""))</f>
        <v/>
      </c>
      <c r="C453" s="79" t="str">
        <f>IF('Référentiel unitaire'!$AF$454&gt;0,IF(ISBLANK(INDEX('Matrice EPRO Essentielle'!$K$4:$K$1003,'Référentiel unitaire'!$AF$454)),"",INDEX('Matrice EPRO Essentielle'!$K$4:$K$1003,'Référentiel unitaire'!$AF$454)),IF('Référentiel unitaire'!$AG$454&gt;0,INDEX('Matrice EPRO Unitaire'!$J$4:$J$503,'Référentiel unitaire'!$AG$454),""))</f>
        <v/>
      </c>
    </row>
    <row r="454" spans="1:3">
      <c r="A454" s="75" t="str">
        <f>IF('Référentiel unitaire'!$AF$455&gt;0,IF(ISBLANK(INDEX('Matrice EPRO Essentielle'!$E$4:$E$1003,'Référentiel unitaire'!$AF$455)),"",LEFT(INDEX('Matrice EPRO Essentielle'!$E$4:$E$1003,'Référentiel unitaire'!$AF$455),1)&amp;LEFT(INDEX('Matrice EPRO Essentielle'!$F$4:$F$1003,'Référentiel unitaire'!$AF$455),2)&amp;LEFT(INDEX('Matrice EPRO Essentielle'!$G$4:$G$1003,'Référentiel unitaire'!$AF$455),1)&amp;LEFT(INDEX('Matrice EPRO Essentielle'!$H$4:$H$1003,'Référentiel unitaire'!$AF$455),1)&amp;LEFT(INDEX('Matrice EPRO Essentielle'!$I$4:$I$1003,'Référentiel unitaire'!$AF$455),2)),IF('Référentiel unitaire'!$AG$455&gt;0,INDEX('Matrice EPRO Unitaire'!$P$4:$P$503,'Référentiel unitaire'!$AG$455),""))</f>
        <v/>
      </c>
      <c r="B454" s="76" t="str">
        <f>IF('Référentiel unitaire'!$AF$455&gt;0,IF(ISBLANK(INDEX('Matrice EPRO Essentielle'!$K$4:$K$1003,'Référentiel unitaire'!$AF$455)),"",INDEX('Matrice EPRO Essentielle'!$L$4:$L$1003,'Référentiel unitaire'!$AF$455)),IF('Référentiel unitaire'!$AG$455&gt;0,IF(INDEX('Matrice EPRO Unitaire'!$E$4:$E$503,'Référentiel unitaire'!$AG$455)="IBC / GRV","",INDEX('Matrice EPRO Unitaire'!$M$4:$M$503,'Référentiel unitaire'!$AG$455)),""))</f>
        <v/>
      </c>
      <c r="C454" s="79" t="str">
        <f>IF('Référentiel unitaire'!$AF$455&gt;0,IF(ISBLANK(INDEX('Matrice EPRO Essentielle'!$K$4:$K$1003,'Référentiel unitaire'!$AF$455)),"",INDEX('Matrice EPRO Essentielle'!$K$4:$K$1003,'Référentiel unitaire'!$AF$455)),IF('Référentiel unitaire'!$AG$455&gt;0,INDEX('Matrice EPRO Unitaire'!$J$4:$J$503,'Référentiel unitaire'!$AG$455),""))</f>
        <v/>
      </c>
    </row>
    <row r="455" spans="1:3">
      <c r="A455" s="75" t="str">
        <f>IF('Référentiel unitaire'!$AF$456&gt;0,IF(ISBLANK(INDEX('Matrice EPRO Essentielle'!$E$4:$E$1003,'Référentiel unitaire'!$AF$456)),"",LEFT(INDEX('Matrice EPRO Essentielle'!$E$4:$E$1003,'Référentiel unitaire'!$AF$456),1)&amp;LEFT(INDEX('Matrice EPRO Essentielle'!$F$4:$F$1003,'Référentiel unitaire'!$AF$456),2)&amp;LEFT(INDEX('Matrice EPRO Essentielle'!$G$4:$G$1003,'Référentiel unitaire'!$AF$456),1)&amp;LEFT(INDEX('Matrice EPRO Essentielle'!$H$4:$H$1003,'Référentiel unitaire'!$AF$456),1)&amp;LEFT(INDEX('Matrice EPRO Essentielle'!$I$4:$I$1003,'Référentiel unitaire'!$AF$456),2)),IF('Référentiel unitaire'!$AG$456&gt;0,INDEX('Matrice EPRO Unitaire'!$P$4:$P$503,'Référentiel unitaire'!$AG$456),""))</f>
        <v/>
      </c>
      <c r="B455" s="76" t="str">
        <f>IF('Référentiel unitaire'!$AF$456&gt;0,IF(ISBLANK(INDEX('Matrice EPRO Essentielle'!$K$4:$K$1003,'Référentiel unitaire'!$AF$456)),"",INDEX('Matrice EPRO Essentielle'!$L$4:$L$1003,'Référentiel unitaire'!$AF$456)),IF('Référentiel unitaire'!$AG$456&gt;0,IF(INDEX('Matrice EPRO Unitaire'!$E$4:$E$503,'Référentiel unitaire'!$AG$456)="IBC / GRV","",INDEX('Matrice EPRO Unitaire'!$M$4:$M$503,'Référentiel unitaire'!$AG$456)),""))</f>
        <v/>
      </c>
      <c r="C455" s="79" t="str">
        <f>IF('Référentiel unitaire'!$AF$456&gt;0,IF(ISBLANK(INDEX('Matrice EPRO Essentielle'!$K$4:$K$1003,'Référentiel unitaire'!$AF$456)),"",INDEX('Matrice EPRO Essentielle'!$K$4:$K$1003,'Référentiel unitaire'!$AF$456)),IF('Référentiel unitaire'!$AG$456&gt;0,INDEX('Matrice EPRO Unitaire'!$J$4:$J$503,'Référentiel unitaire'!$AG$456),""))</f>
        <v/>
      </c>
    </row>
    <row r="456" spans="1:3">
      <c r="A456" s="75" t="str">
        <f>IF('Référentiel unitaire'!$AF$457&gt;0,IF(ISBLANK(INDEX('Matrice EPRO Essentielle'!$E$4:$E$1003,'Référentiel unitaire'!$AF$457)),"",LEFT(INDEX('Matrice EPRO Essentielle'!$E$4:$E$1003,'Référentiel unitaire'!$AF$457),1)&amp;LEFT(INDEX('Matrice EPRO Essentielle'!$F$4:$F$1003,'Référentiel unitaire'!$AF$457),2)&amp;LEFT(INDEX('Matrice EPRO Essentielle'!$G$4:$G$1003,'Référentiel unitaire'!$AF$457),1)&amp;LEFT(INDEX('Matrice EPRO Essentielle'!$H$4:$H$1003,'Référentiel unitaire'!$AF$457),1)&amp;LEFT(INDEX('Matrice EPRO Essentielle'!$I$4:$I$1003,'Référentiel unitaire'!$AF$457),2)),IF('Référentiel unitaire'!$AG$457&gt;0,INDEX('Matrice EPRO Unitaire'!$P$4:$P$503,'Référentiel unitaire'!$AG$457),""))</f>
        <v/>
      </c>
      <c r="B456" s="76" t="str">
        <f>IF('Référentiel unitaire'!$AF$457&gt;0,IF(ISBLANK(INDEX('Matrice EPRO Essentielle'!$K$4:$K$1003,'Référentiel unitaire'!$AF$457)),"",INDEX('Matrice EPRO Essentielle'!$L$4:$L$1003,'Référentiel unitaire'!$AF$457)),IF('Référentiel unitaire'!$AG$457&gt;0,IF(INDEX('Matrice EPRO Unitaire'!$E$4:$E$503,'Référentiel unitaire'!$AG$457)="IBC / GRV","",INDEX('Matrice EPRO Unitaire'!$M$4:$M$503,'Référentiel unitaire'!$AG$457)),""))</f>
        <v/>
      </c>
      <c r="C456" s="79" t="str">
        <f>IF('Référentiel unitaire'!$AF$457&gt;0,IF(ISBLANK(INDEX('Matrice EPRO Essentielle'!$K$4:$K$1003,'Référentiel unitaire'!$AF$457)),"",INDEX('Matrice EPRO Essentielle'!$K$4:$K$1003,'Référentiel unitaire'!$AF$457)),IF('Référentiel unitaire'!$AG$457&gt;0,INDEX('Matrice EPRO Unitaire'!$J$4:$J$503,'Référentiel unitaire'!$AG$457),""))</f>
        <v/>
      </c>
    </row>
    <row r="457" spans="1:3">
      <c r="A457" s="75" t="str">
        <f>IF('Référentiel unitaire'!$AF$458&gt;0,IF(ISBLANK(INDEX('Matrice EPRO Essentielle'!$E$4:$E$1003,'Référentiel unitaire'!$AF$458)),"",LEFT(INDEX('Matrice EPRO Essentielle'!$E$4:$E$1003,'Référentiel unitaire'!$AF$458),1)&amp;LEFT(INDEX('Matrice EPRO Essentielle'!$F$4:$F$1003,'Référentiel unitaire'!$AF$458),2)&amp;LEFT(INDEX('Matrice EPRO Essentielle'!$G$4:$G$1003,'Référentiel unitaire'!$AF$458),1)&amp;LEFT(INDEX('Matrice EPRO Essentielle'!$H$4:$H$1003,'Référentiel unitaire'!$AF$458),1)&amp;LEFT(INDEX('Matrice EPRO Essentielle'!$I$4:$I$1003,'Référentiel unitaire'!$AF$458),2)),IF('Référentiel unitaire'!$AG$458&gt;0,INDEX('Matrice EPRO Unitaire'!$P$4:$P$503,'Référentiel unitaire'!$AG$458),""))</f>
        <v/>
      </c>
      <c r="B457" s="76" t="str">
        <f>IF('Référentiel unitaire'!$AF$458&gt;0,IF(ISBLANK(INDEX('Matrice EPRO Essentielle'!$K$4:$K$1003,'Référentiel unitaire'!$AF$458)),"",INDEX('Matrice EPRO Essentielle'!$L$4:$L$1003,'Référentiel unitaire'!$AF$458)),IF('Référentiel unitaire'!$AG$458&gt;0,IF(INDEX('Matrice EPRO Unitaire'!$E$4:$E$503,'Référentiel unitaire'!$AG$458)="IBC / GRV","",INDEX('Matrice EPRO Unitaire'!$M$4:$M$503,'Référentiel unitaire'!$AG$458)),""))</f>
        <v/>
      </c>
      <c r="C457" s="79" t="str">
        <f>IF('Référentiel unitaire'!$AF$458&gt;0,IF(ISBLANK(INDEX('Matrice EPRO Essentielle'!$K$4:$K$1003,'Référentiel unitaire'!$AF$458)),"",INDEX('Matrice EPRO Essentielle'!$K$4:$K$1003,'Référentiel unitaire'!$AF$458)),IF('Référentiel unitaire'!$AG$458&gt;0,INDEX('Matrice EPRO Unitaire'!$J$4:$J$503,'Référentiel unitaire'!$AG$458),""))</f>
        <v/>
      </c>
    </row>
    <row r="458" spans="1:3">
      <c r="A458" s="75" t="str">
        <f>IF('Référentiel unitaire'!$AF$459&gt;0,IF(ISBLANK(INDEX('Matrice EPRO Essentielle'!$E$4:$E$1003,'Référentiel unitaire'!$AF$459)),"",LEFT(INDEX('Matrice EPRO Essentielle'!$E$4:$E$1003,'Référentiel unitaire'!$AF$459),1)&amp;LEFT(INDEX('Matrice EPRO Essentielle'!$F$4:$F$1003,'Référentiel unitaire'!$AF$459),2)&amp;LEFT(INDEX('Matrice EPRO Essentielle'!$G$4:$G$1003,'Référentiel unitaire'!$AF$459),1)&amp;LEFT(INDEX('Matrice EPRO Essentielle'!$H$4:$H$1003,'Référentiel unitaire'!$AF$459),1)&amp;LEFT(INDEX('Matrice EPRO Essentielle'!$I$4:$I$1003,'Référentiel unitaire'!$AF$459),2)),IF('Référentiel unitaire'!$AG$459&gt;0,INDEX('Matrice EPRO Unitaire'!$P$4:$P$503,'Référentiel unitaire'!$AG$459),""))</f>
        <v/>
      </c>
      <c r="B458" s="76" t="str">
        <f>IF('Référentiel unitaire'!$AF$459&gt;0,IF(ISBLANK(INDEX('Matrice EPRO Essentielle'!$K$4:$K$1003,'Référentiel unitaire'!$AF$459)),"",INDEX('Matrice EPRO Essentielle'!$L$4:$L$1003,'Référentiel unitaire'!$AF$459)),IF('Référentiel unitaire'!$AG$459&gt;0,IF(INDEX('Matrice EPRO Unitaire'!$E$4:$E$503,'Référentiel unitaire'!$AG$459)="IBC / GRV","",INDEX('Matrice EPRO Unitaire'!$M$4:$M$503,'Référentiel unitaire'!$AG$459)),""))</f>
        <v/>
      </c>
      <c r="C458" s="79" t="str">
        <f>IF('Référentiel unitaire'!$AF$459&gt;0,IF(ISBLANK(INDEX('Matrice EPRO Essentielle'!$K$4:$K$1003,'Référentiel unitaire'!$AF$459)),"",INDEX('Matrice EPRO Essentielle'!$K$4:$K$1003,'Référentiel unitaire'!$AF$459)),IF('Référentiel unitaire'!$AG$459&gt;0,INDEX('Matrice EPRO Unitaire'!$J$4:$J$503,'Référentiel unitaire'!$AG$459),""))</f>
        <v/>
      </c>
    </row>
    <row r="459" spans="1:3">
      <c r="A459" s="75" t="str">
        <f>IF('Référentiel unitaire'!$AF$460&gt;0,IF(ISBLANK(INDEX('Matrice EPRO Essentielle'!$E$4:$E$1003,'Référentiel unitaire'!$AF$460)),"",LEFT(INDEX('Matrice EPRO Essentielle'!$E$4:$E$1003,'Référentiel unitaire'!$AF$460),1)&amp;LEFT(INDEX('Matrice EPRO Essentielle'!$F$4:$F$1003,'Référentiel unitaire'!$AF$460),2)&amp;LEFT(INDEX('Matrice EPRO Essentielle'!$G$4:$G$1003,'Référentiel unitaire'!$AF$460),1)&amp;LEFT(INDEX('Matrice EPRO Essentielle'!$H$4:$H$1003,'Référentiel unitaire'!$AF$460),1)&amp;LEFT(INDEX('Matrice EPRO Essentielle'!$I$4:$I$1003,'Référentiel unitaire'!$AF$460),2)),IF('Référentiel unitaire'!$AG$460&gt;0,INDEX('Matrice EPRO Unitaire'!$P$4:$P$503,'Référentiel unitaire'!$AG$460),""))</f>
        <v/>
      </c>
      <c r="B459" s="76" t="str">
        <f>IF('Référentiel unitaire'!$AF$460&gt;0,IF(ISBLANK(INDEX('Matrice EPRO Essentielle'!$K$4:$K$1003,'Référentiel unitaire'!$AF$460)),"",INDEX('Matrice EPRO Essentielle'!$L$4:$L$1003,'Référentiel unitaire'!$AF$460)),IF('Référentiel unitaire'!$AG$460&gt;0,IF(INDEX('Matrice EPRO Unitaire'!$E$4:$E$503,'Référentiel unitaire'!$AG$460)="IBC / GRV","",INDEX('Matrice EPRO Unitaire'!$M$4:$M$503,'Référentiel unitaire'!$AG$460)),""))</f>
        <v/>
      </c>
      <c r="C459" s="79" t="str">
        <f>IF('Référentiel unitaire'!$AF$460&gt;0,IF(ISBLANK(INDEX('Matrice EPRO Essentielle'!$K$4:$K$1003,'Référentiel unitaire'!$AF$460)),"",INDEX('Matrice EPRO Essentielle'!$K$4:$K$1003,'Référentiel unitaire'!$AF$460)),IF('Référentiel unitaire'!$AG$460&gt;0,INDEX('Matrice EPRO Unitaire'!$J$4:$J$503,'Référentiel unitaire'!$AG$460),""))</f>
        <v/>
      </c>
    </row>
    <row r="460" spans="1:3">
      <c r="A460" s="75" t="str">
        <f>IF('Référentiel unitaire'!$AF$461&gt;0,IF(ISBLANK(INDEX('Matrice EPRO Essentielle'!$E$4:$E$1003,'Référentiel unitaire'!$AF$461)),"",LEFT(INDEX('Matrice EPRO Essentielle'!$E$4:$E$1003,'Référentiel unitaire'!$AF$461),1)&amp;LEFT(INDEX('Matrice EPRO Essentielle'!$F$4:$F$1003,'Référentiel unitaire'!$AF$461),2)&amp;LEFT(INDEX('Matrice EPRO Essentielle'!$G$4:$G$1003,'Référentiel unitaire'!$AF$461),1)&amp;LEFT(INDEX('Matrice EPRO Essentielle'!$H$4:$H$1003,'Référentiel unitaire'!$AF$461),1)&amp;LEFT(INDEX('Matrice EPRO Essentielle'!$I$4:$I$1003,'Référentiel unitaire'!$AF$461),2)),IF('Référentiel unitaire'!$AG$461&gt;0,INDEX('Matrice EPRO Unitaire'!$P$4:$P$503,'Référentiel unitaire'!$AG$461),""))</f>
        <v/>
      </c>
      <c r="B460" s="76" t="str">
        <f>IF('Référentiel unitaire'!$AF$461&gt;0,IF(ISBLANK(INDEX('Matrice EPRO Essentielle'!$K$4:$K$1003,'Référentiel unitaire'!$AF$461)),"",INDEX('Matrice EPRO Essentielle'!$L$4:$L$1003,'Référentiel unitaire'!$AF$461)),IF('Référentiel unitaire'!$AG$461&gt;0,IF(INDEX('Matrice EPRO Unitaire'!$E$4:$E$503,'Référentiel unitaire'!$AG$461)="IBC / GRV","",INDEX('Matrice EPRO Unitaire'!$M$4:$M$503,'Référentiel unitaire'!$AG$461)),""))</f>
        <v/>
      </c>
      <c r="C460" s="79" t="str">
        <f>IF('Référentiel unitaire'!$AF$461&gt;0,IF(ISBLANK(INDEX('Matrice EPRO Essentielle'!$K$4:$K$1003,'Référentiel unitaire'!$AF$461)),"",INDEX('Matrice EPRO Essentielle'!$K$4:$K$1003,'Référentiel unitaire'!$AF$461)),IF('Référentiel unitaire'!$AG$461&gt;0,INDEX('Matrice EPRO Unitaire'!$J$4:$J$503,'Référentiel unitaire'!$AG$461),""))</f>
        <v/>
      </c>
    </row>
    <row r="461" spans="1:3">
      <c r="A461" s="75" t="str">
        <f>IF('Référentiel unitaire'!$AF$462&gt;0,IF(ISBLANK(INDEX('Matrice EPRO Essentielle'!$E$4:$E$1003,'Référentiel unitaire'!$AF$462)),"",LEFT(INDEX('Matrice EPRO Essentielle'!$E$4:$E$1003,'Référentiel unitaire'!$AF$462),1)&amp;LEFT(INDEX('Matrice EPRO Essentielle'!$F$4:$F$1003,'Référentiel unitaire'!$AF$462),2)&amp;LEFT(INDEX('Matrice EPRO Essentielle'!$G$4:$G$1003,'Référentiel unitaire'!$AF$462),1)&amp;LEFT(INDEX('Matrice EPRO Essentielle'!$H$4:$H$1003,'Référentiel unitaire'!$AF$462),1)&amp;LEFT(INDEX('Matrice EPRO Essentielle'!$I$4:$I$1003,'Référentiel unitaire'!$AF$462),2)),IF('Référentiel unitaire'!$AG$462&gt;0,INDEX('Matrice EPRO Unitaire'!$P$4:$P$503,'Référentiel unitaire'!$AG$462),""))</f>
        <v/>
      </c>
      <c r="B461" s="76" t="str">
        <f>IF('Référentiel unitaire'!$AF$462&gt;0,IF(ISBLANK(INDEX('Matrice EPRO Essentielle'!$K$4:$K$1003,'Référentiel unitaire'!$AF$462)),"",INDEX('Matrice EPRO Essentielle'!$L$4:$L$1003,'Référentiel unitaire'!$AF$462)),IF('Référentiel unitaire'!$AG$462&gt;0,IF(INDEX('Matrice EPRO Unitaire'!$E$4:$E$503,'Référentiel unitaire'!$AG$462)="IBC / GRV","",INDEX('Matrice EPRO Unitaire'!$M$4:$M$503,'Référentiel unitaire'!$AG$462)),""))</f>
        <v/>
      </c>
      <c r="C461" s="79" t="str">
        <f>IF('Référentiel unitaire'!$AF$462&gt;0,IF(ISBLANK(INDEX('Matrice EPRO Essentielle'!$K$4:$K$1003,'Référentiel unitaire'!$AF$462)),"",INDEX('Matrice EPRO Essentielle'!$K$4:$K$1003,'Référentiel unitaire'!$AF$462)),IF('Référentiel unitaire'!$AG$462&gt;0,INDEX('Matrice EPRO Unitaire'!$J$4:$J$503,'Référentiel unitaire'!$AG$462),""))</f>
        <v/>
      </c>
    </row>
    <row r="462" spans="1:3">
      <c r="A462" s="75" t="str">
        <f>IF('Référentiel unitaire'!$AF$463&gt;0,IF(ISBLANK(INDEX('Matrice EPRO Essentielle'!$E$4:$E$1003,'Référentiel unitaire'!$AF$463)),"",LEFT(INDEX('Matrice EPRO Essentielle'!$E$4:$E$1003,'Référentiel unitaire'!$AF$463),1)&amp;LEFT(INDEX('Matrice EPRO Essentielle'!$F$4:$F$1003,'Référentiel unitaire'!$AF$463),2)&amp;LEFT(INDEX('Matrice EPRO Essentielle'!$G$4:$G$1003,'Référentiel unitaire'!$AF$463),1)&amp;LEFT(INDEX('Matrice EPRO Essentielle'!$H$4:$H$1003,'Référentiel unitaire'!$AF$463),1)&amp;LEFT(INDEX('Matrice EPRO Essentielle'!$I$4:$I$1003,'Référentiel unitaire'!$AF$463),2)),IF('Référentiel unitaire'!$AG$463&gt;0,INDEX('Matrice EPRO Unitaire'!$P$4:$P$503,'Référentiel unitaire'!$AG$463),""))</f>
        <v/>
      </c>
      <c r="B462" s="76" t="str">
        <f>IF('Référentiel unitaire'!$AF$463&gt;0,IF(ISBLANK(INDEX('Matrice EPRO Essentielle'!$K$4:$K$1003,'Référentiel unitaire'!$AF$463)),"",INDEX('Matrice EPRO Essentielle'!$L$4:$L$1003,'Référentiel unitaire'!$AF$463)),IF('Référentiel unitaire'!$AG$463&gt;0,IF(INDEX('Matrice EPRO Unitaire'!$E$4:$E$503,'Référentiel unitaire'!$AG$463)="IBC / GRV","",INDEX('Matrice EPRO Unitaire'!$M$4:$M$503,'Référentiel unitaire'!$AG$463)),""))</f>
        <v/>
      </c>
      <c r="C462" s="79" t="str">
        <f>IF('Référentiel unitaire'!$AF$463&gt;0,IF(ISBLANK(INDEX('Matrice EPRO Essentielle'!$K$4:$K$1003,'Référentiel unitaire'!$AF$463)),"",INDEX('Matrice EPRO Essentielle'!$K$4:$K$1003,'Référentiel unitaire'!$AF$463)),IF('Référentiel unitaire'!$AG$463&gt;0,INDEX('Matrice EPRO Unitaire'!$J$4:$J$503,'Référentiel unitaire'!$AG$463),""))</f>
        <v/>
      </c>
    </row>
    <row r="463" spans="1:3">
      <c r="A463" s="75" t="str">
        <f>IF('Référentiel unitaire'!$AF$464&gt;0,IF(ISBLANK(INDEX('Matrice EPRO Essentielle'!$E$4:$E$1003,'Référentiel unitaire'!$AF$464)),"",LEFT(INDEX('Matrice EPRO Essentielle'!$E$4:$E$1003,'Référentiel unitaire'!$AF$464),1)&amp;LEFT(INDEX('Matrice EPRO Essentielle'!$F$4:$F$1003,'Référentiel unitaire'!$AF$464),2)&amp;LEFT(INDEX('Matrice EPRO Essentielle'!$G$4:$G$1003,'Référentiel unitaire'!$AF$464),1)&amp;LEFT(INDEX('Matrice EPRO Essentielle'!$H$4:$H$1003,'Référentiel unitaire'!$AF$464),1)&amp;LEFT(INDEX('Matrice EPRO Essentielle'!$I$4:$I$1003,'Référentiel unitaire'!$AF$464),2)),IF('Référentiel unitaire'!$AG$464&gt;0,INDEX('Matrice EPRO Unitaire'!$P$4:$P$503,'Référentiel unitaire'!$AG$464),""))</f>
        <v/>
      </c>
      <c r="B463" s="76" t="str">
        <f>IF('Référentiel unitaire'!$AF$464&gt;0,IF(ISBLANK(INDEX('Matrice EPRO Essentielle'!$K$4:$K$1003,'Référentiel unitaire'!$AF$464)),"",INDEX('Matrice EPRO Essentielle'!$L$4:$L$1003,'Référentiel unitaire'!$AF$464)),IF('Référentiel unitaire'!$AG$464&gt;0,IF(INDEX('Matrice EPRO Unitaire'!$E$4:$E$503,'Référentiel unitaire'!$AG$464)="IBC / GRV","",INDEX('Matrice EPRO Unitaire'!$M$4:$M$503,'Référentiel unitaire'!$AG$464)),""))</f>
        <v/>
      </c>
      <c r="C463" s="79" t="str">
        <f>IF('Référentiel unitaire'!$AF$464&gt;0,IF(ISBLANK(INDEX('Matrice EPRO Essentielle'!$K$4:$K$1003,'Référentiel unitaire'!$AF$464)),"",INDEX('Matrice EPRO Essentielle'!$K$4:$K$1003,'Référentiel unitaire'!$AF$464)),IF('Référentiel unitaire'!$AG$464&gt;0,INDEX('Matrice EPRO Unitaire'!$J$4:$J$503,'Référentiel unitaire'!$AG$464),""))</f>
        <v/>
      </c>
    </row>
    <row r="464" spans="1:3">
      <c r="A464" s="75" t="str">
        <f>IF('Référentiel unitaire'!$AF$465&gt;0,IF(ISBLANK(INDEX('Matrice EPRO Essentielle'!$E$4:$E$1003,'Référentiel unitaire'!$AF$465)),"",LEFT(INDEX('Matrice EPRO Essentielle'!$E$4:$E$1003,'Référentiel unitaire'!$AF$465),1)&amp;LEFT(INDEX('Matrice EPRO Essentielle'!$F$4:$F$1003,'Référentiel unitaire'!$AF$465),2)&amp;LEFT(INDEX('Matrice EPRO Essentielle'!$G$4:$G$1003,'Référentiel unitaire'!$AF$465),1)&amp;LEFT(INDEX('Matrice EPRO Essentielle'!$H$4:$H$1003,'Référentiel unitaire'!$AF$465),1)&amp;LEFT(INDEX('Matrice EPRO Essentielle'!$I$4:$I$1003,'Référentiel unitaire'!$AF$465),2)),IF('Référentiel unitaire'!$AG$465&gt;0,INDEX('Matrice EPRO Unitaire'!$P$4:$P$503,'Référentiel unitaire'!$AG$465),""))</f>
        <v/>
      </c>
      <c r="B464" s="76" t="str">
        <f>IF('Référentiel unitaire'!$AF$465&gt;0,IF(ISBLANK(INDEX('Matrice EPRO Essentielle'!$K$4:$K$1003,'Référentiel unitaire'!$AF$465)),"",INDEX('Matrice EPRO Essentielle'!$L$4:$L$1003,'Référentiel unitaire'!$AF$465)),IF('Référentiel unitaire'!$AG$465&gt;0,IF(INDEX('Matrice EPRO Unitaire'!$E$4:$E$503,'Référentiel unitaire'!$AG$465)="IBC / GRV","",INDEX('Matrice EPRO Unitaire'!$M$4:$M$503,'Référentiel unitaire'!$AG$465)),""))</f>
        <v/>
      </c>
      <c r="C464" s="79" t="str">
        <f>IF('Référentiel unitaire'!$AF$465&gt;0,IF(ISBLANK(INDEX('Matrice EPRO Essentielle'!$K$4:$K$1003,'Référentiel unitaire'!$AF$465)),"",INDEX('Matrice EPRO Essentielle'!$K$4:$K$1003,'Référentiel unitaire'!$AF$465)),IF('Référentiel unitaire'!$AG$465&gt;0,INDEX('Matrice EPRO Unitaire'!$J$4:$J$503,'Référentiel unitaire'!$AG$465),""))</f>
        <v/>
      </c>
    </row>
    <row r="465" spans="1:3">
      <c r="A465" s="75" t="str">
        <f>IF('Référentiel unitaire'!$AF$466&gt;0,IF(ISBLANK(INDEX('Matrice EPRO Essentielle'!$E$4:$E$1003,'Référentiel unitaire'!$AF$466)),"",LEFT(INDEX('Matrice EPRO Essentielle'!$E$4:$E$1003,'Référentiel unitaire'!$AF$466),1)&amp;LEFT(INDEX('Matrice EPRO Essentielle'!$F$4:$F$1003,'Référentiel unitaire'!$AF$466),2)&amp;LEFT(INDEX('Matrice EPRO Essentielle'!$G$4:$G$1003,'Référentiel unitaire'!$AF$466),1)&amp;LEFT(INDEX('Matrice EPRO Essentielle'!$H$4:$H$1003,'Référentiel unitaire'!$AF$466),1)&amp;LEFT(INDEX('Matrice EPRO Essentielle'!$I$4:$I$1003,'Référentiel unitaire'!$AF$466),2)),IF('Référentiel unitaire'!$AG$466&gt;0,INDEX('Matrice EPRO Unitaire'!$P$4:$P$503,'Référentiel unitaire'!$AG$466),""))</f>
        <v/>
      </c>
      <c r="B465" s="76" t="str">
        <f>IF('Référentiel unitaire'!$AF$466&gt;0,IF(ISBLANK(INDEX('Matrice EPRO Essentielle'!$K$4:$K$1003,'Référentiel unitaire'!$AF$466)),"",INDEX('Matrice EPRO Essentielle'!$L$4:$L$1003,'Référentiel unitaire'!$AF$466)),IF('Référentiel unitaire'!$AG$466&gt;0,IF(INDEX('Matrice EPRO Unitaire'!$E$4:$E$503,'Référentiel unitaire'!$AG$466)="IBC / GRV","",INDEX('Matrice EPRO Unitaire'!$M$4:$M$503,'Référentiel unitaire'!$AG$466)),""))</f>
        <v/>
      </c>
      <c r="C465" s="79" t="str">
        <f>IF('Référentiel unitaire'!$AF$466&gt;0,IF(ISBLANK(INDEX('Matrice EPRO Essentielle'!$K$4:$K$1003,'Référentiel unitaire'!$AF$466)),"",INDEX('Matrice EPRO Essentielle'!$K$4:$K$1003,'Référentiel unitaire'!$AF$466)),IF('Référentiel unitaire'!$AG$466&gt;0,INDEX('Matrice EPRO Unitaire'!$J$4:$J$503,'Référentiel unitaire'!$AG$466),""))</f>
        <v/>
      </c>
    </row>
    <row r="466" spans="1:3">
      <c r="A466" s="75" t="str">
        <f>IF('Référentiel unitaire'!$AF$467&gt;0,IF(ISBLANK(INDEX('Matrice EPRO Essentielle'!$E$4:$E$1003,'Référentiel unitaire'!$AF$467)),"",LEFT(INDEX('Matrice EPRO Essentielle'!$E$4:$E$1003,'Référentiel unitaire'!$AF$467),1)&amp;LEFT(INDEX('Matrice EPRO Essentielle'!$F$4:$F$1003,'Référentiel unitaire'!$AF$467),2)&amp;LEFT(INDEX('Matrice EPRO Essentielle'!$G$4:$G$1003,'Référentiel unitaire'!$AF$467),1)&amp;LEFT(INDEX('Matrice EPRO Essentielle'!$H$4:$H$1003,'Référentiel unitaire'!$AF$467),1)&amp;LEFT(INDEX('Matrice EPRO Essentielle'!$I$4:$I$1003,'Référentiel unitaire'!$AF$467),2)),IF('Référentiel unitaire'!$AG$467&gt;0,INDEX('Matrice EPRO Unitaire'!$P$4:$P$503,'Référentiel unitaire'!$AG$467),""))</f>
        <v/>
      </c>
      <c r="B466" s="76" t="str">
        <f>IF('Référentiel unitaire'!$AF$467&gt;0,IF(ISBLANK(INDEX('Matrice EPRO Essentielle'!$K$4:$K$1003,'Référentiel unitaire'!$AF$467)),"",INDEX('Matrice EPRO Essentielle'!$L$4:$L$1003,'Référentiel unitaire'!$AF$467)),IF('Référentiel unitaire'!$AG$467&gt;0,IF(INDEX('Matrice EPRO Unitaire'!$E$4:$E$503,'Référentiel unitaire'!$AG$467)="IBC / GRV","",INDEX('Matrice EPRO Unitaire'!$M$4:$M$503,'Référentiel unitaire'!$AG$467)),""))</f>
        <v/>
      </c>
      <c r="C466" s="79" t="str">
        <f>IF('Référentiel unitaire'!$AF$467&gt;0,IF(ISBLANK(INDEX('Matrice EPRO Essentielle'!$K$4:$K$1003,'Référentiel unitaire'!$AF$467)),"",INDEX('Matrice EPRO Essentielle'!$K$4:$K$1003,'Référentiel unitaire'!$AF$467)),IF('Référentiel unitaire'!$AG$467&gt;0,INDEX('Matrice EPRO Unitaire'!$J$4:$J$503,'Référentiel unitaire'!$AG$467),""))</f>
        <v/>
      </c>
    </row>
    <row r="467" spans="1:3">
      <c r="A467" s="75" t="str">
        <f>IF('Référentiel unitaire'!$AF$468&gt;0,IF(ISBLANK(INDEX('Matrice EPRO Essentielle'!$E$4:$E$1003,'Référentiel unitaire'!$AF$468)),"",LEFT(INDEX('Matrice EPRO Essentielle'!$E$4:$E$1003,'Référentiel unitaire'!$AF$468),1)&amp;LEFT(INDEX('Matrice EPRO Essentielle'!$F$4:$F$1003,'Référentiel unitaire'!$AF$468),2)&amp;LEFT(INDEX('Matrice EPRO Essentielle'!$G$4:$G$1003,'Référentiel unitaire'!$AF$468),1)&amp;LEFT(INDEX('Matrice EPRO Essentielle'!$H$4:$H$1003,'Référentiel unitaire'!$AF$468),1)&amp;LEFT(INDEX('Matrice EPRO Essentielle'!$I$4:$I$1003,'Référentiel unitaire'!$AF$468),2)),IF('Référentiel unitaire'!$AG$468&gt;0,INDEX('Matrice EPRO Unitaire'!$P$4:$P$503,'Référentiel unitaire'!$AG$468),""))</f>
        <v/>
      </c>
      <c r="B467" s="76" t="str">
        <f>IF('Référentiel unitaire'!$AF$468&gt;0,IF(ISBLANK(INDEX('Matrice EPRO Essentielle'!$K$4:$K$1003,'Référentiel unitaire'!$AF$468)),"",INDEX('Matrice EPRO Essentielle'!$L$4:$L$1003,'Référentiel unitaire'!$AF$468)),IF('Référentiel unitaire'!$AG$468&gt;0,IF(INDEX('Matrice EPRO Unitaire'!$E$4:$E$503,'Référentiel unitaire'!$AG$468)="IBC / GRV","",INDEX('Matrice EPRO Unitaire'!$M$4:$M$503,'Référentiel unitaire'!$AG$468)),""))</f>
        <v/>
      </c>
      <c r="C467" s="79" t="str">
        <f>IF('Référentiel unitaire'!$AF$468&gt;0,IF(ISBLANK(INDEX('Matrice EPRO Essentielle'!$K$4:$K$1003,'Référentiel unitaire'!$AF$468)),"",INDEX('Matrice EPRO Essentielle'!$K$4:$K$1003,'Référentiel unitaire'!$AF$468)),IF('Référentiel unitaire'!$AG$468&gt;0,INDEX('Matrice EPRO Unitaire'!$J$4:$J$503,'Référentiel unitaire'!$AG$468),""))</f>
        <v/>
      </c>
    </row>
    <row r="468" spans="1:3">
      <c r="A468" s="75" t="str">
        <f>IF('Référentiel unitaire'!$AF$469&gt;0,IF(ISBLANK(INDEX('Matrice EPRO Essentielle'!$E$4:$E$1003,'Référentiel unitaire'!$AF$469)),"",LEFT(INDEX('Matrice EPRO Essentielle'!$E$4:$E$1003,'Référentiel unitaire'!$AF$469),1)&amp;LEFT(INDEX('Matrice EPRO Essentielle'!$F$4:$F$1003,'Référentiel unitaire'!$AF$469),2)&amp;LEFT(INDEX('Matrice EPRO Essentielle'!$G$4:$G$1003,'Référentiel unitaire'!$AF$469),1)&amp;LEFT(INDEX('Matrice EPRO Essentielle'!$H$4:$H$1003,'Référentiel unitaire'!$AF$469),1)&amp;LEFT(INDEX('Matrice EPRO Essentielle'!$I$4:$I$1003,'Référentiel unitaire'!$AF$469),2)),IF('Référentiel unitaire'!$AG$469&gt;0,INDEX('Matrice EPRO Unitaire'!$P$4:$P$503,'Référentiel unitaire'!$AG$469),""))</f>
        <v/>
      </c>
      <c r="B468" s="76" t="str">
        <f>IF('Référentiel unitaire'!$AF$469&gt;0,IF(ISBLANK(INDEX('Matrice EPRO Essentielle'!$K$4:$K$1003,'Référentiel unitaire'!$AF$469)),"",INDEX('Matrice EPRO Essentielle'!$L$4:$L$1003,'Référentiel unitaire'!$AF$469)),IF('Référentiel unitaire'!$AG$469&gt;0,IF(INDEX('Matrice EPRO Unitaire'!$E$4:$E$503,'Référentiel unitaire'!$AG$469)="IBC / GRV","",INDEX('Matrice EPRO Unitaire'!$M$4:$M$503,'Référentiel unitaire'!$AG$469)),""))</f>
        <v/>
      </c>
      <c r="C468" s="79" t="str">
        <f>IF('Référentiel unitaire'!$AF$469&gt;0,IF(ISBLANK(INDEX('Matrice EPRO Essentielle'!$K$4:$K$1003,'Référentiel unitaire'!$AF$469)),"",INDEX('Matrice EPRO Essentielle'!$K$4:$K$1003,'Référentiel unitaire'!$AF$469)),IF('Référentiel unitaire'!$AG$469&gt;0,INDEX('Matrice EPRO Unitaire'!$J$4:$J$503,'Référentiel unitaire'!$AG$469),""))</f>
        <v/>
      </c>
    </row>
    <row r="469" spans="1:3">
      <c r="A469" s="75" t="str">
        <f>IF('Référentiel unitaire'!$AF$470&gt;0,IF(ISBLANK(INDEX('Matrice EPRO Essentielle'!$E$4:$E$1003,'Référentiel unitaire'!$AF$470)),"",LEFT(INDEX('Matrice EPRO Essentielle'!$E$4:$E$1003,'Référentiel unitaire'!$AF$470),1)&amp;LEFT(INDEX('Matrice EPRO Essentielle'!$F$4:$F$1003,'Référentiel unitaire'!$AF$470),2)&amp;LEFT(INDEX('Matrice EPRO Essentielle'!$G$4:$G$1003,'Référentiel unitaire'!$AF$470),1)&amp;LEFT(INDEX('Matrice EPRO Essentielle'!$H$4:$H$1003,'Référentiel unitaire'!$AF$470),1)&amp;LEFT(INDEX('Matrice EPRO Essentielle'!$I$4:$I$1003,'Référentiel unitaire'!$AF$470),2)),IF('Référentiel unitaire'!$AG$470&gt;0,INDEX('Matrice EPRO Unitaire'!$P$4:$P$503,'Référentiel unitaire'!$AG$470),""))</f>
        <v/>
      </c>
      <c r="B469" s="76" t="str">
        <f>IF('Référentiel unitaire'!$AF$470&gt;0,IF(ISBLANK(INDEX('Matrice EPRO Essentielle'!$K$4:$K$1003,'Référentiel unitaire'!$AF$470)),"",INDEX('Matrice EPRO Essentielle'!$L$4:$L$1003,'Référentiel unitaire'!$AF$470)),IF('Référentiel unitaire'!$AG$470&gt;0,IF(INDEX('Matrice EPRO Unitaire'!$E$4:$E$503,'Référentiel unitaire'!$AG$470)="IBC / GRV","",INDEX('Matrice EPRO Unitaire'!$M$4:$M$503,'Référentiel unitaire'!$AG$470)),""))</f>
        <v/>
      </c>
      <c r="C469" s="79" t="str">
        <f>IF('Référentiel unitaire'!$AF$470&gt;0,IF(ISBLANK(INDEX('Matrice EPRO Essentielle'!$K$4:$K$1003,'Référentiel unitaire'!$AF$470)),"",INDEX('Matrice EPRO Essentielle'!$K$4:$K$1003,'Référentiel unitaire'!$AF$470)),IF('Référentiel unitaire'!$AG$470&gt;0,INDEX('Matrice EPRO Unitaire'!$J$4:$J$503,'Référentiel unitaire'!$AG$470),""))</f>
        <v/>
      </c>
    </row>
    <row r="470" spans="1:3">
      <c r="A470" s="75" t="str">
        <f>IF('Référentiel unitaire'!$AF$471&gt;0,IF(ISBLANK(INDEX('Matrice EPRO Essentielle'!$E$4:$E$1003,'Référentiel unitaire'!$AF$471)),"",LEFT(INDEX('Matrice EPRO Essentielle'!$E$4:$E$1003,'Référentiel unitaire'!$AF$471),1)&amp;LEFT(INDEX('Matrice EPRO Essentielle'!$F$4:$F$1003,'Référentiel unitaire'!$AF$471),2)&amp;LEFT(INDEX('Matrice EPRO Essentielle'!$G$4:$G$1003,'Référentiel unitaire'!$AF$471),1)&amp;LEFT(INDEX('Matrice EPRO Essentielle'!$H$4:$H$1003,'Référentiel unitaire'!$AF$471),1)&amp;LEFT(INDEX('Matrice EPRO Essentielle'!$I$4:$I$1003,'Référentiel unitaire'!$AF$471),2)),IF('Référentiel unitaire'!$AG$471&gt;0,INDEX('Matrice EPRO Unitaire'!$P$4:$P$503,'Référentiel unitaire'!$AG$471),""))</f>
        <v/>
      </c>
      <c r="B470" s="76" t="str">
        <f>IF('Référentiel unitaire'!$AF$471&gt;0,IF(ISBLANK(INDEX('Matrice EPRO Essentielle'!$K$4:$K$1003,'Référentiel unitaire'!$AF$471)),"",INDEX('Matrice EPRO Essentielle'!$L$4:$L$1003,'Référentiel unitaire'!$AF$471)),IF('Référentiel unitaire'!$AG$471&gt;0,IF(INDEX('Matrice EPRO Unitaire'!$E$4:$E$503,'Référentiel unitaire'!$AG$471)="IBC / GRV","",INDEX('Matrice EPRO Unitaire'!$M$4:$M$503,'Référentiel unitaire'!$AG$471)),""))</f>
        <v/>
      </c>
      <c r="C470" s="79" t="str">
        <f>IF('Référentiel unitaire'!$AF$471&gt;0,IF(ISBLANK(INDEX('Matrice EPRO Essentielle'!$K$4:$K$1003,'Référentiel unitaire'!$AF$471)),"",INDEX('Matrice EPRO Essentielle'!$K$4:$K$1003,'Référentiel unitaire'!$AF$471)),IF('Référentiel unitaire'!$AG$471&gt;0,INDEX('Matrice EPRO Unitaire'!$J$4:$J$503,'Référentiel unitaire'!$AG$471),""))</f>
        <v/>
      </c>
    </row>
    <row r="471" spans="1:3">
      <c r="A471" s="75" t="str">
        <f>IF('Référentiel unitaire'!$AF$472&gt;0,IF(ISBLANK(INDEX('Matrice EPRO Essentielle'!$E$4:$E$1003,'Référentiel unitaire'!$AF$472)),"",LEFT(INDEX('Matrice EPRO Essentielle'!$E$4:$E$1003,'Référentiel unitaire'!$AF$472),1)&amp;LEFT(INDEX('Matrice EPRO Essentielle'!$F$4:$F$1003,'Référentiel unitaire'!$AF$472),2)&amp;LEFT(INDEX('Matrice EPRO Essentielle'!$G$4:$G$1003,'Référentiel unitaire'!$AF$472),1)&amp;LEFT(INDEX('Matrice EPRO Essentielle'!$H$4:$H$1003,'Référentiel unitaire'!$AF$472),1)&amp;LEFT(INDEX('Matrice EPRO Essentielle'!$I$4:$I$1003,'Référentiel unitaire'!$AF$472),2)),IF('Référentiel unitaire'!$AG$472&gt;0,INDEX('Matrice EPRO Unitaire'!$P$4:$P$503,'Référentiel unitaire'!$AG$472),""))</f>
        <v/>
      </c>
      <c r="B471" s="76" t="str">
        <f>IF('Référentiel unitaire'!$AF$472&gt;0,IF(ISBLANK(INDEX('Matrice EPRO Essentielle'!$K$4:$K$1003,'Référentiel unitaire'!$AF$472)),"",INDEX('Matrice EPRO Essentielle'!$L$4:$L$1003,'Référentiel unitaire'!$AF$472)),IF('Référentiel unitaire'!$AG$472&gt;0,IF(INDEX('Matrice EPRO Unitaire'!$E$4:$E$503,'Référentiel unitaire'!$AG$472)="IBC / GRV","",INDEX('Matrice EPRO Unitaire'!$M$4:$M$503,'Référentiel unitaire'!$AG$472)),""))</f>
        <v/>
      </c>
      <c r="C471" s="79" t="str">
        <f>IF('Référentiel unitaire'!$AF$472&gt;0,IF(ISBLANK(INDEX('Matrice EPRO Essentielle'!$K$4:$K$1003,'Référentiel unitaire'!$AF$472)),"",INDEX('Matrice EPRO Essentielle'!$K$4:$K$1003,'Référentiel unitaire'!$AF$472)),IF('Référentiel unitaire'!$AG$472&gt;0,INDEX('Matrice EPRO Unitaire'!$J$4:$J$503,'Référentiel unitaire'!$AG$472),""))</f>
        <v/>
      </c>
    </row>
    <row r="472" spans="1:3">
      <c r="A472" s="75" t="str">
        <f>IF('Référentiel unitaire'!$AF$473&gt;0,IF(ISBLANK(INDEX('Matrice EPRO Essentielle'!$E$4:$E$1003,'Référentiel unitaire'!$AF$473)),"",LEFT(INDEX('Matrice EPRO Essentielle'!$E$4:$E$1003,'Référentiel unitaire'!$AF$473),1)&amp;LEFT(INDEX('Matrice EPRO Essentielle'!$F$4:$F$1003,'Référentiel unitaire'!$AF$473),2)&amp;LEFT(INDEX('Matrice EPRO Essentielle'!$G$4:$G$1003,'Référentiel unitaire'!$AF$473),1)&amp;LEFT(INDEX('Matrice EPRO Essentielle'!$H$4:$H$1003,'Référentiel unitaire'!$AF$473),1)&amp;LEFT(INDEX('Matrice EPRO Essentielle'!$I$4:$I$1003,'Référentiel unitaire'!$AF$473),2)),IF('Référentiel unitaire'!$AG$473&gt;0,INDEX('Matrice EPRO Unitaire'!$P$4:$P$503,'Référentiel unitaire'!$AG$473),""))</f>
        <v/>
      </c>
      <c r="B472" s="76" t="str">
        <f>IF('Référentiel unitaire'!$AF$473&gt;0,IF(ISBLANK(INDEX('Matrice EPRO Essentielle'!$K$4:$K$1003,'Référentiel unitaire'!$AF$473)),"",INDEX('Matrice EPRO Essentielle'!$L$4:$L$1003,'Référentiel unitaire'!$AF$473)),IF('Référentiel unitaire'!$AG$473&gt;0,IF(INDEX('Matrice EPRO Unitaire'!$E$4:$E$503,'Référentiel unitaire'!$AG$473)="IBC / GRV","",INDEX('Matrice EPRO Unitaire'!$M$4:$M$503,'Référentiel unitaire'!$AG$473)),""))</f>
        <v/>
      </c>
      <c r="C472" s="79" t="str">
        <f>IF('Référentiel unitaire'!$AF$473&gt;0,IF(ISBLANK(INDEX('Matrice EPRO Essentielle'!$K$4:$K$1003,'Référentiel unitaire'!$AF$473)),"",INDEX('Matrice EPRO Essentielle'!$K$4:$K$1003,'Référentiel unitaire'!$AF$473)),IF('Référentiel unitaire'!$AG$473&gt;0,INDEX('Matrice EPRO Unitaire'!$J$4:$J$503,'Référentiel unitaire'!$AG$473),""))</f>
        <v/>
      </c>
    </row>
    <row r="473" spans="1:3">
      <c r="A473" s="75" t="str">
        <f>IF('Référentiel unitaire'!$AF$474&gt;0,IF(ISBLANK(INDEX('Matrice EPRO Essentielle'!$E$4:$E$1003,'Référentiel unitaire'!$AF$474)),"",LEFT(INDEX('Matrice EPRO Essentielle'!$E$4:$E$1003,'Référentiel unitaire'!$AF$474),1)&amp;LEFT(INDEX('Matrice EPRO Essentielle'!$F$4:$F$1003,'Référentiel unitaire'!$AF$474),2)&amp;LEFT(INDEX('Matrice EPRO Essentielle'!$G$4:$G$1003,'Référentiel unitaire'!$AF$474),1)&amp;LEFT(INDEX('Matrice EPRO Essentielle'!$H$4:$H$1003,'Référentiel unitaire'!$AF$474),1)&amp;LEFT(INDEX('Matrice EPRO Essentielle'!$I$4:$I$1003,'Référentiel unitaire'!$AF$474),2)),IF('Référentiel unitaire'!$AG$474&gt;0,INDEX('Matrice EPRO Unitaire'!$P$4:$P$503,'Référentiel unitaire'!$AG$474),""))</f>
        <v/>
      </c>
      <c r="B473" s="76" t="str">
        <f>IF('Référentiel unitaire'!$AF$474&gt;0,IF(ISBLANK(INDEX('Matrice EPRO Essentielle'!$K$4:$K$1003,'Référentiel unitaire'!$AF$474)),"",INDEX('Matrice EPRO Essentielle'!$L$4:$L$1003,'Référentiel unitaire'!$AF$474)),IF('Référentiel unitaire'!$AG$474&gt;0,IF(INDEX('Matrice EPRO Unitaire'!$E$4:$E$503,'Référentiel unitaire'!$AG$474)="IBC / GRV","",INDEX('Matrice EPRO Unitaire'!$M$4:$M$503,'Référentiel unitaire'!$AG$474)),""))</f>
        <v/>
      </c>
      <c r="C473" s="79" t="str">
        <f>IF('Référentiel unitaire'!$AF$474&gt;0,IF(ISBLANK(INDEX('Matrice EPRO Essentielle'!$K$4:$K$1003,'Référentiel unitaire'!$AF$474)),"",INDEX('Matrice EPRO Essentielle'!$K$4:$K$1003,'Référentiel unitaire'!$AF$474)),IF('Référentiel unitaire'!$AG$474&gt;0,INDEX('Matrice EPRO Unitaire'!$J$4:$J$503,'Référentiel unitaire'!$AG$474),""))</f>
        <v/>
      </c>
    </row>
    <row r="474" spans="1:3">
      <c r="A474" s="75" t="str">
        <f>IF('Référentiel unitaire'!$AF$475&gt;0,IF(ISBLANK(INDEX('Matrice EPRO Essentielle'!$E$4:$E$1003,'Référentiel unitaire'!$AF$475)),"",LEFT(INDEX('Matrice EPRO Essentielle'!$E$4:$E$1003,'Référentiel unitaire'!$AF$475),1)&amp;LEFT(INDEX('Matrice EPRO Essentielle'!$F$4:$F$1003,'Référentiel unitaire'!$AF$475),2)&amp;LEFT(INDEX('Matrice EPRO Essentielle'!$G$4:$G$1003,'Référentiel unitaire'!$AF$475),1)&amp;LEFT(INDEX('Matrice EPRO Essentielle'!$H$4:$H$1003,'Référentiel unitaire'!$AF$475),1)&amp;LEFT(INDEX('Matrice EPRO Essentielle'!$I$4:$I$1003,'Référentiel unitaire'!$AF$475),2)),IF('Référentiel unitaire'!$AG$475&gt;0,INDEX('Matrice EPRO Unitaire'!$P$4:$P$503,'Référentiel unitaire'!$AG$475),""))</f>
        <v/>
      </c>
      <c r="B474" s="76" t="str">
        <f>IF('Référentiel unitaire'!$AF$475&gt;0,IF(ISBLANK(INDEX('Matrice EPRO Essentielle'!$K$4:$K$1003,'Référentiel unitaire'!$AF$475)),"",INDEX('Matrice EPRO Essentielle'!$L$4:$L$1003,'Référentiel unitaire'!$AF$475)),IF('Référentiel unitaire'!$AG$475&gt;0,IF(INDEX('Matrice EPRO Unitaire'!$E$4:$E$503,'Référentiel unitaire'!$AG$475)="IBC / GRV","",INDEX('Matrice EPRO Unitaire'!$M$4:$M$503,'Référentiel unitaire'!$AG$475)),""))</f>
        <v/>
      </c>
      <c r="C474" s="79" t="str">
        <f>IF('Référentiel unitaire'!$AF$475&gt;0,IF(ISBLANK(INDEX('Matrice EPRO Essentielle'!$K$4:$K$1003,'Référentiel unitaire'!$AF$475)),"",INDEX('Matrice EPRO Essentielle'!$K$4:$K$1003,'Référentiel unitaire'!$AF$475)),IF('Référentiel unitaire'!$AG$475&gt;0,INDEX('Matrice EPRO Unitaire'!$J$4:$J$503,'Référentiel unitaire'!$AG$475),""))</f>
        <v/>
      </c>
    </row>
    <row r="475" spans="1:3">
      <c r="A475" s="75" t="str">
        <f>IF('Référentiel unitaire'!$AF$476&gt;0,IF(ISBLANK(INDEX('Matrice EPRO Essentielle'!$E$4:$E$1003,'Référentiel unitaire'!$AF$476)),"",LEFT(INDEX('Matrice EPRO Essentielle'!$E$4:$E$1003,'Référentiel unitaire'!$AF$476),1)&amp;LEFT(INDEX('Matrice EPRO Essentielle'!$F$4:$F$1003,'Référentiel unitaire'!$AF$476),2)&amp;LEFT(INDEX('Matrice EPRO Essentielle'!$G$4:$G$1003,'Référentiel unitaire'!$AF$476),1)&amp;LEFT(INDEX('Matrice EPRO Essentielle'!$H$4:$H$1003,'Référentiel unitaire'!$AF$476),1)&amp;LEFT(INDEX('Matrice EPRO Essentielle'!$I$4:$I$1003,'Référentiel unitaire'!$AF$476),2)),IF('Référentiel unitaire'!$AG$476&gt;0,INDEX('Matrice EPRO Unitaire'!$P$4:$P$503,'Référentiel unitaire'!$AG$476),""))</f>
        <v/>
      </c>
      <c r="B475" s="76" t="str">
        <f>IF('Référentiel unitaire'!$AF$476&gt;0,IF(ISBLANK(INDEX('Matrice EPRO Essentielle'!$K$4:$K$1003,'Référentiel unitaire'!$AF$476)),"",INDEX('Matrice EPRO Essentielle'!$L$4:$L$1003,'Référentiel unitaire'!$AF$476)),IF('Référentiel unitaire'!$AG$476&gt;0,IF(INDEX('Matrice EPRO Unitaire'!$E$4:$E$503,'Référentiel unitaire'!$AG$476)="IBC / GRV","",INDEX('Matrice EPRO Unitaire'!$M$4:$M$503,'Référentiel unitaire'!$AG$476)),""))</f>
        <v/>
      </c>
      <c r="C475" s="79" t="str">
        <f>IF('Référentiel unitaire'!$AF$476&gt;0,IF(ISBLANK(INDEX('Matrice EPRO Essentielle'!$K$4:$K$1003,'Référentiel unitaire'!$AF$476)),"",INDEX('Matrice EPRO Essentielle'!$K$4:$K$1003,'Référentiel unitaire'!$AF$476)),IF('Référentiel unitaire'!$AG$476&gt;0,INDEX('Matrice EPRO Unitaire'!$J$4:$J$503,'Référentiel unitaire'!$AG$476),""))</f>
        <v/>
      </c>
    </row>
    <row r="476" spans="1:3">
      <c r="A476" s="75" t="str">
        <f>IF('Référentiel unitaire'!$AF$477&gt;0,IF(ISBLANK(INDEX('Matrice EPRO Essentielle'!$E$4:$E$1003,'Référentiel unitaire'!$AF$477)),"",LEFT(INDEX('Matrice EPRO Essentielle'!$E$4:$E$1003,'Référentiel unitaire'!$AF$477),1)&amp;LEFT(INDEX('Matrice EPRO Essentielle'!$F$4:$F$1003,'Référentiel unitaire'!$AF$477),2)&amp;LEFT(INDEX('Matrice EPRO Essentielle'!$G$4:$G$1003,'Référentiel unitaire'!$AF$477),1)&amp;LEFT(INDEX('Matrice EPRO Essentielle'!$H$4:$H$1003,'Référentiel unitaire'!$AF$477),1)&amp;LEFT(INDEX('Matrice EPRO Essentielle'!$I$4:$I$1003,'Référentiel unitaire'!$AF$477),2)),IF('Référentiel unitaire'!$AG$477&gt;0,INDEX('Matrice EPRO Unitaire'!$P$4:$P$503,'Référentiel unitaire'!$AG$477),""))</f>
        <v/>
      </c>
      <c r="B476" s="76" t="str">
        <f>IF('Référentiel unitaire'!$AF$477&gt;0,IF(ISBLANK(INDEX('Matrice EPRO Essentielle'!$K$4:$K$1003,'Référentiel unitaire'!$AF$477)),"",INDEX('Matrice EPRO Essentielle'!$L$4:$L$1003,'Référentiel unitaire'!$AF$477)),IF('Référentiel unitaire'!$AG$477&gt;0,IF(INDEX('Matrice EPRO Unitaire'!$E$4:$E$503,'Référentiel unitaire'!$AG$477)="IBC / GRV","",INDEX('Matrice EPRO Unitaire'!$M$4:$M$503,'Référentiel unitaire'!$AG$477)),""))</f>
        <v/>
      </c>
      <c r="C476" s="79" t="str">
        <f>IF('Référentiel unitaire'!$AF$477&gt;0,IF(ISBLANK(INDEX('Matrice EPRO Essentielle'!$K$4:$K$1003,'Référentiel unitaire'!$AF$477)),"",INDEX('Matrice EPRO Essentielle'!$K$4:$K$1003,'Référentiel unitaire'!$AF$477)),IF('Référentiel unitaire'!$AG$477&gt;0,INDEX('Matrice EPRO Unitaire'!$J$4:$J$503,'Référentiel unitaire'!$AG$477),""))</f>
        <v/>
      </c>
    </row>
    <row r="477" spans="1:3">
      <c r="A477" s="75" t="str">
        <f>IF('Référentiel unitaire'!$AF$478&gt;0,IF(ISBLANK(INDEX('Matrice EPRO Essentielle'!$E$4:$E$1003,'Référentiel unitaire'!$AF$478)),"",LEFT(INDEX('Matrice EPRO Essentielle'!$E$4:$E$1003,'Référentiel unitaire'!$AF$478),1)&amp;LEFT(INDEX('Matrice EPRO Essentielle'!$F$4:$F$1003,'Référentiel unitaire'!$AF$478),2)&amp;LEFT(INDEX('Matrice EPRO Essentielle'!$G$4:$G$1003,'Référentiel unitaire'!$AF$478),1)&amp;LEFT(INDEX('Matrice EPRO Essentielle'!$H$4:$H$1003,'Référentiel unitaire'!$AF$478),1)&amp;LEFT(INDEX('Matrice EPRO Essentielle'!$I$4:$I$1003,'Référentiel unitaire'!$AF$478),2)),IF('Référentiel unitaire'!$AG$478&gt;0,INDEX('Matrice EPRO Unitaire'!$P$4:$P$503,'Référentiel unitaire'!$AG$478),""))</f>
        <v/>
      </c>
      <c r="B477" s="76" t="str">
        <f>IF('Référentiel unitaire'!$AF$478&gt;0,IF(ISBLANK(INDEX('Matrice EPRO Essentielle'!$K$4:$K$1003,'Référentiel unitaire'!$AF$478)),"",INDEX('Matrice EPRO Essentielle'!$L$4:$L$1003,'Référentiel unitaire'!$AF$478)),IF('Référentiel unitaire'!$AG$478&gt;0,IF(INDEX('Matrice EPRO Unitaire'!$E$4:$E$503,'Référentiel unitaire'!$AG$478)="IBC / GRV","",INDEX('Matrice EPRO Unitaire'!$M$4:$M$503,'Référentiel unitaire'!$AG$478)),""))</f>
        <v/>
      </c>
      <c r="C477" s="79" t="str">
        <f>IF('Référentiel unitaire'!$AF$478&gt;0,IF(ISBLANK(INDEX('Matrice EPRO Essentielle'!$K$4:$K$1003,'Référentiel unitaire'!$AF$478)),"",INDEX('Matrice EPRO Essentielle'!$K$4:$K$1003,'Référentiel unitaire'!$AF$478)),IF('Référentiel unitaire'!$AG$478&gt;0,INDEX('Matrice EPRO Unitaire'!$J$4:$J$503,'Référentiel unitaire'!$AG$478),""))</f>
        <v/>
      </c>
    </row>
    <row r="478" spans="1:3">
      <c r="A478" s="75" t="str">
        <f>IF('Référentiel unitaire'!$AF$479&gt;0,IF(ISBLANK(INDEX('Matrice EPRO Essentielle'!$E$4:$E$1003,'Référentiel unitaire'!$AF$479)),"",LEFT(INDEX('Matrice EPRO Essentielle'!$E$4:$E$1003,'Référentiel unitaire'!$AF$479),1)&amp;LEFT(INDEX('Matrice EPRO Essentielle'!$F$4:$F$1003,'Référentiel unitaire'!$AF$479),2)&amp;LEFT(INDEX('Matrice EPRO Essentielle'!$G$4:$G$1003,'Référentiel unitaire'!$AF$479),1)&amp;LEFT(INDEX('Matrice EPRO Essentielle'!$H$4:$H$1003,'Référentiel unitaire'!$AF$479),1)&amp;LEFT(INDEX('Matrice EPRO Essentielle'!$I$4:$I$1003,'Référentiel unitaire'!$AF$479),2)),IF('Référentiel unitaire'!$AG$479&gt;0,INDEX('Matrice EPRO Unitaire'!$P$4:$P$503,'Référentiel unitaire'!$AG$479),""))</f>
        <v/>
      </c>
      <c r="B478" s="76" t="str">
        <f>IF('Référentiel unitaire'!$AF$479&gt;0,IF(ISBLANK(INDEX('Matrice EPRO Essentielle'!$K$4:$K$1003,'Référentiel unitaire'!$AF$479)),"",INDEX('Matrice EPRO Essentielle'!$L$4:$L$1003,'Référentiel unitaire'!$AF$479)),IF('Référentiel unitaire'!$AG$479&gt;0,IF(INDEX('Matrice EPRO Unitaire'!$E$4:$E$503,'Référentiel unitaire'!$AG$479)="IBC / GRV","",INDEX('Matrice EPRO Unitaire'!$M$4:$M$503,'Référentiel unitaire'!$AG$479)),""))</f>
        <v/>
      </c>
      <c r="C478" s="79" t="str">
        <f>IF('Référentiel unitaire'!$AF$479&gt;0,IF(ISBLANK(INDEX('Matrice EPRO Essentielle'!$K$4:$K$1003,'Référentiel unitaire'!$AF$479)),"",INDEX('Matrice EPRO Essentielle'!$K$4:$K$1003,'Référentiel unitaire'!$AF$479)),IF('Référentiel unitaire'!$AG$479&gt;0,INDEX('Matrice EPRO Unitaire'!$J$4:$J$503,'Référentiel unitaire'!$AG$479),""))</f>
        <v/>
      </c>
    </row>
    <row r="479" spans="1:3">
      <c r="A479" s="75" t="str">
        <f>IF('Référentiel unitaire'!$AF$480&gt;0,IF(ISBLANK(INDEX('Matrice EPRO Essentielle'!$E$4:$E$1003,'Référentiel unitaire'!$AF$480)),"",LEFT(INDEX('Matrice EPRO Essentielle'!$E$4:$E$1003,'Référentiel unitaire'!$AF$480),1)&amp;LEFT(INDEX('Matrice EPRO Essentielle'!$F$4:$F$1003,'Référentiel unitaire'!$AF$480),2)&amp;LEFT(INDEX('Matrice EPRO Essentielle'!$G$4:$G$1003,'Référentiel unitaire'!$AF$480),1)&amp;LEFT(INDEX('Matrice EPRO Essentielle'!$H$4:$H$1003,'Référentiel unitaire'!$AF$480),1)&amp;LEFT(INDEX('Matrice EPRO Essentielle'!$I$4:$I$1003,'Référentiel unitaire'!$AF$480),2)),IF('Référentiel unitaire'!$AG$480&gt;0,INDEX('Matrice EPRO Unitaire'!$P$4:$P$503,'Référentiel unitaire'!$AG$480),""))</f>
        <v/>
      </c>
      <c r="B479" s="76" t="str">
        <f>IF('Référentiel unitaire'!$AF$480&gt;0,IF(ISBLANK(INDEX('Matrice EPRO Essentielle'!$K$4:$K$1003,'Référentiel unitaire'!$AF$480)),"",INDEX('Matrice EPRO Essentielle'!$L$4:$L$1003,'Référentiel unitaire'!$AF$480)),IF('Référentiel unitaire'!$AG$480&gt;0,IF(INDEX('Matrice EPRO Unitaire'!$E$4:$E$503,'Référentiel unitaire'!$AG$480)="IBC / GRV","",INDEX('Matrice EPRO Unitaire'!$M$4:$M$503,'Référentiel unitaire'!$AG$480)),""))</f>
        <v/>
      </c>
      <c r="C479" s="79" t="str">
        <f>IF('Référentiel unitaire'!$AF$480&gt;0,IF(ISBLANK(INDEX('Matrice EPRO Essentielle'!$K$4:$K$1003,'Référentiel unitaire'!$AF$480)),"",INDEX('Matrice EPRO Essentielle'!$K$4:$K$1003,'Référentiel unitaire'!$AF$480)),IF('Référentiel unitaire'!$AG$480&gt;0,INDEX('Matrice EPRO Unitaire'!$J$4:$J$503,'Référentiel unitaire'!$AG$480),""))</f>
        <v/>
      </c>
    </row>
    <row r="480" spans="1:3">
      <c r="A480" s="75" t="str">
        <f>IF('Référentiel unitaire'!$AF$481&gt;0,IF(ISBLANK(INDEX('Matrice EPRO Essentielle'!$E$4:$E$1003,'Référentiel unitaire'!$AF$481)),"",LEFT(INDEX('Matrice EPRO Essentielle'!$E$4:$E$1003,'Référentiel unitaire'!$AF$481),1)&amp;LEFT(INDEX('Matrice EPRO Essentielle'!$F$4:$F$1003,'Référentiel unitaire'!$AF$481),2)&amp;LEFT(INDEX('Matrice EPRO Essentielle'!$G$4:$G$1003,'Référentiel unitaire'!$AF$481),1)&amp;LEFT(INDEX('Matrice EPRO Essentielle'!$H$4:$H$1003,'Référentiel unitaire'!$AF$481),1)&amp;LEFT(INDEX('Matrice EPRO Essentielle'!$I$4:$I$1003,'Référentiel unitaire'!$AF$481),2)),IF('Référentiel unitaire'!$AG$481&gt;0,INDEX('Matrice EPRO Unitaire'!$P$4:$P$503,'Référentiel unitaire'!$AG$481),""))</f>
        <v/>
      </c>
      <c r="B480" s="76" t="str">
        <f>IF('Référentiel unitaire'!$AF$481&gt;0,IF(ISBLANK(INDEX('Matrice EPRO Essentielle'!$K$4:$K$1003,'Référentiel unitaire'!$AF$481)),"",INDEX('Matrice EPRO Essentielle'!$L$4:$L$1003,'Référentiel unitaire'!$AF$481)),IF('Référentiel unitaire'!$AG$481&gt;0,IF(INDEX('Matrice EPRO Unitaire'!$E$4:$E$503,'Référentiel unitaire'!$AG$481)="IBC / GRV","",INDEX('Matrice EPRO Unitaire'!$M$4:$M$503,'Référentiel unitaire'!$AG$481)),""))</f>
        <v/>
      </c>
      <c r="C480" s="79" t="str">
        <f>IF('Référentiel unitaire'!$AF$481&gt;0,IF(ISBLANK(INDEX('Matrice EPRO Essentielle'!$K$4:$K$1003,'Référentiel unitaire'!$AF$481)),"",INDEX('Matrice EPRO Essentielle'!$K$4:$K$1003,'Référentiel unitaire'!$AF$481)),IF('Référentiel unitaire'!$AG$481&gt;0,INDEX('Matrice EPRO Unitaire'!$J$4:$J$503,'Référentiel unitaire'!$AG$481),""))</f>
        <v/>
      </c>
    </row>
    <row r="481" spans="1:3">
      <c r="A481" s="75" t="str">
        <f>IF('Référentiel unitaire'!$AF$482&gt;0,IF(ISBLANK(INDEX('Matrice EPRO Essentielle'!$E$4:$E$1003,'Référentiel unitaire'!$AF$482)),"",LEFT(INDEX('Matrice EPRO Essentielle'!$E$4:$E$1003,'Référentiel unitaire'!$AF$482),1)&amp;LEFT(INDEX('Matrice EPRO Essentielle'!$F$4:$F$1003,'Référentiel unitaire'!$AF$482),2)&amp;LEFT(INDEX('Matrice EPRO Essentielle'!$G$4:$G$1003,'Référentiel unitaire'!$AF$482),1)&amp;LEFT(INDEX('Matrice EPRO Essentielle'!$H$4:$H$1003,'Référentiel unitaire'!$AF$482),1)&amp;LEFT(INDEX('Matrice EPRO Essentielle'!$I$4:$I$1003,'Référentiel unitaire'!$AF$482),2)),IF('Référentiel unitaire'!$AG$482&gt;0,INDEX('Matrice EPRO Unitaire'!$P$4:$P$503,'Référentiel unitaire'!$AG$482),""))</f>
        <v/>
      </c>
      <c r="B481" s="76" t="str">
        <f>IF('Référentiel unitaire'!$AF$482&gt;0,IF(ISBLANK(INDEX('Matrice EPRO Essentielle'!$K$4:$K$1003,'Référentiel unitaire'!$AF$482)),"",INDEX('Matrice EPRO Essentielle'!$L$4:$L$1003,'Référentiel unitaire'!$AF$482)),IF('Référentiel unitaire'!$AG$482&gt;0,IF(INDEX('Matrice EPRO Unitaire'!$E$4:$E$503,'Référentiel unitaire'!$AG$482)="IBC / GRV","",INDEX('Matrice EPRO Unitaire'!$M$4:$M$503,'Référentiel unitaire'!$AG$482)),""))</f>
        <v/>
      </c>
      <c r="C481" s="79" t="str">
        <f>IF('Référentiel unitaire'!$AF$482&gt;0,IF(ISBLANK(INDEX('Matrice EPRO Essentielle'!$K$4:$K$1003,'Référentiel unitaire'!$AF$482)),"",INDEX('Matrice EPRO Essentielle'!$K$4:$K$1003,'Référentiel unitaire'!$AF$482)),IF('Référentiel unitaire'!$AG$482&gt;0,INDEX('Matrice EPRO Unitaire'!$J$4:$J$503,'Référentiel unitaire'!$AG$482),""))</f>
        <v/>
      </c>
    </row>
    <row r="482" spans="1:3">
      <c r="A482" s="75" t="str">
        <f>IF('Référentiel unitaire'!$AF$483&gt;0,IF(ISBLANK(INDEX('Matrice EPRO Essentielle'!$E$4:$E$1003,'Référentiel unitaire'!$AF$483)),"",LEFT(INDEX('Matrice EPRO Essentielle'!$E$4:$E$1003,'Référentiel unitaire'!$AF$483),1)&amp;LEFT(INDEX('Matrice EPRO Essentielle'!$F$4:$F$1003,'Référentiel unitaire'!$AF$483),2)&amp;LEFT(INDEX('Matrice EPRO Essentielle'!$G$4:$G$1003,'Référentiel unitaire'!$AF$483),1)&amp;LEFT(INDEX('Matrice EPRO Essentielle'!$H$4:$H$1003,'Référentiel unitaire'!$AF$483),1)&amp;LEFT(INDEX('Matrice EPRO Essentielle'!$I$4:$I$1003,'Référentiel unitaire'!$AF$483),2)),IF('Référentiel unitaire'!$AG$483&gt;0,INDEX('Matrice EPRO Unitaire'!$P$4:$P$503,'Référentiel unitaire'!$AG$483),""))</f>
        <v/>
      </c>
      <c r="B482" s="76" t="str">
        <f>IF('Référentiel unitaire'!$AF$483&gt;0,IF(ISBLANK(INDEX('Matrice EPRO Essentielle'!$K$4:$K$1003,'Référentiel unitaire'!$AF$483)),"",INDEX('Matrice EPRO Essentielle'!$L$4:$L$1003,'Référentiel unitaire'!$AF$483)),IF('Référentiel unitaire'!$AG$483&gt;0,IF(INDEX('Matrice EPRO Unitaire'!$E$4:$E$503,'Référentiel unitaire'!$AG$483)="IBC / GRV","",INDEX('Matrice EPRO Unitaire'!$M$4:$M$503,'Référentiel unitaire'!$AG$483)),""))</f>
        <v/>
      </c>
      <c r="C482" s="79" t="str">
        <f>IF('Référentiel unitaire'!$AF$483&gt;0,IF(ISBLANK(INDEX('Matrice EPRO Essentielle'!$K$4:$K$1003,'Référentiel unitaire'!$AF$483)),"",INDEX('Matrice EPRO Essentielle'!$K$4:$K$1003,'Référentiel unitaire'!$AF$483)),IF('Référentiel unitaire'!$AG$483&gt;0,INDEX('Matrice EPRO Unitaire'!$J$4:$J$503,'Référentiel unitaire'!$AG$483),""))</f>
        <v/>
      </c>
    </row>
    <row r="483" spans="1:3">
      <c r="A483" s="75" t="str">
        <f>IF('Référentiel unitaire'!$AF$484&gt;0,IF(ISBLANK(INDEX('Matrice EPRO Essentielle'!$E$4:$E$1003,'Référentiel unitaire'!$AF$484)),"",LEFT(INDEX('Matrice EPRO Essentielle'!$E$4:$E$1003,'Référentiel unitaire'!$AF$484),1)&amp;LEFT(INDEX('Matrice EPRO Essentielle'!$F$4:$F$1003,'Référentiel unitaire'!$AF$484),2)&amp;LEFT(INDEX('Matrice EPRO Essentielle'!$G$4:$G$1003,'Référentiel unitaire'!$AF$484),1)&amp;LEFT(INDEX('Matrice EPRO Essentielle'!$H$4:$H$1003,'Référentiel unitaire'!$AF$484),1)&amp;LEFT(INDEX('Matrice EPRO Essentielle'!$I$4:$I$1003,'Référentiel unitaire'!$AF$484),2)),IF('Référentiel unitaire'!$AG$484&gt;0,INDEX('Matrice EPRO Unitaire'!$P$4:$P$503,'Référentiel unitaire'!$AG$484),""))</f>
        <v/>
      </c>
      <c r="B483" s="76" t="str">
        <f>IF('Référentiel unitaire'!$AF$484&gt;0,IF(ISBLANK(INDEX('Matrice EPRO Essentielle'!$K$4:$K$1003,'Référentiel unitaire'!$AF$484)),"",INDEX('Matrice EPRO Essentielle'!$L$4:$L$1003,'Référentiel unitaire'!$AF$484)),IF('Référentiel unitaire'!$AG$484&gt;0,IF(INDEX('Matrice EPRO Unitaire'!$E$4:$E$503,'Référentiel unitaire'!$AG$484)="IBC / GRV","",INDEX('Matrice EPRO Unitaire'!$M$4:$M$503,'Référentiel unitaire'!$AG$484)),""))</f>
        <v/>
      </c>
      <c r="C483" s="79" t="str">
        <f>IF('Référentiel unitaire'!$AF$484&gt;0,IF(ISBLANK(INDEX('Matrice EPRO Essentielle'!$K$4:$K$1003,'Référentiel unitaire'!$AF$484)),"",INDEX('Matrice EPRO Essentielle'!$K$4:$K$1003,'Référentiel unitaire'!$AF$484)),IF('Référentiel unitaire'!$AG$484&gt;0,INDEX('Matrice EPRO Unitaire'!$J$4:$J$503,'Référentiel unitaire'!$AG$484),""))</f>
        <v/>
      </c>
    </row>
    <row r="484" spans="1:3">
      <c r="A484" s="75" t="str">
        <f>IF('Référentiel unitaire'!$AF$485&gt;0,IF(ISBLANK(INDEX('Matrice EPRO Essentielle'!$E$4:$E$1003,'Référentiel unitaire'!$AF$485)),"",LEFT(INDEX('Matrice EPRO Essentielle'!$E$4:$E$1003,'Référentiel unitaire'!$AF$485),1)&amp;LEFT(INDEX('Matrice EPRO Essentielle'!$F$4:$F$1003,'Référentiel unitaire'!$AF$485),2)&amp;LEFT(INDEX('Matrice EPRO Essentielle'!$G$4:$G$1003,'Référentiel unitaire'!$AF$485),1)&amp;LEFT(INDEX('Matrice EPRO Essentielle'!$H$4:$H$1003,'Référentiel unitaire'!$AF$485),1)&amp;LEFT(INDEX('Matrice EPRO Essentielle'!$I$4:$I$1003,'Référentiel unitaire'!$AF$485),2)),IF('Référentiel unitaire'!$AG$485&gt;0,INDEX('Matrice EPRO Unitaire'!$P$4:$P$503,'Référentiel unitaire'!$AG$485),""))</f>
        <v/>
      </c>
      <c r="B484" s="76" t="str">
        <f>IF('Référentiel unitaire'!$AF$485&gt;0,IF(ISBLANK(INDEX('Matrice EPRO Essentielle'!$K$4:$K$1003,'Référentiel unitaire'!$AF$485)),"",INDEX('Matrice EPRO Essentielle'!$L$4:$L$1003,'Référentiel unitaire'!$AF$485)),IF('Référentiel unitaire'!$AG$485&gt;0,IF(INDEX('Matrice EPRO Unitaire'!$E$4:$E$503,'Référentiel unitaire'!$AG$485)="IBC / GRV","",INDEX('Matrice EPRO Unitaire'!$M$4:$M$503,'Référentiel unitaire'!$AG$485)),""))</f>
        <v/>
      </c>
      <c r="C484" s="79" t="str">
        <f>IF('Référentiel unitaire'!$AF$485&gt;0,IF(ISBLANK(INDEX('Matrice EPRO Essentielle'!$K$4:$K$1003,'Référentiel unitaire'!$AF$485)),"",INDEX('Matrice EPRO Essentielle'!$K$4:$K$1003,'Référentiel unitaire'!$AF$485)),IF('Référentiel unitaire'!$AG$485&gt;0,INDEX('Matrice EPRO Unitaire'!$J$4:$J$503,'Référentiel unitaire'!$AG$485),""))</f>
        <v/>
      </c>
    </row>
    <row r="485" spans="1:3">
      <c r="A485" s="75" t="str">
        <f>IF('Référentiel unitaire'!$AF$486&gt;0,IF(ISBLANK(INDEX('Matrice EPRO Essentielle'!$E$4:$E$1003,'Référentiel unitaire'!$AF$486)),"",LEFT(INDEX('Matrice EPRO Essentielle'!$E$4:$E$1003,'Référentiel unitaire'!$AF$486),1)&amp;LEFT(INDEX('Matrice EPRO Essentielle'!$F$4:$F$1003,'Référentiel unitaire'!$AF$486),2)&amp;LEFT(INDEX('Matrice EPRO Essentielle'!$G$4:$G$1003,'Référentiel unitaire'!$AF$486),1)&amp;LEFT(INDEX('Matrice EPRO Essentielle'!$H$4:$H$1003,'Référentiel unitaire'!$AF$486),1)&amp;LEFT(INDEX('Matrice EPRO Essentielle'!$I$4:$I$1003,'Référentiel unitaire'!$AF$486),2)),IF('Référentiel unitaire'!$AG$486&gt;0,INDEX('Matrice EPRO Unitaire'!$P$4:$P$503,'Référentiel unitaire'!$AG$486),""))</f>
        <v/>
      </c>
      <c r="B485" s="76" t="str">
        <f>IF('Référentiel unitaire'!$AF$486&gt;0,IF(ISBLANK(INDEX('Matrice EPRO Essentielle'!$K$4:$K$1003,'Référentiel unitaire'!$AF$486)),"",INDEX('Matrice EPRO Essentielle'!$L$4:$L$1003,'Référentiel unitaire'!$AF$486)),IF('Référentiel unitaire'!$AG$486&gt;0,IF(INDEX('Matrice EPRO Unitaire'!$E$4:$E$503,'Référentiel unitaire'!$AG$486)="IBC / GRV","",INDEX('Matrice EPRO Unitaire'!$M$4:$M$503,'Référentiel unitaire'!$AG$486)),""))</f>
        <v/>
      </c>
      <c r="C485" s="79" t="str">
        <f>IF('Référentiel unitaire'!$AF$486&gt;0,IF(ISBLANK(INDEX('Matrice EPRO Essentielle'!$K$4:$K$1003,'Référentiel unitaire'!$AF$486)),"",INDEX('Matrice EPRO Essentielle'!$K$4:$K$1003,'Référentiel unitaire'!$AF$486)),IF('Référentiel unitaire'!$AG$486&gt;0,INDEX('Matrice EPRO Unitaire'!$J$4:$J$503,'Référentiel unitaire'!$AG$486),""))</f>
        <v/>
      </c>
    </row>
    <row r="486" spans="1:3">
      <c r="A486" s="75" t="str">
        <f>IF('Référentiel unitaire'!$AF$487&gt;0,IF(ISBLANK(INDEX('Matrice EPRO Essentielle'!$E$4:$E$1003,'Référentiel unitaire'!$AF$487)),"",LEFT(INDEX('Matrice EPRO Essentielle'!$E$4:$E$1003,'Référentiel unitaire'!$AF$487),1)&amp;LEFT(INDEX('Matrice EPRO Essentielle'!$F$4:$F$1003,'Référentiel unitaire'!$AF$487),2)&amp;LEFT(INDEX('Matrice EPRO Essentielle'!$G$4:$G$1003,'Référentiel unitaire'!$AF$487),1)&amp;LEFT(INDEX('Matrice EPRO Essentielle'!$H$4:$H$1003,'Référentiel unitaire'!$AF$487),1)&amp;LEFT(INDEX('Matrice EPRO Essentielle'!$I$4:$I$1003,'Référentiel unitaire'!$AF$487),2)),IF('Référentiel unitaire'!$AG$487&gt;0,INDEX('Matrice EPRO Unitaire'!$P$4:$P$503,'Référentiel unitaire'!$AG$487),""))</f>
        <v/>
      </c>
      <c r="B486" s="76" t="str">
        <f>IF('Référentiel unitaire'!$AF$487&gt;0,IF(ISBLANK(INDEX('Matrice EPRO Essentielle'!$K$4:$K$1003,'Référentiel unitaire'!$AF$487)),"",INDEX('Matrice EPRO Essentielle'!$L$4:$L$1003,'Référentiel unitaire'!$AF$487)),IF('Référentiel unitaire'!$AG$487&gt;0,IF(INDEX('Matrice EPRO Unitaire'!$E$4:$E$503,'Référentiel unitaire'!$AG$487)="IBC / GRV","",INDEX('Matrice EPRO Unitaire'!$M$4:$M$503,'Référentiel unitaire'!$AG$487)),""))</f>
        <v/>
      </c>
      <c r="C486" s="79" t="str">
        <f>IF('Référentiel unitaire'!$AF$487&gt;0,IF(ISBLANK(INDEX('Matrice EPRO Essentielle'!$K$4:$K$1003,'Référentiel unitaire'!$AF$487)),"",INDEX('Matrice EPRO Essentielle'!$K$4:$K$1003,'Référentiel unitaire'!$AF$487)),IF('Référentiel unitaire'!$AG$487&gt;0,INDEX('Matrice EPRO Unitaire'!$J$4:$J$503,'Référentiel unitaire'!$AG$487),""))</f>
        <v/>
      </c>
    </row>
    <row r="487" spans="1:3">
      <c r="A487" s="75" t="str">
        <f>IF('Référentiel unitaire'!$AF$488&gt;0,IF(ISBLANK(INDEX('Matrice EPRO Essentielle'!$E$4:$E$1003,'Référentiel unitaire'!$AF$488)),"",LEFT(INDEX('Matrice EPRO Essentielle'!$E$4:$E$1003,'Référentiel unitaire'!$AF$488),1)&amp;LEFT(INDEX('Matrice EPRO Essentielle'!$F$4:$F$1003,'Référentiel unitaire'!$AF$488),2)&amp;LEFT(INDEX('Matrice EPRO Essentielle'!$G$4:$G$1003,'Référentiel unitaire'!$AF$488),1)&amp;LEFT(INDEX('Matrice EPRO Essentielle'!$H$4:$H$1003,'Référentiel unitaire'!$AF$488),1)&amp;LEFT(INDEX('Matrice EPRO Essentielle'!$I$4:$I$1003,'Référentiel unitaire'!$AF$488),2)),IF('Référentiel unitaire'!$AG$488&gt;0,INDEX('Matrice EPRO Unitaire'!$P$4:$P$503,'Référentiel unitaire'!$AG$488),""))</f>
        <v/>
      </c>
      <c r="B487" s="76" t="str">
        <f>IF('Référentiel unitaire'!$AF$488&gt;0,IF(ISBLANK(INDEX('Matrice EPRO Essentielle'!$K$4:$K$1003,'Référentiel unitaire'!$AF$488)),"",INDEX('Matrice EPRO Essentielle'!$L$4:$L$1003,'Référentiel unitaire'!$AF$488)),IF('Référentiel unitaire'!$AG$488&gt;0,IF(INDEX('Matrice EPRO Unitaire'!$E$4:$E$503,'Référentiel unitaire'!$AG$488)="IBC / GRV","",INDEX('Matrice EPRO Unitaire'!$M$4:$M$503,'Référentiel unitaire'!$AG$488)),""))</f>
        <v/>
      </c>
      <c r="C487" s="79" t="str">
        <f>IF('Référentiel unitaire'!$AF$488&gt;0,IF(ISBLANK(INDEX('Matrice EPRO Essentielle'!$K$4:$K$1003,'Référentiel unitaire'!$AF$488)),"",INDEX('Matrice EPRO Essentielle'!$K$4:$K$1003,'Référentiel unitaire'!$AF$488)),IF('Référentiel unitaire'!$AG$488&gt;0,INDEX('Matrice EPRO Unitaire'!$J$4:$J$503,'Référentiel unitaire'!$AG$488),""))</f>
        <v/>
      </c>
    </row>
    <row r="488" spans="1:3">
      <c r="A488" s="75" t="str">
        <f>IF('Référentiel unitaire'!$AF$489&gt;0,IF(ISBLANK(INDEX('Matrice EPRO Essentielle'!$E$4:$E$1003,'Référentiel unitaire'!$AF$489)),"",LEFT(INDEX('Matrice EPRO Essentielle'!$E$4:$E$1003,'Référentiel unitaire'!$AF$489),1)&amp;LEFT(INDEX('Matrice EPRO Essentielle'!$F$4:$F$1003,'Référentiel unitaire'!$AF$489),2)&amp;LEFT(INDEX('Matrice EPRO Essentielle'!$G$4:$G$1003,'Référentiel unitaire'!$AF$489),1)&amp;LEFT(INDEX('Matrice EPRO Essentielle'!$H$4:$H$1003,'Référentiel unitaire'!$AF$489),1)&amp;LEFT(INDEX('Matrice EPRO Essentielle'!$I$4:$I$1003,'Référentiel unitaire'!$AF$489),2)),IF('Référentiel unitaire'!$AG$489&gt;0,INDEX('Matrice EPRO Unitaire'!$P$4:$P$503,'Référentiel unitaire'!$AG$489),""))</f>
        <v/>
      </c>
      <c r="B488" s="76" t="str">
        <f>IF('Référentiel unitaire'!$AF$489&gt;0,IF(ISBLANK(INDEX('Matrice EPRO Essentielle'!$K$4:$K$1003,'Référentiel unitaire'!$AF$489)),"",INDEX('Matrice EPRO Essentielle'!$L$4:$L$1003,'Référentiel unitaire'!$AF$489)),IF('Référentiel unitaire'!$AG$489&gt;0,IF(INDEX('Matrice EPRO Unitaire'!$E$4:$E$503,'Référentiel unitaire'!$AG$489)="IBC / GRV","",INDEX('Matrice EPRO Unitaire'!$M$4:$M$503,'Référentiel unitaire'!$AG$489)),""))</f>
        <v/>
      </c>
      <c r="C488" s="79" t="str">
        <f>IF('Référentiel unitaire'!$AF$489&gt;0,IF(ISBLANK(INDEX('Matrice EPRO Essentielle'!$K$4:$K$1003,'Référentiel unitaire'!$AF$489)),"",INDEX('Matrice EPRO Essentielle'!$K$4:$K$1003,'Référentiel unitaire'!$AF$489)),IF('Référentiel unitaire'!$AG$489&gt;0,INDEX('Matrice EPRO Unitaire'!$J$4:$J$503,'Référentiel unitaire'!$AG$489),""))</f>
        <v/>
      </c>
    </row>
    <row r="489" spans="1:3">
      <c r="A489" s="75" t="str">
        <f>IF('Référentiel unitaire'!$AF$490&gt;0,IF(ISBLANK(INDEX('Matrice EPRO Essentielle'!$E$4:$E$1003,'Référentiel unitaire'!$AF$490)),"",LEFT(INDEX('Matrice EPRO Essentielle'!$E$4:$E$1003,'Référentiel unitaire'!$AF$490),1)&amp;LEFT(INDEX('Matrice EPRO Essentielle'!$F$4:$F$1003,'Référentiel unitaire'!$AF$490),2)&amp;LEFT(INDEX('Matrice EPRO Essentielle'!$G$4:$G$1003,'Référentiel unitaire'!$AF$490),1)&amp;LEFT(INDEX('Matrice EPRO Essentielle'!$H$4:$H$1003,'Référentiel unitaire'!$AF$490),1)&amp;LEFT(INDEX('Matrice EPRO Essentielle'!$I$4:$I$1003,'Référentiel unitaire'!$AF$490),2)),IF('Référentiel unitaire'!$AG$490&gt;0,INDEX('Matrice EPRO Unitaire'!$P$4:$P$503,'Référentiel unitaire'!$AG$490),""))</f>
        <v/>
      </c>
      <c r="B489" s="76" t="str">
        <f>IF('Référentiel unitaire'!$AF$490&gt;0,IF(ISBLANK(INDEX('Matrice EPRO Essentielle'!$K$4:$K$1003,'Référentiel unitaire'!$AF$490)),"",INDEX('Matrice EPRO Essentielle'!$L$4:$L$1003,'Référentiel unitaire'!$AF$490)),IF('Référentiel unitaire'!$AG$490&gt;0,IF(INDEX('Matrice EPRO Unitaire'!$E$4:$E$503,'Référentiel unitaire'!$AG$490)="IBC / GRV","",INDEX('Matrice EPRO Unitaire'!$M$4:$M$503,'Référentiel unitaire'!$AG$490)),""))</f>
        <v/>
      </c>
      <c r="C489" s="79" t="str">
        <f>IF('Référentiel unitaire'!$AF$490&gt;0,IF(ISBLANK(INDEX('Matrice EPRO Essentielle'!$K$4:$K$1003,'Référentiel unitaire'!$AF$490)),"",INDEX('Matrice EPRO Essentielle'!$K$4:$K$1003,'Référentiel unitaire'!$AF$490)),IF('Référentiel unitaire'!$AG$490&gt;0,INDEX('Matrice EPRO Unitaire'!$J$4:$J$503,'Référentiel unitaire'!$AG$490),""))</f>
        <v/>
      </c>
    </row>
    <row r="490" spans="1:3">
      <c r="A490" s="75" t="str">
        <f>IF('Référentiel unitaire'!$AF$491&gt;0,IF(ISBLANK(INDEX('Matrice EPRO Essentielle'!$E$4:$E$1003,'Référentiel unitaire'!$AF$491)),"",LEFT(INDEX('Matrice EPRO Essentielle'!$E$4:$E$1003,'Référentiel unitaire'!$AF$491),1)&amp;LEFT(INDEX('Matrice EPRO Essentielle'!$F$4:$F$1003,'Référentiel unitaire'!$AF$491),2)&amp;LEFT(INDEX('Matrice EPRO Essentielle'!$G$4:$G$1003,'Référentiel unitaire'!$AF$491),1)&amp;LEFT(INDEX('Matrice EPRO Essentielle'!$H$4:$H$1003,'Référentiel unitaire'!$AF$491),1)&amp;LEFT(INDEX('Matrice EPRO Essentielle'!$I$4:$I$1003,'Référentiel unitaire'!$AF$491),2)),IF('Référentiel unitaire'!$AG$491&gt;0,INDEX('Matrice EPRO Unitaire'!$P$4:$P$503,'Référentiel unitaire'!$AG$491),""))</f>
        <v/>
      </c>
      <c r="B490" s="76" t="str">
        <f>IF('Référentiel unitaire'!$AF$491&gt;0,IF(ISBLANK(INDEX('Matrice EPRO Essentielle'!$K$4:$K$1003,'Référentiel unitaire'!$AF$491)),"",INDEX('Matrice EPRO Essentielle'!$L$4:$L$1003,'Référentiel unitaire'!$AF$491)),IF('Référentiel unitaire'!$AG$491&gt;0,IF(INDEX('Matrice EPRO Unitaire'!$E$4:$E$503,'Référentiel unitaire'!$AG$491)="IBC / GRV","",INDEX('Matrice EPRO Unitaire'!$M$4:$M$503,'Référentiel unitaire'!$AG$491)),""))</f>
        <v/>
      </c>
      <c r="C490" s="79" t="str">
        <f>IF('Référentiel unitaire'!$AF$491&gt;0,IF(ISBLANK(INDEX('Matrice EPRO Essentielle'!$K$4:$K$1003,'Référentiel unitaire'!$AF$491)),"",INDEX('Matrice EPRO Essentielle'!$K$4:$K$1003,'Référentiel unitaire'!$AF$491)),IF('Référentiel unitaire'!$AG$491&gt;0,INDEX('Matrice EPRO Unitaire'!$J$4:$J$503,'Référentiel unitaire'!$AG$491),""))</f>
        <v/>
      </c>
    </row>
    <row r="491" spans="1:3">
      <c r="A491" s="75" t="str">
        <f>IF('Référentiel unitaire'!$AF$492&gt;0,IF(ISBLANK(INDEX('Matrice EPRO Essentielle'!$E$4:$E$1003,'Référentiel unitaire'!$AF$492)),"",LEFT(INDEX('Matrice EPRO Essentielle'!$E$4:$E$1003,'Référentiel unitaire'!$AF$492),1)&amp;LEFT(INDEX('Matrice EPRO Essentielle'!$F$4:$F$1003,'Référentiel unitaire'!$AF$492),2)&amp;LEFT(INDEX('Matrice EPRO Essentielle'!$G$4:$G$1003,'Référentiel unitaire'!$AF$492),1)&amp;LEFT(INDEX('Matrice EPRO Essentielle'!$H$4:$H$1003,'Référentiel unitaire'!$AF$492),1)&amp;LEFT(INDEX('Matrice EPRO Essentielle'!$I$4:$I$1003,'Référentiel unitaire'!$AF$492),2)),IF('Référentiel unitaire'!$AG$492&gt;0,INDEX('Matrice EPRO Unitaire'!$P$4:$P$503,'Référentiel unitaire'!$AG$492),""))</f>
        <v/>
      </c>
      <c r="B491" s="76" t="str">
        <f>IF('Référentiel unitaire'!$AF$492&gt;0,IF(ISBLANK(INDEX('Matrice EPRO Essentielle'!$K$4:$K$1003,'Référentiel unitaire'!$AF$492)),"",INDEX('Matrice EPRO Essentielle'!$L$4:$L$1003,'Référentiel unitaire'!$AF$492)),IF('Référentiel unitaire'!$AG$492&gt;0,IF(INDEX('Matrice EPRO Unitaire'!$E$4:$E$503,'Référentiel unitaire'!$AG$492)="IBC / GRV","",INDEX('Matrice EPRO Unitaire'!$M$4:$M$503,'Référentiel unitaire'!$AG$492)),""))</f>
        <v/>
      </c>
      <c r="C491" s="79" t="str">
        <f>IF('Référentiel unitaire'!$AF$492&gt;0,IF(ISBLANK(INDEX('Matrice EPRO Essentielle'!$K$4:$K$1003,'Référentiel unitaire'!$AF$492)),"",INDEX('Matrice EPRO Essentielle'!$K$4:$K$1003,'Référentiel unitaire'!$AF$492)),IF('Référentiel unitaire'!$AG$492&gt;0,INDEX('Matrice EPRO Unitaire'!$J$4:$J$503,'Référentiel unitaire'!$AG$492),""))</f>
        <v/>
      </c>
    </row>
    <row r="492" spans="1:3">
      <c r="A492" s="75" t="str">
        <f>IF('Référentiel unitaire'!$AF$493&gt;0,IF(ISBLANK(INDEX('Matrice EPRO Essentielle'!$E$4:$E$1003,'Référentiel unitaire'!$AF$493)),"",LEFT(INDEX('Matrice EPRO Essentielle'!$E$4:$E$1003,'Référentiel unitaire'!$AF$493),1)&amp;LEFT(INDEX('Matrice EPRO Essentielle'!$F$4:$F$1003,'Référentiel unitaire'!$AF$493),2)&amp;LEFT(INDEX('Matrice EPRO Essentielle'!$G$4:$G$1003,'Référentiel unitaire'!$AF$493),1)&amp;LEFT(INDEX('Matrice EPRO Essentielle'!$H$4:$H$1003,'Référentiel unitaire'!$AF$493),1)&amp;LEFT(INDEX('Matrice EPRO Essentielle'!$I$4:$I$1003,'Référentiel unitaire'!$AF$493),2)),IF('Référentiel unitaire'!$AG$493&gt;0,INDEX('Matrice EPRO Unitaire'!$P$4:$P$503,'Référentiel unitaire'!$AG$493),""))</f>
        <v/>
      </c>
      <c r="B492" s="76" t="str">
        <f>IF('Référentiel unitaire'!$AF$493&gt;0,IF(ISBLANK(INDEX('Matrice EPRO Essentielle'!$K$4:$K$1003,'Référentiel unitaire'!$AF$493)),"",INDEX('Matrice EPRO Essentielle'!$L$4:$L$1003,'Référentiel unitaire'!$AF$493)),IF('Référentiel unitaire'!$AG$493&gt;0,IF(INDEX('Matrice EPRO Unitaire'!$E$4:$E$503,'Référentiel unitaire'!$AG$493)="IBC / GRV","",INDEX('Matrice EPRO Unitaire'!$M$4:$M$503,'Référentiel unitaire'!$AG$493)),""))</f>
        <v/>
      </c>
      <c r="C492" s="79" t="str">
        <f>IF('Référentiel unitaire'!$AF$493&gt;0,IF(ISBLANK(INDEX('Matrice EPRO Essentielle'!$K$4:$K$1003,'Référentiel unitaire'!$AF$493)),"",INDEX('Matrice EPRO Essentielle'!$K$4:$K$1003,'Référentiel unitaire'!$AF$493)),IF('Référentiel unitaire'!$AG$493&gt;0,INDEX('Matrice EPRO Unitaire'!$J$4:$J$503,'Référentiel unitaire'!$AG$493),""))</f>
        <v/>
      </c>
    </row>
    <row r="493" spans="1:3">
      <c r="A493" s="75" t="str">
        <f>IF('Référentiel unitaire'!$AF$494&gt;0,IF(ISBLANK(INDEX('Matrice EPRO Essentielle'!$E$4:$E$1003,'Référentiel unitaire'!$AF$494)),"",LEFT(INDEX('Matrice EPRO Essentielle'!$E$4:$E$1003,'Référentiel unitaire'!$AF$494),1)&amp;LEFT(INDEX('Matrice EPRO Essentielle'!$F$4:$F$1003,'Référentiel unitaire'!$AF$494),2)&amp;LEFT(INDEX('Matrice EPRO Essentielle'!$G$4:$G$1003,'Référentiel unitaire'!$AF$494),1)&amp;LEFT(INDEX('Matrice EPRO Essentielle'!$H$4:$H$1003,'Référentiel unitaire'!$AF$494),1)&amp;LEFT(INDEX('Matrice EPRO Essentielle'!$I$4:$I$1003,'Référentiel unitaire'!$AF$494),2)),IF('Référentiel unitaire'!$AG$494&gt;0,INDEX('Matrice EPRO Unitaire'!$P$4:$P$503,'Référentiel unitaire'!$AG$494),""))</f>
        <v/>
      </c>
      <c r="B493" s="76" t="str">
        <f>IF('Référentiel unitaire'!$AF$494&gt;0,IF(ISBLANK(INDEX('Matrice EPRO Essentielle'!$K$4:$K$1003,'Référentiel unitaire'!$AF$494)),"",INDEX('Matrice EPRO Essentielle'!$L$4:$L$1003,'Référentiel unitaire'!$AF$494)),IF('Référentiel unitaire'!$AG$494&gt;0,IF(INDEX('Matrice EPRO Unitaire'!$E$4:$E$503,'Référentiel unitaire'!$AG$494)="IBC / GRV","",INDEX('Matrice EPRO Unitaire'!$M$4:$M$503,'Référentiel unitaire'!$AG$494)),""))</f>
        <v/>
      </c>
      <c r="C493" s="79" t="str">
        <f>IF('Référentiel unitaire'!$AF$494&gt;0,IF(ISBLANK(INDEX('Matrice EPRO Essentielle'!$K$4:$K$1003,'Référentiel unitaire'!$AF$494)),"",INDEX('Matrice EPRO Essentielle'!$K$4:$K$1003,'Référentiel unitaire'!$AF$494)),IF('Référentiel unitaire'!$AG$494&gt;0,INDEX('Matrice EPRO Unitaire'!$J$4:$J$503,'Référentiel unitaire'!$AG$494),""))</f>
        <v/>
      </c>
    </row>
    <row r="494" spans="1:3">
      <c r="A494" s="75" t="str">
        <f>IF('Référentiel unitaire'!$AF$495&gt;0,IF(ISBLANK(INDEX('Matrice EPRO Essentielle'!$E$4:$E$1003,'Référentiel unitaire'!$AF$495)),"",LEFT(INDEX('Matrice EPRO Essentielle'!$E$4:$E$1003,'Référentiel unitaire'!$AF$495),1)&amp;LEFT(INDEX('Matrice EPRO Essentielle'!$F$4:$F$1003,'Référentiel unitaire'!$AF$495),2)&amp;LEFT(INDEX('Matrice EPRO Essentielle'!$G$4:$G$1003,'Référentiel unitaire'!$AF$495),1)&amp;LEFT(INDEX('Matrice EPRO Essentielle'!$H$4:$H$1003,'Référentiel unitaire'!$AF$495),1)&amp;LEFT(INDEX('Matrice EPRO Essentielle'!$I$4:$I$1003,'Référentiel unitaire'!$AF$495),2)),IF('Référentiel unitaire'!$AG$495&gt;0,INDEX('Matrice EPRO Unitaire'!$P$4:$P$503,'Référentiel unitaire'!$AG$495),""))</f>
        <v/>
      </c>
      <c r="B494" s="76" t="str">
        <f>IF('Référentiel unitaire'!$AF$495&gt;0,IF(ISBLANK(INDEX('Matrice EPRO Essentielle'!$K$4:$K$1003,'Référentiel unitaire'!$AF$495)),"",INDEX('Matrice EPRO Essentielle'!$L$4:$L$1003,'Référentiel unitaire'!$AF$495)),IF('Référentiel unitaire'!$AG$495&gt;0,IF(INDEX('Matrice EPRO Unitaire'!$E$4:$E$503,'Référentiel unitaire'!$AG$495)="IBC / GRV","",INDEX('Matrice EPRO Unitaire'!$M$4:$M$503,'Référentiel unitaire'!$AG$495)),""))</f>
        <v/>
      </c>
      <c r="C494" s="79" t="str">
        <f>IF('Référentiel unitaire'!$AF$495&gt;0,IF(ISBLANK(INDEX('Matrice EPRO Essentielle'!$K$4:$K$1003,'Référentiel unitaire'!$AF$495)),"",INDEX('Matrice EPRO Essentielle'!$K$4:$K$1003,'Référentiel unitaire'!$AF$495)),IF('Référentiel unitaire'!$AG$495&gt;0,INDEX('Matrice EPRO Unitaire'!$J$4:$J$503,'Référentiel unitaire'!$AG$495),""))</f>
        <v/>
      </c>
    </row>
    <row r="495" spans="1:3">
      <c r="A495" s="75" t="str">
        <f>IF('Référentiel unitaire'!$AF$496&gt;0,IF(ISBLANK(INDEX('Matrice EPRO Essentielle'!$E$4:$E$1003,'Référentiel unitaire'!$AF$496)),"",LEFT(INDEX('Matrice EPRO Essentielle'!$E$4:$E$1003,'Référentiel unitaire'!$AF$496),1)&amp;LEFT(INDEX('Matrice EPRO Essentielle'!$F$4:$F$1003,'Référentiel unitaire'!$AF$496),2)&amp;LEFT(INDEX('Matrice EPRO Essentielle'!$G$4:$G$1003,'Référentiel unitaire'!$AF$496),1)&amp;LEFT(INDEX('Matrice EPRO Essentielle'!$H$4:$H$1003,'Référentiel unitaire'!$AF$496),1)&amp;LEFT(INDEX('Matrice EPRO Essentielle'!$I$4:$I$1003,'Référentiel unitaire'!$AF$496),2)),IF('Référentiel unitaire'!$AG$496&gt;0,INDEX('Matrice EPRO Unitaire'!$P$4:$P$503,'Référentiel unitaire'!$AG$496),""))</f>
        <v/>
      </c>
      <c r="B495" s="76" t="str">
        <f>IF('Référentiel unitaire'!$AF$496&gt;0,IF(ISBLANK(INDEX('Matrice EPRO Essentielle'!$K$4:$K$1003,'Référentiel unitaire'!$AF$496)),"",INDEX('Matrice EPRO Essentielle'!$L$4:$L$1003,'Référentiel unitaire'!$AF$496)),IF('Référentiel unitaire'!$AG$496&gt;0,IF(INDEX('Matrice EPRO Unitaire'!$E$4:$E$503,'Référentiel unitaire'!$AG$496)="IBC / GRV","",INDEX('Matrice EPRO Unitaire'!$M$4:$M$503,'Référentiel unitaire'!$AG$496)),""))</f>
        <v/>
      </c>
      <c r="C495" s="79" t="str">
        <f>IF('Référentiel unitaire'!$AF$496&gt;0,IF(ISBLANK(INDEX('Matrice EPRO Essentielle'!$K$4:$K$1003,'Référentiel unitaire'!$AF$496)),"",INDEX('Matrice EPRO Essentielle'!$K$4:$K$1003,'Référentiel unitaire'!$AF$496)),IF('Référentiel unitaire'!$AG$496&gt;0,INDEX('Matrice EPRO Unitaire'!$J$4:$J$503,'Référentiel unitaire'!$AG$496),""))</f>
        <v/>
      </c>
    </row>
    <row r="496" spans="1:3">
      <c r="A496" s="75" t="str">
        <f>IF('Référentiel unitaire'!$AF$497&gt;0,IF(ISBLANK(INDEX('Matrice EPRO Essentielle'!$E$4:$E$1003,'Référentiel unitaire'!$AF$497)),"",LEFT(INDEX('Matrice EPRO Essentielle'!$E$4:$E$1003,'Référentiel unitaire'!$AF$497),1)&amp;LEFT(INDEX('Matrice EPRO Essentielle'!$F$4:$F$1003,'Référentiel unitaire'!$AF$497),2)&amp;LEFT(INDEX('Matrice EPRO Essentielle'!$G$4:$G$1003,'Référentiel unitaire'!$AF$497),1)&amp;LEFT(INDEX('Matrice EPRO Essentielle'!$H$4:$H$1003,'Référentiel unitaire'!$AF$497),1)&amp;LEFT(INDEX('Matrice EPRO Essentielle'!$I$4:$I$1003,'Référentiel unitaire'!$AF$497),2)),IF('Référentiel unitaire'!$AG$497&gt;0,INDEX('Matrice EPRO Unitaire'!$P$4:$P$503,'Référentiel unitaire'!$AG$497),""))</f>
        <v/>
      </c>
      <c r="B496" s="76" t="str">
        <f>IF('Référentiel unitaire'!$AF$497&gt;0,IF(ISBLANK(INDEX('Matrice EPRO Essentielle'!$K$4:$K$1003,'Référentiel unitaire'!$AF$497)),"",INDEX('Matrice EPRO Essentielle'!$L$4:$L$1003,'Référentiel unitaire'!$AF$497)),IF('Référentiel unitaire'!$AG$497&gt;0,IF(INDEX('Matrice EPRO Unitaire'!$E$4:$E$503,'Référentiel unitaire'!$AG$497)="IBC / GRV","",INDEX('Matrice EPRO Unitaire'!$M$4:$M$503,'Référentiel unitaire'!$AG$497)),""))</f>
        <v/>
      </c>
      <c r="C496" s="79" t="str">
        <f>IF('Référentiel unitaire'!$AF$497&gt;0,IF(ISBLANK(INDEX('Matrice EPRO Essentielle'!$K$4:$K$1003,'Référentiel unitaire'!$AF$497)),"",INDEX('Matrice EPRO Essentielle'!$K$4:$K$1003,'Référentiel unitaire'!$AF$497)),IF('Référentiel unitaire'!$AG$497&gt;0,INDEX('Matrice EPRO Unitaire'!$J$4:$J$503,'Référentiel unitaire'!$AG$497),""))</f>
        <v/>
      </c>
    </row>
    <row r="497" spans="1:3">
      <c r="A497" s="75" t="str">
        <f>IF('Référentiel unitaire'!$AF$498&gt;0,IF(ISBLANK(INDEX('Matrice EPRO Essentielle'!$E$4:$E$1003,'Référentiel unitaire'!$AF$498)),"",LEFT(INDEX('Matrice EPRO Essentielle'!$E$4:$E$1003,'Référentiel unitaire'!$AF$498),1)&amp;LEFT(INDEX('Matrice EPRO Essentielle'!$F$4:$F$1003,'Référentiel unitaire'!$AF$498),2)&amp;LEFT(INDEX('Matrice EPRO Essentielle'!$G$4:$G$1003,'Référentiel unitaire'!$AF$498),1)&amp;LEFT(INDEX('Matrice EPRO Essentielle'!$H$4:$H$1003,'Référentiel unitaire'!$AF$498),1)&amp;LEFT(INDEX('Matrice EPRO Essentielle'!$I$4:$I$1003,'Référentiel unitaire'!$AF$498),2)),IF('Référentiel unitaire'!$AG$498&gt;0,INDEX('Matrice EPRO Unitaire'!$P$4:$P$503,'Référentiel unitaire'!$AG$498),""))</f>
        <v/>
      </c>
      <c r="B497" s="76" t="str">
        <f>IF('Référentiel unitaire'!$AF$498&gt;0,IF(ISBLANK(INDEX('Matrice EPRO Essentielle'!$K$4:$K$1003,'Référentiel unitaire'!$AF$498)),"",INDEX('Matrice EPRO Essentielle'!$L$4:$L$1003,'Référentiel unitaire'!$AF$498)),IF('Référentiel unitaire'!$AG$498&gt;0,IF(INDEX('Matrice EPRO Unitaire'!$E$4:$E$503,'Référentiel unitaire'!$AG$498)="IBC / GRV","",INDEX('Matrice EPRO Unitaire'!$M$4:$M$503,'Référentiel unitaire'!$AG$498)),""))</f>
        <v/>
      </c>
      <c r="C497" s="79" t="str">
        <f>IF('Référentiel unitaire'!$AF$498&gt;0,IF(ISBLANK(INDEX('Matrice EPRO Essentielle'!$K$4:$K$1003,'Référentiel unitaire'!$AF$498)),"",INDEX('Matrice EPRO Essentielle'!$K$4:$K$1003,'Référentiel unitaire'!$AF$498)),IF('Référentiel unitaire'!$AG$498&gt;0,INDEX('Matrice EPRO Unitaire'!$J$4:$J$503,'Référentiel unitaire'!$AG$498),""))</f>
        <v/>
      </c>
    </row>
    <row r="498" spans="1:3">
      <c r="A498" s="75" t="str">
        <f>IF('Référentiel unitaire'!$AF$499&gt;0,IF(ISBLANK(INDEX('Matrice EPRO Essentielle'!$E$4:$E$1003,'Référentiel unitaire'!$AF$499)),"",LEFT(INDEX('Matrice EPRO Essentielle'!$E$4:$E$1003,'Référentiel unitaire'!$AF$499),1)&amp;LEFT(INDEX('Matrice EPRO Essentielle'!$F$4:$F$1003,'Référentiel unitaire'!$AF$499),2)&amp;LEFT(INDEX('Matrice EPRO Essentielle'!$G$4:$G$1003,'Référentiel unitaire'!$AF$499),1)&amp;LEFT(INDEX('Matrice EPRO Essentielle'!$H$4:$H$1003,'Référentiel unitaire'!$AF$499),1)&amp;LEFT(INDEX('Matrice EPRO Essentielle'!$I$4:$I$1003,'Référentiel unitaire'!$AF$499),2)),IF('Référentiel unitaire'!$AG$499&gt;0,INDEX('Matrice EPRO Unitaire'!$P$4:$P$503,'Référentiel unitaire'!$AG$499),""))</f>
        <v/>
      </c>
      <c r="B498" s="76" t="str">
        <f>IF('Référentiel unitaire'!$AF$499&gt;0,IF(ISBLANK(INDEX('Matrice EPRO Essentielle'!$K$4:$K$1003,'Référentiel unitaire'!$AF$499)),"",INDEX('Matrice EPRO Essentielle'!$L$4:$L$1003,'Référentiel unitaire'!$AF$499)),IF('Référentiel unitaire'!$AG$499&gt;0,IF(INDEX('Matrice EPRO Unitaire'!$E$4:$E$503,'Référentiel unitaire'!$AG$499)="IBC / GRV","",INDEX('Matrice EPRO Unitaire'!$M$4:$M$503,'Référentiel unitaire'!$AG$499)),""))</f>
        <v/>
      </c>
      <c r="C498" s="79" t="str">
        <f>IF('Référentiel unitaire'!$AF$499&gt;0,IF(ISBLANK(INDEX('Matrice EPRO Essentielle'!$K$4:$K$1003,'Référentiel unitaire'!$AF$499)),"",INDEX('Matrice EPRO Essentielle'!$K$4:$K$1003,'Référentiel unitaire'!$AF$499)),IF('Référentiel unitaire'!$AG$499&gt;0,INDEX('Matrice EPRO Unitaire'!$J$4:$J$503,'Référentiel unitaire'!$AG$499),""))</f>
        <v/>
      </c>
    </row>
    <row r="499" spans="1:3">
      <c r="A499" s="75" t="str">
        <f>IF('Référentiel unitaire'!$AF$500&gt;0,IF(ISBLANK(INDEX('Matrice EPRO Essentielle'!$E$4:$E$1003,'Référentiel unitaire'!$AF$500)),"",LEFT(INDEX('Matrice EPRO Essentielle'!$E$4:$E$1003,'Référentiel unitaire'!$AF$500),1)&amp;LEFT(INDEX('Matrice EPRO Essentielle'!$F$4:$F$1003,'Référentiel unitaire'!$AF$500),2)&amp;LEFT(INDEX('Matrice EPRO Essentielle'!$G$4:$G$1003,'Référentiel unitaire'!$AF$500),1)&amp;LEFT(INDEX('Matrice EPRO Essentielle'!$H$4:$H$1003,'Référentiel unitaire'!$AF$500),1)&amp;LEFT(INDEX('Matrice EPRO Essentielle'!$I$4:$I$1003,'Référentiel unitaire'!$AF$500),2)),IF('Référentiel unitaire'!$AG$500&gt;0,INDEX('Matrice EPRO Unitaire'!$P$4:$P$503,'Référentiel unitaire'!$AG$500),""))</f>
        <v/>
      </c>
      <c r="B499" s="76" t="str">
        <f>IF('Référentiel unitaire'!$AF$500&gt;0,IF(ISBLANK(INDEX('Matrice EPRO Essentielle'!$K$4:$K$1003,'Référentiel unitaire'!$AF$500)),"",INDEX('Matrice EPRO Essentielle'!$L$4:$L$1003,'Référentiel unitaire'!$AF$500)),IF('Référentiel unitaire'!$AG$500&gt;0,IF(INDEX('Matrice EPRO Unitaire'!$E$4:$E$503,'Référentiel unitaire'!$AG$500)="IBC / GRV","",INDEX('Matrice EPRO Unitaire'!$M$4:$M$503,'Référentiel unitaire'!$AG$500)),""))</f>
        <v/>
      </c>
      <c r="C499" s="79" t="str">
        <f>IF('Référentiel unitaire'!$AF$500&gt;0,IF(ISBLANK(INDEX('Matrice EPRO Essentielle'!$K$4:$K$1003,'Référentiel unitaire'!$AF$500)),"",INDEX('Matrice EPRO Essentielle'!$K$4:$K$1003,'Référentiel unitaire'!$AF$500)),IF('Référentiel unitaire'!$AG$500&gt;0,INDEX('Matrice EPRO Unitaire'!$J$4:$J$503,'Référentiel unitaire'!$AG$500),""))</f>
        <v/>
      </c>
    </row>
    <row r="500" spans="1:3">
      <c r="A500" s="75" t="str">
        <f>IF('Référentiel unitaire'!$AF$501&gt;0,IF(ISBLANK(INDEX('Matrice EPRO Essentielle'!$E$4:$E$1003,'Référentiel unitaire'!$AF$501)),"",LEFT(INDEX('Matrice EPRO Essentielle'!$E$4:$E$1003,'Référentiel unitaire'!$AF$501),1)&amp;LEFT(INDEX('Matrice EPRO Essentielle'!$F$4:$F$1003,'Référentiel unitaire'!$AF$501),2)&amp;LEFT(INDEX('Matrice EPRO Essentielle'!$G$4:$G$1003,'Référentiel unitaire'!$AF$501),1)&amp;LEFT(INDEX('Matrice EPRO Essentielle'!$H$4:$H$1003,'Référentiel unitaire'!$AF$501),1)&amp;LEFT(INDEX('Matrice EPRO Essentielle'!$I$4:$I$1003,'Référentiel unitaire'!$AF$501),2)),IF('Référentiel unitaire'!$AG$501&gt;0,INDEX('Matrice EPRO Unitaire'!$P$4:$P$503,'Référentiel unitaire'!$AG$501),""))</f>
        <v/>
      </c>
      <c r="B500" s="76" t="str">
        <f>IF('Référentiel unitaire'!$AF$501&gt;0,IF(ISBLANK(INDEX('Matrice EPRO Essentielle'!$K$4:$K$1003,'Référentiel unitaire'!$AF$501)),"",INDEX('Matrice EPRO Essentielle'!$L$4:$L$1003,'Référentiel unitaire'!$AF$501)),IF('Référentiel unitaire'!$AG$501&gt;0,IF(INDEX('Matrice EPRO Unitaire'!$E$4:$E$503,'Référentiel unitaire'!$AG$501)="IBC / GRV","",INDEX('Matrice EPRO Unitaire'!$M$4:$M$503,'Référentiel unitaire'!$AG$501)),""))</f>
        <v/>
      </c>
      <c r="C500" s="79" t="str">
        <f>IF('Référentiel unitaire'!$AF$501&gt;0,IF(ISBLANK(INDEX('Matrice EPRO Essentielle'!$K$4:$K$1003,'Référentiel unitaire'!$AF$501)),"",INDEX('Matrice EPRO Essentielle'!$K$4:$K$1003,'Référentiel unitaire'!$AF$501)),IF('Référentiel unitaire'!$AG$501&gt;0,INDEX('Matrice EPRO Unitaire'!$J$4:$J$503,'Référentiel unitaire'!$AG$501),""))</f>
        <v/>
      </c>
    </row>
    <row r="501" spans="1:3">
      <c r="A501" s="75" t="str">
        <f>IF('Référentiel unitaire'!$AF$502&gt;0,IF(ISBLANK(INDEX('Matrice EPRO Essentielle'!$E$4:$E$1003,'Référentiel unitaire'!$AF$502)),"",LEFT(INDEX('Matrice EPRO Essentielle'!$E$4:$E$1003,'Référentiel unitaire'!$AF$502),1)&amp;LEFT(INDEX('Matrice EPRO Essentielle'!$F$4:$F$1003,'Référentiel unitaire'!$AF$502),2)&amp;LEFT(INDEX('Matrice EPRO Essentielle'!$G$4:$G$1003,'Référentiel unitaire'!$AF$502),1)&amp;LEFT(INDEX('Matrice EPRO Essentielle'!$H$4:$H$1003,'Référentiel unitaire'!$AF$502),1)&amp;LEFT(INDEX('Matrice EPRO Essentielle'!$I$4:$I$1003,'Référentiel unitaire'!$AF$502),2)),IF('Référentiel unitaire'!$AG$502&gt;0,INDEX('Matrice EPRO Unitaire'!$P$4:$P$503,'Référentiel unitaire'!$AG$502),""))</f>
        <v/>
      </c>
      <c r="B501" s="76" t="str">
        <f>IF('Référentiel unitaire'!$AF$502&gt;0,IF(ISBLANK(INDEX('Matrice EPRO Essentielle'!$K$4:$K$1003,'Référentiel unitaire'!$AF$502)),"",INDEX('Matrice EPRO Essentielle'!$L$4:$L$1003,'Référentiel unitaire'!$AF$502)),IF('Référentiel unitaire'!$AG$502&gt;0,IF(INDEX('Matrice EPRO Unitaire'!$E$4:$E$503,'Référentiel unitaire'!$AG$502)="IBC / GRV","",INDEX('Matrice EPRO Unitaire'!$M$4:$M$503,'Référentiel unitaire'!$AG$502)),""))</f>
        <v/>
      </c>
      <c r="C501" s="79" t="str">
        <f>IF('Référentiel unitaire'!$AF$502&gt;0,IF(ISBLANK(INDEX('Matrice EPRO Essentielle'!$K$4:$K$1003,'Référentiel unitaire'!$AF$502)),"",INDEX('Matrice EPRO Essentielle'!$K$4:$K$1003,'Référentiel unitaire'!$AF$502)),IF('Référentiel unitaire'!$AG$502&gt;0,INDEX('Matrice EPRO Unitaire'!$J$4:$J$503,'Référentiel unitaire'!$AG$502),""))</f>
        <v/>
      </c>
    </row>
    <row r="502" spans="1:3">
      <c r="A502" s="75" t="str">
        <f>IF('Référentiel unitaire'!$AF$503&gt;0,IF(ISBLANK(INDEX('Matrice EPRO Essentielle'!$E$4:$E$1003,'Référentiel unitaire'!$AF$503)),"",LEFT(INDEX('Matrice EPRO Essentielle'!$E$4:$E$1003,'Référentiel unitaire'!$AF$503),1)&amp;LEFT(INDEX('Matrice EPRO Essentielle'!$F$4:$F$1003,'Référentiel unitaire'!$AF$503),2)&amp;LEFT(INDEX('Matrice EPRO Essentielle'!$G$4:$G$1003,'Référentiel unitaire'!$AF$503),1)&amp;LEFT(INDEX('Matrice EPRO Essentielle'!$H$4:$H$1003,'Référentiel unitaire'!$AF$503),1)&amp;LEFT(INDEX('Matrice EPRO Essentielle'!$I$4:$I$1003,'Référentiel unitaire'!$AF$503),2)),IF('Référentiel unitaire'!$AG$503&gt;0,INDEX('Matrice EPRO Unitaire'!$P$4:$P$503,'Référentiel unitaire'!$AG$503),""))</f>
        <v/>
      </c>
      <c r="B502" s="76" t="str">
        <f>IF('Référentiel unitaire'!$AF$503&gt;0,IF(ISBLANK(INDEX('Matrice EPRO Essentielle'!$K$4:$K$1003,'Référentiel unitaire'!$AF$503)),"",INDEX('Matrice EPRO Essentielle'!$L$4:$L$1003,'Référentiel unitaire'!$AF$503)),IF('Référentiel unitaire'!$AG$503&gt;0,IF(INDEX('Matrice EPRO Unitaire'!$E$4:$E$503,'Référentiel unitaire'!$AG$503)="IBC / GRV","",INDEX('Matrice EPRO Unitaire'!$M$4:$M$503,'Référentiel unitaire'!$AG$503)),""))</f>
        <v/>
      </c>
      <c r="C502" s="79" t="str">
        <f>IF('Référentiel unitaire'!$AF$503&gt;0,IF(ISBLANK(INDEX('Matrice EPRO Essentielle'!$K$4:$K$1003,'Référentiel unitaire'!$AF$503)),"",INDEX('Matrice EPRO Essentielle'!$K$4:$K$1003,'Référentiel unitaire'!$AF$503)),IF('Référentiel unitaire'!$AG$503&gt;0,INDEX('Matrice EPRO Unitaire'!$J$4:$J$503,'Référentiel unitaire'!$AG$503),""))</f>
        <v/>
      </c>
    </row>
    <row r="503" spans="1:3">
      <c r="A503" s="75" t="str">
        <f>IF('Référentiel unitaire'!$AF$504&gt;0,IF(ISBLANK(INDEX('Matrice EPRO Essentielle'!$E$4:$E$1003,'Référentiel unitaire'!$AF$504)),"",LEFT(INDEX('Matrice EPRO Essentielle'!$E$4:$E$1003,'Référentiel unitaire'!$AF$504),1)&amp;LEFT(INDEX('Matrice EPRO Essentielle'!$F$4:$F$1003,'Référentiel unitaire'!$AF$504),2)&amp;LEFT(INDEX('Matrice EPRO Essentielle'!$G$4:$G$1003,'Référentiel unitaire'!$AF$504),1)&amp;LEFT(INDEX('Matrice EPRO Essentielle'!$H$4:$H$1003,'Référentiel unitaire'!$AF$504),1)&amp;LEFT(INDEX('Matrice EPRO Essentielle'!$I$4:$I$1003,'Référentiel unitaire'!$AF$504),2)),IF('Référentiel unitaire'!$AG$504&gt;0,INDEX('Matrice EPRO Unitaire'!$P$4:$P$503,'Référentiel unitaire'!$AG$504),""))</f>
        <v/>
      </c>
      <c r="B503" s="76" t="str">
        <f>IF('Référentiel unitaire'!$AF$504&gt;0,IF(ISBLANK(INDEX('Matrice EPRO Essentielle'!$K$4:$K$1003,'Référentiel unitaire'!$AF$504)),"",INDEX('Matrice EPRO Essentielle'!$L$4:$L$1003,'Référentiel unitaire'!$AF$504)),IF('Référentiel unitaire'!$AG$504&gt;0,IF(INDEX('Matrice EPRO Unitaire'!$E$4:$E$503,'Référentiel unitaire'!$AG$504)="IBC / GRV","",INDEX('Matrice EPRO Unitaire'!$M$4:$M$503,'Référentiel unitaire'!$AG$504)),""))</f>
        <v/>
      </c>
      <c r="C503" s="79" t="str">
        <f>IF('Référentiel unitaire'!$AF$504&gt;0,IF(ISBLANK(INDEX('Matrice EPRO Essentielle'!$K$4:$K$1003,'Référentiel unitaire'!$AF$504)),"",INDEX('Matrice EPRO Essentielle'!$K$4:$K$1003,'Référentiel unitaire'!$AF$504)),IF('Référentiel unitaire'!$AG$504&gt;0,INDEX('Matrice EPRO Unitaire'!$J$4:$J$503,'Référentiel unitaire'!$AG$504),""))</f>
        <v/>
      </c>
    </row>
    <row r="504" spans="1:3">
      <c r="A504" s="75" t="str">
        <f>IF('Référentiel unitaire'!$AF$505&gt;0,IF(ISBLANK(INDEX('Matrice EPRO Essentielle'!$E$4:$E$1003,'Référentiel unitaire'!$AF$505)),"",LEFT(INDEX('Matrice EPRO Essentielle'!$E$4:$E$1003,'Référentiel unitaire'!$AF$505),1)&amp;LEFT(INDEX('Matrice EPRO Essentielle'!$F$4:$F$1003,'Référentiel unitaire'!$AF$505),2)&amp;LEFT(INDEX('Matrice EPRO Essentielle'!$G$4:$G$1003,'Référentiel unitaire'!$AF$505),1)&amp;LEFT(INDEX('Matrice EPRO Essentielle'!$H$4:$H$1003,'Référentiel unitaire'!$AF$505),1)&amp;LEFT(INDEX('Matrice EPRO Essentielle'!$I$4:$I$1003,'Référentiel unitaire'!$AF$505),2)),IF('Référentiel unitaire'!$AG$505&gt;0,INDEX('Matrice EPRO Unitaire'!$P$4:$P$503,'Référentiel unitaire'!$AG$505),""))</f>
        <v/>
      </c>
      <c r="B504" s="76" t="str">
        <f>IF('Référentiel unitaire'!$AF$505&gt;0,IF(ISBLANK(INDEX('Matrice EPRO Essentielle'!$K$4:$K$1003,'Référentiel unitaire'!$AF$505)),"",INDEX('Matrice EPRO Essentielle'!$L$4:$L$1003,'Référentiel unitaire'!$AF$505)),IF('Référentiel unitaire'!$AG$505&gt;0,IF(INDEX('Matrice EPRO Unitaire'!$E$4:$E$503,'Référentiel unitaire'!$AG$505)="IBC / GRV","",INDEX('Matrice EPRO Unitaire'!$M$4:$M$503,'Référentiel unitaire'!$AG$505)),""))</f>
        <v/>
      </c>
      <c r="C504" s="79" t="str">
        <f>IF('Référentiel unitaire'!$AF$505&gt;0,IF(ISBLANK(INDEX('Matrice EPRO Essentielle'!$K$4:$K$1003,'Référentiel unitaire'!$AF$505)),"",INDEX('Matrice EPRO Essentielle'!$K$4:$K$1003,'Référentiel unitaire'!$AF$505)),IF('Référentiel unitaire'!$AG$505&gt;0,INDEX('Matrice EPRO Unitaire'!$J$4:$J$503,'Référentiel unitaire'!$AG$505),""))</f>
        <v/>
      </c>
    </row>
    <row r="505" spans="1:3">
      <c r="A505" s="75" t="str">
        <f>IF('Référentiel unitaire'!$AF$506&gt;0,IF(ISBLANK(INDEX('Matrice EPRO Essentielle'!$E$4:$E$1003,'Référentiel unitaire'!$AF$506)),"",LEFT(INDEX('Matrice EPRO Essentielle'!$E$4:$E$1003,'Référentiel unitaire'!$AF$506),1)&amp;LEFT(INDEX('Matrice EPRO Essentielle'!$F$4:$F$1003,'Référentiel unitaire'!$AF$506),2)&amp;LEFT(INDEX('Matrice EPRO Essentielle'!$G$4:$G$1003,'Référentiel unitaire'!$AF$506),1)&amp;LEFT(INDEX('Matrice EPRO Essentielle'!$H$4:$H$1003,'Référentiel unitaire'!$AF$506),1)&amp;LEFT(INDEX('Matrice EPRO Essentielle'!$I$4:$I$1003,'Référentiel unitaire'!$AF$506),2)),IF('Référentiel unitaire'!$AG$506&gt;0,INDEX('Matrice EPRO Unitaire'!$P$4:$P$503,'Référentiel unitaire'!$AG$506),""))</f>
        <v/>
      </c>
      <c r="B505" s="76" t="str">
        <f>IF('Référentiel unitaire'!$AF$506&gt;0,IF(ISBLANK(INDEX('Matrice EPRO Essentielle'!$K$4:$K$1003,'Référentiel unitaire'!$AF$506)),"",INDEX('Matrice EPRO Essentielle'!$L$4:$L$1003,'Référentiel unitaire'!$AF$506)),IF('Référentiel unitaire'!$AG$506&gt;0,IF(INDEX('Matrice EPRO Unitaire'!$E$4:$E$503,'Référentiel unitaire'!$AG$506)="IBC / GRV","",INDEX('Matrice EPRO Unitaire'!$M$4:$M$503,'Référentiel unitaire'!$AG$506)),""))</f>
        <v/>
      </c>
      <c r="C505" s="79" t="str">
        <f>IF('Référentiel unitaire'!$AF$506&gt;0,IF(ISBLANK(INDEX('Matrice EPRO Essentielle'!$K$4:$K$1003,'Référentiel unitaire'!$AF$506)),"",INDEX('Matrice EPRO Essentielle'!$K$4:$K$1003,'Référentiel unitaire'!$AF$506)),IF('Référentiel unitaire'!$AG$506&gt;0,INDEX('Matrice EPRO Unitaire'!$J$4:$J$503,'Référentiel unitaire'!$AG$506),""))</f>
        <v/>
      </c>
    </row>
    <row r="506" spans="1:3">
      <c r="A506" s="75" t="str">
        <f>IF('Référentiel unitaire'!$AF$507&gt;0,IF(ISBLANK(INDEX('Matrice EPRO Essentielle'!$E$4:$E$1003,'Référentiel unitaire'!$AF$507)),"",LEFT(INDEX('Matrice EPRO Essentielle'!$E$4:$E$1003,'Référentiel unitaire'!$AF$507),1)&amp;LEFT(INDEX('Matrice EPRO Essentielle'!$F$4:$F$1003,'Référentiel unitaire'!$AF$507),2)&amp;LEFT(INDEX('Matrice EPRO Essentielle'!$G$4:$G$1003,'Référentiel unitaire'!$AF$507),1)&amp;LEFT(INDEX('Matrice EPRO Essentielle'!$H$4:$H$1003,'Référentiel unitaire'!$AF$507),1)&amp;LEFT(INDEX('Matrice EPRO Essentielle'!$I$4:$I$1003,'Référentiel unitaire'!$AF$507),2)),IF('Référentiel unitaire'!$AG$507&gt;0,INDEX('Matrice EPRO Unitaire'!$P$4:$P$503,'Référentiel unitaire'!$AG$507),""))</f>
        <v/>
      </c>
      <c r="B506" s="76" t="str">
        <f>IF('Référentiel unitaire'!$AF$507&gt;0,IF(ISBLANK(INDEX('Matrice EPRO Essentielle'!$K$4:$K$1003,'Référentiel unitaire'!$AF$507)),"",INDEX('Matrice EPRO Essentielle'!$L$4:$L$1003,'Référentiel unitaire'!$AF$507)),IF('Référentiel unitaire'!$AG$507&gt;0,IF(INDEX('Matrice EPRO Unitaire'!$E$4:$E$503,'Référentiel unitaire'!$AG$507)="IBC / GRV","",INDEX('Matrice EPRO Unitaire'!$M$4:$M$503,'Référentiel unitaire'!$AG$507)),""))</f>
        <v/>
      </c>
      <c r="C506" s="79" t="str">
        <f>IF('Référentiel unitaire'!$AF$507&gt;0,IF(ISBLANK(INDEX('Matrice EPRO Essentielle'!$K$4:$K$1003,'Référentiel unitaire'!$AF$507)),"",INDEX('Matrice EPRO Essentielle'!$K$4:$K$1003,'Référentiel unitaire'!$AF$507)),IF('Référentiel unitaire'!$AG$507&gt;0,INDEX('Matrice EPRO Unitaire'!$J$4:$J$503,'Référentiel unitaire'!$AG$507),""))</f>
        <v/>
      </c>
    </row>
    <row r="507" spans="1:3">
      <c r="A507" s="75" t="str">
        <f>IF('Référentiel unitaire'!$AF$508&gt;0,IF(ISBLANK(INDEX('Matrice EPRO Essentielle'!$E$4:$E$1003,'Référentiel unitaire'!$AF$508)),"",LEFT(INDEX('Matrice EPRO Essentielle'!$E$4:$E$1003,'Référentiel unitaire'!$AF$508),1)&amp;LEFT(INDEX('Matrice EPRO Essentielle'!$F$4:$F$1003,'Référentiel unitaire'!$AF$508),2)&amp;LEFT(INDEX('Matrice EPRO Essentielle'!$G$4:$G$1003,'Référentiel unitaire'!$AF$508),1)&amp;LEFT(INDEX('Matrice EPRO Essentielle'!$H$4:$H$1003,'Référentiel unitaire'!$AF$508),1)&amp;LEFT(INDEX('Matrice EPRO Essentielle'!$I$4:$I$1003,'Référentiel unitaire'!$AF$508),2)),IF('Référentiel unitaire'!$AG$508&gt;0,INDEX('Matrice EPRO Unitaire'!$P$4:$P$503,'Référentiel unitaire'!$AG$508),""))</f>
        <v/>
      </c>
      <c r="B507" s="76" t="str">
        <f>IF('Référentiel unitaire'!$AF$508&gt;0,IF(ISBLANK(INDEX('Matrice EPRO Essentielle'!$K$4:$K$1003,'Référentiel unitaire'!$AF$508)),"",INDEX('Matrice EPRO Essentielle'!$L$4:$L$1003,'Référentiel unitaire'!$AF$508)),IF('Référentiel unitaire'!$AG$508&gt;0,IF(INDEX('Matrice EPRO Unitaire'!$E$4:$E$503,'Référentiel unitaire'!$AG$508)="IBC / GRV","",INDEX('Matrice EPRO Unitaire'!$M$4:$M$503,'Référentiel unitaire'!$AG$508)),""))</f>
        <v/>
      </c>
      <c r="C507" s="79" t="str">
        <f>IF('Référentiel unitaire'!$AF$508&gt;0,IF(ISBLANK(INDEX('Matrice EPRO Essentielle'!$K$4:$K$1003,'Référentiel unitaire'!$AF$508)),"",INDEX('Matrice EPRO Essentielle'!$K$4:$K$1003,'Référentiel unitaire'!$AF$508)),IF('Référentiel unitaire'!$AG$508&gt;0,INDEX('Matrice EPRO Unitaire'!$J$4:$J$503,'Référentiel unitaire'!$AG$508),""))</f>
        <v/>
      </c>
    </row>
    <row r="508" spans="1:3">
      <c r="A508" s="75" t="str">
        <f>IF('Référentiel unitaire'!$AF$509&gt;0,IF(ISBLANK(INDEX('Matrice EPRO Essentielle'!$E$4:$E$1003,'Référentiel unitaire'!$AF$509)),"",LEFT(INDEX('Matrice EPRO Essentielle'!$E$4:$E$1003,'Référentiel unitaire'!$AF$509),1)&amp;LEFT(INDEX('Matrice EPRO Essentielle'!$F$4:$F$1003,'Référentiel unitaire'!$AF$509),2)&amp;LEFT(INDEX('Matrice EPRO Essentielle'!$G$4:$G$1003,'Référentiel unitaire'!$AF$509),1)&amp;LEFT(INDEX('Matrice EPRO Essentielle'!$H$4:$H$1003,'Référentiel unitaire'!$AF$509),1)&amp;LEFT(INDEX('Matrice EPRO Essentielle'!$I$4:$I$1003,'Référentiel unitaire'!$AF$509),2)),IF('Référentiel unitaire'!$AG$509&gt;0,INDEX('Matrice EPRO Unitaire'!$P$4:$P$503,'Référentiel unitaire'!$AG$509),""))</f>
        <v/>
      </c>
      <c r="B508" s="76" t="str">
        <f>IF('Référentiel unitaire'!$AF$509&gt;0,IF(ISBLANK(INDEX('Matrice EPRO Essentielle'!$K$4:$K$1003,'Référentiel unitaire'!$AF$509)),"",INDEX('Matrice EPRO Essentielle'!$L$4:$L$1003,'Référentiel unitaire'!$AF$509)),IF('Référentiel unitaire'!$AG$509&gt;0,IF(INDEX('Matrice EPRO Unitaire'!$E$4:$E$503,'Référentiel unitaire'!$AG$509)="IBC / GRV","",INDEX('Matrice EPRO Unitaire'!$M$4:$M$503,'Référentiel unitaire'!$AG$509)),""))</f>
        <v/>
      </c>
      <c r="C508" s="79" t="str">
        <f>IF('Référentiel unitaire'!$AF$509&gt;0,IF(ISBLANK(INDEX('Matrice EPRO Essentielle'!$K$4:$K$1003,'Référentiel unitaire'!$AF$509)),"",INDEX('Matrice EPRO Essentielle'!$K$4:$K$1003,'Référentiel unitaire'!$AF$509)),IF('Référentiel unitaire'!$AG$509&gt;0,INDEX('Matrice EPRO Unitaire'!$J$4:$J$503,'Référentiel unitaire'!$AG$509),""))</f>
        <v/>
      </c>
    </row>
    <row r="509" spans="1:3">
      <c r="A509" s="75" t="str">
        <f>IF('Référentiel unitaire'!$AF$510&gt;0,IF(ISBLANK(INDEX('Matrice EPRO Essentielle'!$E$4:$E$1003,'Référentiel unitaire'!$AF$510)),"",LEFT(INDEX('Matrice EPRO Essentielle'!$E$4:$E$1003,'Référentiel unitaire'!$AF$510),1)&amp;LEFT(INDEX('Matrice EPRO Essentielle'!$F$4:$F$1003,'Référentiel unitaire'!$AF$510),2)&amp;LEFT(INDEX('Matrice EPRO Essentielle'!$G$4:$G$1003,'Référentiel unitaire'!$AF$510),1)&amp;LEFT(INDEX('Matrice EPRO Essentielle'!$H$4:$H$1003,'Référentiel unitaire'!$AF$510),1)&amp;LEFT(INDEX('Matrice EPRO Essentielle'!$I$4:$I$1003,'Référentiel unitaire'!$AF$510),2)),IF('Référentiel unitaire'!$AG$510&gt;0,INDEX('Matrice EPRO Unitaire'!$P$4:$P$503,'Référentiel unitaire'!$AG$510),""))</f>
        <v/>
      </c>
      <c r="B509" s="76" t="str">
        <f>IF('Référentiel unitaire'!$AF$510&gt;0,IF(ISBLANK(INDEX('Matrice EPRO Essentielle'!$K$4:$K$1003,'Référentiel unitaire'!$AF$510)),"",INDEX('Matrice EPRO Essentielle'!$L$4:$L$1003,'Référentiel unitaire'!$AF$510)),IF('Référentiel unitaire'!$AG$510&gt;0,IF(INDEX('Matrice EPRO Unitaire'!$E$4:$E$503,'Référentiel unitaire'!$AG$510)="IBC / GRV","",INDEX('Matrice EPRO Unitaire'!$M$4:$M$503,'Référentiel unitaire'!$AG$510)),""))</f>
        <v/>
      </c>
      <c r="C509" s="79" t="str">
        <f>IF('Référentiel unitaire'!$AF$510&gt;0,IF(ISBLANK(INDEX('Matrice EPRO Essentielle'!$K$4:$K$1003,'Référentiel unitaire'!$AF$510)),"",INDEX('Matrice EPRO Essentielle'!$K$4:$K$1003,'Référentiel unitaire'!$AF$510)),IF('Référentiel unitaire'!$AG$510&gt;0,INDEX('Matrice EPRO Unitaire'!$J$4:$J$503,'Référentiel unitaire'!$AG$510),""))</f>
        <v/>
      </c>
    </row>
    <row r="510" spans="1:3">
      <c r="A510" s="75" t="str">
        <f>IF('Référentiel unitaire'!$AF$511&gt;0,IF(ISBLANK(INDEX('Matrice EPRO Essentielle'!$E$4:$E$1003,'Référentiel unitaire'!$AF$511)),"",LEFT(INDEX('Matrice EPRO Essentielle'!$E$4:$E$1003,'Référentiel unitaire'!$AF$511),1)&amp;LEFT(INDEX('Matrice EPRO Essentielle'!$F$4:$F$1003,'Référentiel unitaire'!$AF$511),2)&amp;LEFT(INDEX('Matrice EPRO Essentielle'!$G$4:$G$1003,'Référentiel unitaire'!$AF$511),1)&amp;LEFT(INDEX('Matrice EPRO Essentielle'!$H$4:$H$1003,'Référentiel unitaire'!$AF$511),1)&amp;LEFT(INDEX('Matrice EPRO Essentielle'!$I$4:$I$1003,'Référentiel unitaire'!$AF$511),2)),IF('Référentiel unitaire'!$AG$511&gt;0,INDEX('Matrice EPRO Unitaire'!$P$4:$P$503,'Référentiel unitaire'!$AG$511),""))</f>
        <v/>
      </c>
      <c r="B510" s="76" t="str">
        <f>IF('Référentiel unitaire'!$AF$511&gt;0,IF(ISBLANK(INDEX('Matrice EPRO Essentielle'!$K$4:$K$1003,'Référentiel unitaire'!$AF$511)),"",INDEX('Matrice EPRO Essentielle'!$L$4:$L$1003,'Référentiel unitaire'!$AF$511)),IF('Référentiel unitaire'!$AG$511&gt;0,IF(INDEX('Matrice EPRO Unitaire'!$E$4:$E$503,'Référentiel unitaire'!$AG$511)="IBC / GRV","",INDEX('Matrice EPRO Unitaire'!$M$4:$M$503,'Référentiel unitaire'!$AG$511)),""))</f>
        <v/>
      </c>
      <c r="C510" s="79" t="str">
        <f>IF('Référentiel unitaire'!$AF$511&gt;0,IF(ISBLANK(INDEX('Matrice EPRO Essentielle'!$K$4:$K$1003,'Référentiel unitaire'!$AF$511)),"",INDEX('Matrice EPRO Essentielle'!$K$4:$K$1003,'Référentiel unitaire'!$AF$511)),IF('Référentiel unitaire'!$AG$511&gt;0,INDEX('Matrice EPRO Unitaire'!$J$4:$J$503,'Référentiel unitaire'!$AG$511),""))</f>
        <v/>
      </c>
    </row>
    <row r="511" spans="1:3">
      <c r="A511" s="75" t="str">
        <f>IF('Référentiel unitaire'!$AF$512&gt;0,IF(ISBLANK(INDEX('Matrice EPRO Essentielle'!$E$4:$E$1003,'Référentiel unitaire'!$AF$512)),"",LEFT(INDEX('Matrice EPRO Essentielle'!$E$4:$E$1003,'Référentiel unitaire'!$AF$512),1)&amp;LEFT(INDEX('Matrice EPRO Essentielle'!$F$4:$F$1003,'Référentiel unitaire'!$AF$512),2)&amp;LEFT(INDEX('Matrice EPRO Essentielle'!$G$4:$G$1003,'Référentiel unitaire'!$AF$512),1)&amp;LEFT(INDEX('Matrice EPRO Essentielle'!$H$4:$H$1003,'Référentiel unitaire'!$AF$512),1)&amp;LEFT(INDEX('Matrice EPRO Essentielle'!$I$4:$I$1003,'Référentiel unitaire'!$AF$512),2)),IF('Référentiel unitaire'!$AG$512&gt;0,INDEX('Matrice EPRO Unitaire'!$P$4:$P$503,'Référentiel unitaire'!$AG$512),""))</f>
        <v/>
      </c>
      <c r="B511" s="76" t="str">
        <f>IF('Référentiel unitaire'!$AF$512&gt;0,IF(ISBLANK(INDEX('Matrice EPRO Essentielle'!$K$4:$K$1003,'Référentiel unitaire'!$AF$512)),"",INDEX('Matrice EPRO Essentielle'!$L$4:$L$1003,'Référentiel unitaire'!$AF$512)),IF('Référentiel unitaire'!$AG$512&gt;0,IF(INDEX('Matrice EPRO Unitaire'!$E$4:$E$503,'Référentiel unitaire'!$AG$512)="IBC / GRV","",INDEX('Matrice EPRO Unitaire'!$M$4:$M$503,'Référentiel unitaire'!$AG$512)),""))</f>
        <v/>
      </c>
      <c r="C511" s="79" t="str">
        <f>IF('Référentiel unitaire'!$AF$512&gt;0,IF(ISBLANK(INDEX('Matrice EPRO Essentielle'!$K$4:$K$1003,'Référentiel unitaire'!$AF$512)),"",INDEX('Matrice EPRO Essentielle'!$K$4:$K$1003,'Référentiel unitaire'!$AF$512)),IF('Référentiel unitaire'!$AG$512&gt;0,INDEX('Matrice EPRO Unitaire'!$J$4:$J$503,'Référentiel unitaire'!$AG$512),""))</f>
        <v/>
      </c>
    </row>
    <row r="512" spans="1:3">
      <c r="A512" s="75" t="str">
        <f>IF('Référentiel unitaire'!$AF$513&gt;0,IF(ISBLANK(INDEX('Matrice EPRO Essentielle'!$E$4:$E$1003,'Référentiel unitaire'!$AF$513)),"",LEFT(INDEX('Matrice EPRO Essentielle'!$E$4:$E$1003,'Référentiel unitaire'!$AF$513),1)&amp;LEFT(INDEX('Matrice EPRO Essentielle'!$F$4:$F$1003,'Référentiel unitaire'!$AF$513),2)&amp;LEFT(INDEX('Matrice EPRO Essentielle'!$G$4:$G$1003,'Référentiel unitaire'!$AF$513),1)&amp;LEFT(INDEX('Matrice EPRO Essentielle'!$H$4:$H$1003,'Référentiel unitaire'!$AF$513),1)&amp;LEFT(INDEX('Matrice EPRO Essentielle'!$I$4:$I$1003,'Référentiel unitaire'!$AF$513),2)),IF('Référentiel unitaire'!$AG$513&gt;0,INDEX('Matrice EPRO Unitaire'!$P$4:$P$503,'Référentiel unitaire'!$AG$513),""))</f>
        <v/>
      </c>
      <c r="B512" s="76" t="str">
        <f>IF('Référentiel unitaire'!$AF$513&gt;0,IF(ISBLANK(INDEX('Matrice EPRO Essentielle'!$K$4:$K$1003,'Référentiel unitaire'!$AF$513)),"",INDEX('Matrice EPRO Essentielle'!$L$4:$L$1003,'Référentiel unitaire'!$AF$513)),IF('Référentiel unitaire'!$AG$513&gt;0,IF(INDEX('Matrice EPRO Unitaire'!$E$4:$E$503,'Référentiel unitaire'!$AG$513)="IBC / GRV","",INDEX('Matrice EPRO Unitaire'!$M$4:$M$503,'Référentiel unitaire'!$AG$513)),""))</f>
        <v/>
      </c>
      <c r="C512" s="79" t="str">
        <f>IF('Référentiel unitaire'!$AF$513&gt;0,IF(ISBLANK(INDEX('Matrice EPRO Essentielle'!$K$4:$K$1003,'Référentiel unitaire'!$AF$513)),"",INDEX('Matrice EPRO Essentielle'!$K$4:$K$1003,'Référentiel unitaire'!$AF$513)),IF('Référentiel unitaire'!$AG$513&gt;0,INDEX('Matrice EPRO Unitaire'!$J$4:$J$503,'Référentiel unitaire'!$AG$513),""))</f>
        <v/>
      </c>
    </row>
    <row r="513" spans="1:3">
      <c r="A513" s="75" t="str">
        <f>IF('Référentiel unitaire'!$AF$514&gt;0,IF(ISBLANK(INDEX('Matrice EPRO Essentielle'!$E$4:$E$1003,'Référentiel unitaire'!$AF$514)),"",LEFT(INDEX('Matrice EPRO Essentielle'!$E$4:$E$1003,'Référentiel unitaire'!$AF$514),1)&amp;LEFT(INDEX('Matrice EPRO Essentielle'!$F$4:$F$1003,'Référentiel unitaire'!$AF$514),2)&amp;LEFT(INDEX('Matrice EPRO Essentielle'!$G$4:$G$1003,'Référentiel unitaire'!$AF$514),1)&amp;LEFT(INDEX('Matrice EPRO Essentielle'!$H$4:$H$1003,'Référentiel unitaire'!$AF$514),1)&amp;LEFT(INDEX('Matrice EPRO Essentielle'!$I$4:$I$1003,'Référentiel unitaire'!$AF$514),2)),IF('Référentiel unitaire'!$AG$514&gt;0,INDEX('Matrice EPRO Unitaire'!$P$4:$P$503,'Référentiel unitaire'!$AG$514),""))</f>
        <v/>
      </c>
      <c r="B513" s="76" t="str">
        <f>IF('Référentiel unitaire'!$AF$514&gt;0,IF(ISBLANK(INDEX('Matrice EPRO Essentielle'!$K$4:$K$1003,'Référentiel unitaire'!$AF$514)),"",INDEX('Matrice EPRO Essentielle'!$L$4:$L$1003,'Référentiel unitaire'!$AF$514)),IF('Référentiel unitaire'!$AG$514&gt;0,IF(INDEX('Matrice EPRO Unitaire'!$E$4:$E$503,'Référentiel unitaire'!$AG$514)="IBC / GRV","",INDEX('Matrice EPRO Unitaire'!$M$4:$M$503,'Référentiel unitaire'!$AG$514)),""))</f>
        <v/>
      </c>
      <c r="C513" s="79" t="str">
        <f>IF('Référentiel unitaire'!$AF$514&gt;0,IF(ISBLANK(INDEX('Matrice EPRO Essentielle'!$K$4:$K$1003,'Référentiel unitaire'!$AF$514)),"",INDEX('Matrice EPRO Essentielle'!$K$4:$K$1003,'Référentiel unitaire'!$AF$514)),IF('Référentiel unitaire'!$AG$514&gt;0,INDEX('Matrice EPRO Unitaire'!$J$4:$J$503,'Référentiel unitaire'!$AG$514),""))</f>
        <v/>
      </c>
    </row>
    <row r="514" spans="1:3">
      <c r="A514" s="75" t="str">
        <f>IF('Référentiel unitaire'!$AF$515&gt;0,IF(ISBLANK(INDEX('Matrice EPRO Essentielle'!$E$4:$E$1003,'Référentiel unitaire'!$AF$515)),"",LEFT(INDEX('Matrice EPRO Essentielle'!$E$4:$E$1003,'Référentiel unitaire'!$AF$515),1)&amp;LEFT(INDEX('Matrice EPRO Essentielle'!$F$4:$F$1003,'Référentiel unitaire'!$AF$515),2)&amp;LEFT(INDEX('Matrice EPRO Essentielle'!$G$4:$G$1003,'Référentiel unitaire'!$AF$515),1)&amp;LEFT(INDEX('Matrice EPRO Essentielle'!$H$4:$H$1003,'Référentiel unitaire'!$AF$515),1)&amp;LEFT(INDEX('Matrice EPRO Essentielle'!$I$4:$I$1003,'Référentiel unitaire'!$AF$515),2)),IF('Référentiel unitaire'!$AG$515&gt;0,INDEX('Matrice EPRO Unitaire'!$P$4:$P$503,'Référentiel unitaire'!$AG$515),""))</f>
        <v/>
      </c>
      <c r="B514" s="76" t="str">
        <f>IF('Référentiel unitaire'!$AF$515&gt;0,IF(ISBLANK(INDEX('Matrice EPRO Essentielle'!$K$4:$K$1003,'Référentiel unitaire'!$AF$515)),"",INDEX('Matrice EPRO Essentielle'!$L$4:$L$1003,'Référentiel unitaire'!$AF$515)),IF('Référentiel unitaire'!$AG$515&gt;0,IF(INDEX('Matrice EPRO Unitaire'!$E$4:$E$503,'Référentiel unitaire'!$AG$515)="IBC / GRV","",INDEX('Matrice EPRO Unitaire'!$M$4:$M$503,'Référentiel unitaire'!$AG$515)),""))</f>
        <v/>
      </c>
      <c r="C514" s="79" t="str">
        <f>IF('Référentiel unitaire'!$AF$515&gt;0,IF(ISBLANK(INDEX('Matrice EPRO Essentielle'!$K$4:$K$1003,'Référentiel unitaire'!$AF$515)),"",INDEX('Matrice EPRO Essentielle'!$K$4:$K$1003,'Référentiel unitaire'!$AF$515)),IF('Référentiel unitaire'!$AG$515&gt;0,INDEX('Matrice EPRO Unitaire'!$J$4:$J$503,'Référentiel unitaire'!$AG$515),""))</f>
        <v/>
      </c>
    </row>
    <row r="515" spans="1:3">
      <c r="A515" s="75" t="str">
        <f>IF('Référentiel unitaire'!$AF$516&gt;0,IF(ISBLANK(INDEX('Matrice EPRO Essentielle'!$E$4:$E$1003,'Référentiel unitaire'!$AF$516)),"",LEFT(INDEX('Matrice EPRO Essentielle'!$E$4:$E$1003,'Référentiel unitaire'!$AF$516),1)&amp;LEFT(INDEX('Matrice EPRO Essentielle'!$F$4:$F$1003,'Référentiel unitaire'!$AF$516),2)&amp;LEFT(INDEX('Matrice EPRO Essentielle'!$G$4:$G$1003,'Référentiel unitaire'!$AF$516),1)&amp;LEFT(INDEX('Matrice EPRO Essentielle'!$H$4:$H$1003,'Référentiel unitaire'!$AF$516),1)&amp;LEFT(INDEX('Matrice EPRO Essentielle'!$I$4:$I$1003,'Référentiel unitaire'!$AF$516),2)),IF('Référentiel unitaire'!$AG$516&gt;0,INDEX('Matrice EPRO Unitaire'!$P$4:$P$503,'Référentiel unitaire'!$AG$516),""))</f>
        <v/>
      </c>
      <c r="B515" s="76" t="str">
        <f>IF('Référentiel unitaire'!$AF$516&gt;0,IF(ISBLANK(INDEX('Matrice EPRO Essentielle'!$K$4:$K$1003,'Référentiel unitaire'!$AF$516)),"",INDEX('Matrice EPRO Essentielle'!$L$4:$L$1003,'Référentiel unitaire'!$AF$516)),IF('Référentiel unitaire'!$AG$516&gt;0,IF(INDEX('Matrice EPRO Unitaire'!$E$4:$E$503,'Référentiel unitaire'!$AG$516)="IBC / GRV","",INDEX('Matrice EPRO Unitaire'!$M$4:$M$503,'Référentiel unitaire'!$AG$516)),""))</f>
        <v/>
      </c>
      <c r="C515" s="79" t="str">
        <f>IF('Référentiel unitaire'!$AF$516&gt;0,IF(ISBLANK(INDEX('Matrice EPRO Essentielle'!$K$4:$K$1003,'Référentiel unitaire'!$AF$516)),"",INDEX('Matrice EPRO Essentielle'!$K$4:$K$1003,'Référentiel unitaire'!$AF$516)),IF('Référentiel unitaire'!$AG$516&gt;0,INDEX('Matrice EPRO Unitaire'!$J$4:$J$503,'Référentiel unitaire'!$AG$516),""))</f>
        <v/>
      </c>
    </row>
    <row r="516" spans="1:3">
      <c r="A516" s="75" t="str">
        <f>IF('Référentiel unitaire'!$AF$517&gt;0,IF(ISBLANK(INDEX('Matrice EPRO Essentielle'!$E$4:$E$1003,'Référentiel unitaire'!$AF$517)),"",LEFT(INDEX('Matrice EPRO Essentielle'!$E$4:$E$1003,'Référentiel unitaire'!$AF$517),1)&amp;LEFT(INDEX('Matrice EPRO Essentielle'!$F$4:$F$1003,'Référentiel unitaire'!$AF$517),2)&amp;LEFT(INDEX('Matrice EPRO Essentielle'!$G$4:$G$1003,'Référentiel unitaire'!$AF$517),1)&amp;LEFT(INDEX('Matrice EPRO Essentielle'!$H$4:$H$1003,'Référentiel unitaire'!$AF$517),1)&amp;LEFT(INDEX('Matrice EPRO Essentielle'!$I$4:$I$1003,'Référentiel unitaire'!$AF$517),2)),IF('Référentiel unitaire'!$AG$517&gt;0,INDEX('Matrice EPRO Unitaire'!$P$4:$P$503,'Référentiel unitaire'!$AG$517),""))</f>
        <v/>
      </c>
      <c r="B516" s="76" t="str">
        <f>IF('Référentiel unitaire'!$AF$517&gt;0,IF(ISBLANK(INDEX('Matrice EPRO Essentielle'!$K$4:$K$1003,'Référentiel unitaire'!$AF$517)),"",INDEX('Matrice EPRO Essentielle'!$L$4:$L$1003,'Référentiel unitaire'!$AF$517)),IF('Référentiel unitaire'!$AG$517&gt;0,IF(INDEX('Matrice EPRO Unitaire'!$E$4:$E$503,'Référentiel unitaire'!$AG$517)="IBC / GRV","",INDEX('Matrice EPRO Unitaire'!$M$4:$M$503,'Référentiel unitaire'!$AG$517)),""))</f>
        <v/>
      </c>
      <c r="C516" s="79" t="str">
        <f>IF('Référentiel unitaire'!$AF$517&gt;0,IF(ISBLANK(INDEX('Matrice EPRO Essentielle'!$K$4:$K$1003,'Référentiel unitaire'!$AF$517)),"",INDEX('Matrice EPRO Essentielle'!$K$4:$K$1003,'Référentiel unitaire'!$AF$517)),IF('Référentiel unitaire'!$AG$517&gt;0,INDEX('Matrice EPRO Unitaire'!$J$4:$J$503,'Référentiel unitaire'!$AG$517),""))</f>
        <v/>
      </c>
    </row>
    <row r="517" spans="1:3">
      <c r="A517" s="75" t="str">
        <f>IF('Référentiel unitaire'!$AF$518&gt;0,IF(ISBLANK(INDEX('Matrice EPRO Essentielle'!$E$4:$E$1003,'Référentiel unitaire'!$AF$518)),"",LEFT(INDEX('Matrice EPRO Essentielle'!$E$4:$E$1003,'Référentiel unitaire'!$AF$518),1)&amp;LEFT(INDEX('Matrice EPRO Essentielle'!$F$4:$F$1003,'Référentiel unitaire'!$AF$518),2)&amp;LEFT(INDEX('Matrice EPRO Essentielle'!$G$4:$G$1003,'Référentiel unitaire'!$AF$518),1)&amp;LEFT(INDEX('Matrice EPRO Essentielle'!$H$4:$H$1003,'Référentiel unitaire'!$AF$518),1)&amp;LEFT(INDEX('Matrice EPRO Essentielle'!$I$4:$I$1003,'Référentiel unitaire'!$AF$518),2)),IF('Référentiel unitaire'!$AG$518&gt;0,INDEX('Matrice EPRO Unitaire'!$P$4:$P$503,'Référentiel unitaire'!$AG$518),""))</f>
        <v/>
      </c>
      <c r="B517" s="76" t="str">
        <f>IF('Référentiel unitaire'!$AF$518&gt;0,IF(ISBLANK(INDEX('Matrice EPRO Essentielle'!$K$4:$K$1003,'Référentiel unitaire'!$AF$518)),"",INDEX('Matrice EPRO Essentielle'!$L$4:$L$1003,'Référentiel unitaire'!$AF$518)),IF('Référentiel unitaire'!$AG$518&gt;0,IF(INDEX('Matrice EPRO Unitaire'!$E$4:$E$503,'Référentiel unitaire'!$AG$518)="IBC / GRV","",INDEX('Matrice EPRO Unitaire'!$M$4:$M$503,'Référentiel unitaire'!$AG$518)),""))</f>
        <v/>
      </c>
      <c r="C517" s="79" t="str">
        <f>IF('Référentiel unitaire'!$AF$518&gt;0,IF(ISBLANK(INDEX('Matrice EPRO Essentielle'!$K$4:$K$1003,'Référentiel unitaire'!$AF$518)),"",INDEX('Matrice EPRO Essentielle'!$K$4:$K$1003,'Référentiel unitaire'!$AF$518)),IF('Référentiel unitaire'!$AG$518&gt;0,INDEX('Matrice EPRO Unitaire'!$J$4:$J$503,'Référentiel unitaire'!$AG$518),""))</f>
        <v/>
      </c>
    </row>
    <row r="518" spans="1:3">
      <c r="A518" s="75" t="str">
        <f>IF('Référentiel unitaire'!$AF$519&gt;0,IF(ISBLANK(INDEX('Matrice EPRO Essentielle'!$E$4:$E$1003,'Référentiel unitaire'!$AF$519)),"",LEFT(INDEX('Matrice EPRO Essentielle'!$E$4:$E$1003,'Référentiel unitaire'!$AF$519),1)&amp;LEFT(INDEX('Matrice EPRO Essentielle'!$F$4:$F$1003,'Référentiel unitaire'!$AF$519),2)&amp;LEFT(INDEX('Matrice EPRO Essentielle'!$G$4:$G$1003,'Référentiel unitaire'!$AF$519),1)&amp;LEFT(INDEX('Matrice EPRO Essentielle'!$H$4:$H$1003,'Référentiel unitaire'!$AF$519),1)&amp;LEFT(INDEX('Matrice EPRO Essentielle'!$I$4:$I$1003,'Référentiel unitaire'!$AF$519),2)),IF('Référentiel unitaire'!$AG$519&gt;0,INDEX('Matrice EPRO Unitaire'!$P$4:$P$503,'Référentiel unitaire'!$AG$519),""))</f>
        <v/>
      </c>
      <c r="B518" s="76" t="str">
        <f>IF('Référentiel unitaire'!$AF$519&gt;0,IF(ISBLANK(INDEX('Matrice EPRO Essentielle'!$K$4:$K$1003,'Référentiel unitaire'!$AF$519)),"",INDEX('Matrice EPRO Essentielle'!$L$4:$L$1003,'Référentiel unitaire'!$AF$519)),IF('Référentiel unitaire'!$AG$519&gt;0,IF(INDEX('Matrice EPRO Unitaire'!$E$4:$E$503,'Référentiel unitaire'!$AG$519)="IBC / GRV","",INDEX('Matrice EPRO Unitaire'!$M$4:$M$503,'Référentiel unitaire'!$AG$519)),""))</f>
        <v/>
      </c>
      <c r="C518" s="79" t="str">
        <f>IF('Référentiel unitaire'!$AF$519&gt;0,IF(ISBLANK(INDEX('Matrice EPRO Essentielle'!$K$4:$K$1003,'Référentiel unitaire'!$AF$519)),"",INDEX('Matrice EPRO Essentielle'!$K$4:$K$1003,'Référentiel unitaire'!$AF$519)),IF('Référentiel unitaire'!$AG$519&gt;0,INDEX('Matrice EPRO Unitaire'!$J$4:$J$503,'Référentiel unitaire'!$AG$519),""))</f>
        <v/>
      </c>
    </row>
    <row r="519" spans="1:3">
      <c r="A519" s="75" t="str">
        <f>IF('Référentiel unitaire'!$AF$520&gt;0,IF(ISBLANK(INDEX('Matrice EPRO Essentielle'!$E$4:$E$1003,'Référentiel unitaire'!$AF$520)),"",LEFT(INDEX('Matrice EPRO Essentielle'!$E$4:$E$1003,'Référentiel unitaire'!$AF$520),1)&amp;LEFT(INDEX('Matrice EPRO Essentielle'!$F$4:$F$1003,'Référentiel unitaire'!$AF$520),2)&amp;LEFT(INDEX('Matrice EPRO Essentielle'!$G$4:$G$1003,'Référentiel unitaire'!$AF$520),1)&amp;LEFT(INDEX('Matrice EPRO Essentielle'!$H$4:$H$1003,'Référentiel unitaire'!$AF$520),1)&amp;LEFT(INDEX('Matrice EPRO Essentielle'!$I$4:$I$1003,'Référentiel unitaire'!$AF$520),2)),IF('Référentiel unitaire'!$AG$520&gt;0,INDEX('Matrice EPRO Unitaire'!$P$4:$P$503,'Référentiel unitaire'!$AG$520),""))</f>
        <v/>
      </c>
      <c r="B519" s="76" t="str">
        <f>IF('Référentiel unitaire'!$AF$520&gt;0,IF(ISBLANK(INDEX('Matrice EPRO Essentielle'!$K$4:$K$1003,'Référentiel unitaire'!$AF$520)),"",INDEX('Matrice EPRO Essentielle'!$L$4:$L$1003,'Référentiel unitaire'!$AF$520)),IF('Référentiel unitaire'!$AG$520&gt;0,IF(INDEX('Matrice EPRO Unitaire'!$E$4:$E$503,'Référentiel unitaire'!$AG$520)="IBC / GRV","",INDEX('Matrice EPRO Unitaire'!$M$4:$M$503,'Référentiel unitaire'!$AG$520)),""))</f>
        <v/>
      </c>
      <c r="C519" s="79" t="str">
        <f>IF('Référentiel unitaire'!$AF$520&gt;0,IF(ISBLANK(INDEX('Matrice EPRO Essentielle'!$K$4:$K$1003,'Référentiel unitaire'!$AF$520)),"",INDEX('Matrice EPRO Essentielle'!$K$4:$K$1003,'Référentiel unitaire'!$AF$520)),IF('Référentiel unitaire'!$AG$520&gt;0,INDEX('Matrice EPRO Unitaire'!$J$4:$J$503,'Référentiel unitaire'!$AG$520),""))</f>
        <v/>
      </c>
    </row>
    <row r="520" spans="1:3">
      <c r="A520" s="75" t="str">
        <f>IF('Référentiel unitaire'!$AF$521&gt;0,IF(ISBLANK(INDEX('Matrice EPRO Essentielle'!$E$4:$E$1003,'Référentiel unitaire'!$AF$521)),"",LEFT(INDEX('Matrice EPRO Essentielle'!$E$4:$E$1003,'Référentiel unitaire'!$AF$521),1)&amp;LEFT(INDEX('Matrice EPRO Essentielle'!$F$4:$F$1003,'Référentiel unitaire'!$AF$521),2)&amp;LEFT(INDEX('Matrice EPRO Essentielle'!$G$4:$G$1003,'Référentiel unitaire'!$AF$521),1)&amp;LEFT(INDEX('Matrice EPRO Essentielle'!$H$4:$H$1003,'Référentiel unitaire'!$AF$521),1)&amp;LEFT(INDEX('Matrice EPRO Essentielle'!$I$4:$I$1003,'Référentiel unitaire'!$AF$521),2)),IF('Référentiel unitaire'!$AG$521&gt;0,INDEX('Matrice EPRO Unitaire'!$P$4:$P$503,'Référentiel unitaire'!$AG$521),""))</f>
        <v/>
      </c>
      <c r="B520" s="76" t="str">
        <f>IF('Référentiel unitaire'!$AF$521&gt;0,IF(ISBLANK(INDEX('Matrice EPRO Essentielle'!$K$4:$K$1003,'Référentiel unitaire'!$AF$521)),"",INDEX('Matrice EPRO Essentielle'!$L$4:$L$1003,'Référentiel unitaire'!$AF$521)),IF('Référentiel unitaire'!$AG$521&gt;0,IF(INDEX('Matrice EPRO Unitaire'!$E$4:$E$503,'Référentiel unitaire'!$AG$521)="IBC / GRV","",INDEX('Matrice EPRO Unitaire'!$M$4:$M$503,'Référentiel unitaire'!$AG$521)),""))</f>
        <v/>
      </c>
      <c r="C520" s="79" t="str">
        <f>IF('Référentiel unitaire'!$AF$521&gt;0,IF(ISBLANK(INDEX('Matrice EPRO Essentielle'!$K$4:$K$1003,'Référentiel unitaire'!$AF$521)),"",INDEX('Matrice EPRO Essentielle'!$K$4:$K$1003,'Référentiel unitaire'!$AF$521)),IF('Référentiel unitaire'!$AG$521&gt;0,INDEX('Matrice EPRO Unitaire'!$J$4:$J$503,'Référentiel unitaire'!$AG$521),""))</f>
        <v/>
      </c>
    </row>
    <row r="521" spans="1:3">
      <c r="A521" s="75" t="str">
        <f>IF('Référentiel unitaire'!$AF$522&gt;0,IF(ISBLANK(INDEX('Matrice EPRO Essentielle'!$E$4:$E$1003,'Référentiel unitaire'!$AF$522)),"",LEFT(INDEX('Matrice EPRO Essentielle'!$E$4:$E$1003,'Référentiel unitaire'!$AF$522),1)&amp;LEFT(INDEX('Matrice EPRO Essentielle'!$F$4:$F$1003,'Référentiel unitaire'!$AF$522),2)&amp;LEFT(INDEX('Matrice EPRO Essentielle'!$G$4:$G$1003,'Référentiel unitaire'!$AF$522),1)&amp;LEFT(INDEX('Matrice EPRO Essentielle'!$H$4:$H$1003,'Référentiel unitaire'!$AF$522),1)&amp;LEFT(INDEX('Matrice EPRO Essentielle'!$I$4:$I$1003,'Référentiel unitaire'!$AF$522),2)),IF('Référentiel unitaire'!$AG$522&gt;0,INDEX('Matrice EPRO Unitaire'!$P$4:$P$503,'Référentiel unitaire'!$AG$522),""))</f>
        <v/>
      </c>
      <c r="B521" s="76" t="str">
        <f>IF('Référentiel unitaire'!$AF$522&gt;0,IF(ISBLANK(INDEX('Matrice EPRO Essentielle'!$K$4:$K$1003,'Référentiel unitaire'!$AF$522)),"",INDEX('Matrice EPRO Essentielle'!$L$4:$L$1003,'Référentiel unitaire'!$AF$522)),IF('Référentiel unitaire'!$AG$522&gt;0,IF(INDEX('Matrice EPRO Unitaire'!$E$4:$E$503,'Référentiel unitaire'!$AG$522)="IBC / GRV","",INDEX('Matrice EPRO Unitaire'!$M$4:$M$503,'Référentiel unitaire'!$AG$522)),""))</f>
        <v/>
      </c>
      <c r="C521" s="79" t="str">
        <f>IF('Référentiel unitaire'!$AF$522&gt;0,IF(ISBLANK(INDEX('Matrice EPRO Essentielle'!$K$4:$K$1003,'Référentiel unitaire'!$AF$522)),"",INDEX('Matrice EPRO Essentielle'!$K$4:$K$1003,'Référentiel unitaire'!$AF$522)),IF('Référentiel unitaire'!$AG$522&gt;0,INDEX('Matrice EPRO Unitaire'!$J$4:$J$503,'Référentiel unitaire'!$AG$522),""))</f>
        <v/>
      </c>
    </row>
    <row r="522" spans="1:3">
      <c r="A522" s="75" t="str">
        <f>IF('Référentiel unitaire'!$AF$523&gt;0,IF(ISBLANK(INDEX('Matrice EPRO Essentielle'!$E$4:$E$1003,'Référentiel unitaire'!$AF$523)),"",LEFT(INDEX('Matrice EPRO Essentielle'!$E$4:$E$1003,'Référentiel unitaire'!$AF$523),1)&amp;LEFT(INDEX('Matrice EPRO Essentielle'!$F$4:$F$1003,'Référentiel unitaire'!$AF$523),2)&amp;LEFT(INDEX('Matrice EPRO Essentielle'!$G$4:$G$1003,'Référentiel unitaire'!$AF$523),1)&amp;LEFT(INDEX('Matrice EPRO Essentielle'!$H$4:$H$1003,'Référentiel unitaire'!$AF$523),1)&amp;LEFT(INDEX('Matrice EPRO Essentielle'!$I$4:$I$1003,'Référentiel unitaire'!$AF$523),2)),IF('Référentiel unitaire'!$AG$523&gt;0,INDEX('Matrice EPRO Unitaire'!$P$4:$P$503,'Référentiel unitaire'!$AG$523),""))</f>
        <v/>
      </c>
      <c r="B522" s="76" t="str">
        <f>IF('Référentiel unitaire'!$AF$523&gt;0,IF(ISBLANK(INDEX('Matrice EPRO Essentielle'!$K$4:$K$1003,'Référentiel unitaire'!$AF$523)),"",INDEX('Matrice EPRO Essentielle'!$L$4:$L$1003,'Référentiel unitaire'!$AF$523)),IF('Référentiel unitaire'!$AG$523&gt;0,IF(INDEX('Matrice EPRO Unitaire'!$E$4:$E$503,'Référentiel unitaire'!$AG$523)="IBC / GRV","",INDEX('Matrice EPRO Unitaire'!$M$4:$M$503,'Référentiel unitaire'!$AG$523)),""))</f>
        <v/>
      </c>
      <c r="C522" s="79" t="str">
        <f>IF('Référentiel unitaire'!$AF$523&gt;0,IF(ISBLANK(INDEX('Matrice EPRO Essentielle'!$K$4:$K$1003,'Référentiel unitaire'!$AF$523)),"",INDEX('Matrice EPRO Essentielle'!$K$4:$K$1003,'Référentiel unitaire'!$AF$523)),IF('Référentiel unitaire'!$AG$523&gt;0,INDEX('Matrice EPRO Unitaire'!$J$4:$J$503,'Référentiel unitaire'!$AG$523),""))</f>
        <v/>
      </c>
    </row>
    <row r="523" spans="1:3">
      <c r="A523" s="75" t="str">
        <f>IF('Référentiel unitaire'!$AF$524&gt;0,IF(ISBLANK(INDEX('Matrice EPRO Essentielle'!$E$4:$E$1003,'Référentiel unitaire'!$AF$524)),"",LEFT(INDEX('Matrice EPRO Essentielle'!$E$4:$E$1003,'Référentiel unitaire'!$AF$524),1)&amp;LEFT(INDEX('Matrice EPRO Essentielle'!$F$4:$F$1003,'Référentiel unitaire'!$AF$524),2)&amp;LEFT(INDEX('Matrice EPRO Essentielle'!$G$4:$G$1003,'Référentiel unitaire'!$AF$524),1)&amp;LEFT(INDEX('Matrice EPRO Essentielle'!$H$4:$H$1003,'Référentiel unitaire'!$AF$524),1)&amp;LEFT(INDEX('Matrice EPRO Essentielle'!$I$4:$I$1003,'Référentiel unitaire'!$AF$524),2)),IF('Référentiel unitaire'!$AG$524&gt;0,INDEX('Matrice EPRO Unitaire'!$P$4:$P$503,'Référentiel unitaire'!$AG$524),""))</f>
        <v/>
      </c>
      <c r="B523" s="76" t="str">
        <f>IF('Référentiel unitaire'!$AF$524&gt;0,IF(ISBLANK(INDEX('Matrice EPRO Essentielle'!$K$4:$K$1003,'Référentiel unitaire'!$AF$524)),"",INDEX('Matrice EPRO Essentielle'!$L$4:$L$1003,'Référentiel unitaire'!$AF$524)),IF('Référentiel unitaire'!$AG$524&gt;0,IF(INDEX('Matrice EPRO Unitaire'!$E$4:$E$503,'Référentiel unitaire'!$AG$524)="IBC / GRV","",INDEX('Matrice EPRO Unitaire'!$M$4:$M$503,'Référentiel unitaire'!$AG$524)),""))</f>
        <v/>
      </c>
      <c r="C523" s="79" t="str">
        <f>IF('Référentiel unitaire'!$AF$524&gt;0,IF(ISBLANK(INDEX('Matrice EPRO Essentielle'!$K$4:$K$1003,'Référentiel unitaire'!$AF$524)),"",INDEX('Matrice EPRO Essentielle'!$K$4:$K$1003,'Référentiel unitaire'!$AF$524)),IF('Référentiel unitaire'!$AG$524&gt;0,INDEX('Matrice EPRO Unitaire'!$J$4:$J$503,'Référentiel unitaire'!$AG$524),""))</f>
        <v/>
      </c>
    </row>
    <row r="524" spans="1:3">
      <c r="A524" s="75" t="str">
        <f>IF('Référentiel unitaire'!$AF$525&gt;0,IF(ISBLANK(INDEX('Matrice EPRO Essentielle'!$E$4:$E$1003,'Référentiel unitaire'!$AF$525)),"",LEFT(INDEX('Matrice EPRO Essentielle'!$E$4:$E$1003,'Référentiel unitaire'!$AF$525),1)&amp;LEFT(INDEX('Matrice EPRO Essentielle'!$F$4:$F$1003,'Référentiel unitaire'!$AF$525),2)&amp;LEFT(INDEX('Matrice EPRO Essentielle'!$G$4:$G$1003,'Référentiel unitaire'!$AF$525),1)&amp;LEFT(INDEX('Matrice EPRO Essentielle'!$H$4:$H$1003,'Référentiel unitaire'!$AF$525),1)&amp;LEFT(INDEX('Matrice EPRO Essentielle'!$I$4:$I$1003,'Référentiel unitaire'!$AF$525),2)),IF('Référentiel unitaire'!$AG$525&gt;0,INDEX('Matrice EPRO Unitaire'!$P$4:$P$503,'Référentiel unitaire'!$AG$525),""))</f>
        <v/>
      </c>
      <c r="B524" s="76" t="str">
        <f>IF('Référentiel unitaire'!$AF$525&gt;0,IF(ISBLANK(INDEX('Matrice EPRO Essentielle'!$K$4:$K$1003,'Référentiel unitaire'!$AF$525)),"",INDEX('Matrice EPRO Essentielle'!$L$4:$L$1003,'Référentiel unitaire'!$AF$525)),IF('Référentiel unitaire'!$AG$525&gt;0,IF(INDEX('Matrice EPRO Unitaire'!$E$4:$E$503,'Référentiel unitaire'!$AG$525)="IBC / GRV","",INDEX('Matrice EPRO Unitaire'!$M$4:$M$503,'Référentiel unitaire'!$AG$525)),""))</f>
        <v/>
      </c>
      <c r="C524" s="79" t="str">
        <f>IF('Référentiel unitaire'!$AF$525&gt;0,IF(ISBLANK(INDEX('Matrice EPRO Essentielle'!$K$4:$K$1003,'Référentiel unitaire'!$AF$525)),"",INDEX('Matrice EPRO Essentielle'!$K$4:$K$1003,'Référentiel unitaire'!$AF$525)),IF('Référentiel unitaire'!$AG$525&gt;0,INDEX('Matrice EPRO Unitaire'!$J$4:$J$503,'Référentiel unitaire'!$AG$525),""))</f>
        <v/>
      </c>
    </row>
    <row r="525" spans="1:3">
      <c r="A525" s="75" t="str">
        <f>IF('Référentiel unitaire'!$AF$526&gt;0,IF(ISBLANK(INDEX('Matrice EPRO Essentielle'!$E$4:$E$1003,'Référentiel unitaire'!$AF$526)),"",LEFT(INDEX('Matrice EPRO Essentielle'!$E$4:$E$1003,'Référentiel unitaire'!$AF$526),1)&amp;LEFT(INDEX('Matrice EPRO Essentielle'!$F$4:$F$1003,'Référentiel unitaire'!$AF$526),2)&amp;LEFT(INDEX('Matrice EPRO Essentielle'!$G$4:$G$1003,'Référentiel unitaire'!$AF$526),1)&amp;LEFT(INDEX('Matrice EPRO Essentielle'!$H$4:$H$1003,'Référentiel unitaire'!$AF$526),1)&amp;LEFT(INDEX('Matrice EPRO Essentielle'!$I$4:$I$1003,'Référentiel unitaire'!$AF$526),2)),IF('Référentiel unitaire'!$AG$526&gt;0,INDEX('Matrice EPRO Unitaire'!$P$4:$P$503,'Référentiel unitaire'!$AG$526),""))</f>
        <v/>
      </c>
      <c r="B525" s="76" t="str">
        <f>IF('Référentiel unitaire'!$AF$526&gt;0,IF(ISBLANK(INDEX('Matrice EPRO Essentielle'!$K$4:$K$1003,'Référentiel unitaire'!$AF$526)),"",INDEX('Matrice EPRO Essentielle'!$L$4:$L$1003,'Référentiel unitaire'!$AF$526)),IF('Référentiel unitaire'!$AG$526&gt;0,IF(INDEX('Matrice EPRO Unitaire'!$E$4:$E$503,'Référentiel unitaire'!$AG$526)="IBC / GRV","",INDEX('Matrice EPRO Unitaire'!$M$4:$M$503,'Référentiel unitaire'!$AG$526)),""))</f>
        <v/>
      </c>
      <c r="C525" s="79" t="str">
        <f>IF('Référentiel unitaire'!$AF$526&gt;0,IF(ISBLANK(INDEX('Matrice EPRO Essentielle'!$K$4:$K$1003,'Référentiel unitaire'!$AF$526)),"",INDEX('Matrice EPRO Essentielle'!$K$4:$K$1003,'Référentiel unitaire'!$AF$526)),IF('Référentiel unitaire'!$AG$526&gt;0,INDEX('Matrice EPRO Unitaire'!$J$4:$J$503,'Référentiel unitaire'!$AG$526),""))</f>
        <v/>
      </c>
    </row>
    <row r="526" spans="1:3">
      <c r="A526" s="75" t="str">
        <f>IF('Référentiel unitaire'!$AF$527&gt;0,IF(ISBLANK(INDEX('Matrice EPRO Essentielle'!$E$4:$E$1003,'Référentiel unitaire'!$AF$527)),"",LEFT(INDEX('Matrice EPRO Essentielle'!$E$4:$E$1003,'Référentiel unitaire'!$AF$527),1)&amp;LEFT(INDEX('Matrice EPRO Essentielle'!$F$4:$F$1003,'Référentiel unitaire'!$AF$527),2)&amp;LEFT(INDEX('Matrice EPRO Essentielle'!$G$4:$G$1003,'Référentiel unitaire'!$AF$527),1)&amp;LEFT(INDEX('Matrice EPRO Essentielle'!$H$4:$H$1003,'Référentiel unitaire'!$AF$527),1)&amp;LEFT(INDEX('Matrice EPRO Essentielle'!$I$4:$I$1003,'Référentiel unitaire'!$AF$527),2)),IF('Référentiel unitaire'!$AG$527&gt;0,INDEX('Matrice EPRO Unitaire'!$P$4:$P$503,'Référentiel unitaire'!$AG$527),""))</f>
        <v/>
      </c>
      <c r="B526" s="76" t="str">
        <f>IF('Référentiel unitaire'!$AF$527&gt;0,IF(ISBLANK(INDEX('Matrice EPRO Essentielle'!$K$4:$K$1003,'Référentiel unitaire'!$AF$527)),"",INDEX('Matrice EPRO Essentielle'!$L$4:$L$1003,'Référentiel unitaire'!$AF$527)),IF('Référentiel unitaire'!$AG$527&gt;0,IF(INDEX('Matrice EPRO Unitaire'!$E$4:$E$503,'Référentiel unitaire'!$AG$527)="IBC / GRV","",INDEX('Matrice EPRO Unitaire'!$M$4:$M$503,'Référentiel unitaire'!$AG$527)),""))</f>
        <v/>
      </c>
      <c r="C526" s="79" t="str">
        <f>IF('Référentiel unitaire'!$AF$527&gt;0,IF(ISBLANK(INDEX('Matrice EPRO Essentielle'!$K$4:$K$1003,'Référentiel unitaire'!$AF$527)),"",INDEX('Matrice EPRO Essentielle'!$K$4:$K$1003,'Référentiel unitaire'!$AF$527)),IF('Référentiel unitaire'!$AG$527&gt;0,INDEX('Matrice EPRO Unitaire'!$J$4:$J$503,'Référentiel unitaire'!$AG$527),""))</f>
        <v/>
      </c>
    </row>
    <row r="527" spans="1:3">
      <c r="A527" s="75" t="str">
        <f>IF('Référentiel unitaire'!$AF$528&gt;0,IF(ISBLANK(INDEX('Matrice EPRO Essentielle'!$E$4:$E$1003,'Référentiel unitaire'!$AF$528)),"",LEFT(INDEX('Matrice EPRO Essentielle'!$E$4:$E$1003,'Référentiel unitaire'!$AF$528),1)&amp;LEFT(INDEX('Matrice EPRO Essentielle'!$F$4:$F$1003,'Référentiel unitaire'!$AF$528),2)&amp;LEFT(INDEX('Matrice EPRO Essentielle'!$G$4:$G$1003,'Référentiel unitaire'!$AF$528),1)&amp;LEFT(INDEX('Matrice EPRO Essentielle'!$H$4:$H$1003,'Référentiel unitaire'!$AF$528),1)&amp;LEFT(INDEX('Matrice EPRO Essentielle'!$I$4:$I$1003,'Référentiel unitaire'!$AF$528),2)),IF('Référentiel unitaire'!$AG$528&gt;0,INDEX('Matrice EPRO Unitaire'!$P$4:$P$503,'Référentiel unitaire'!$AG$528),""))</f>
        <v/>
      </c>
      <c r="B527" s="76" t="str">
        <f>IF('Référentiel unitaire'!$AF$528&gt;0,IF(ISBLANK(INDEX('Matrice EPRO Essentielle'!$K$4:$K$1003,'Référentiel unitaire'!$AF$528)),"",INDEX('Matrice EPRO Essentielle'!$L$4:$L$1003,'Référentiel unitaire'!$AF$528)),IF('Référentiel unitaire'!$AG$528&gt;0,IF(INDEX('Matrice EPRO Unitaire'!$E$4:$E$503,'Référentiel unitaire'!$AG$528)="IBC / GRV","",INDEX('Matrice EPRO Unitaire'!$M$4:$M$503,'Référentiel unitaire'!$AG$528)),""))</f>
        <v/>
      </c>
      <c r="C527" s="79" t="str">
        <f>IF('Référentiel unitaire'!$AF$528&gt;0,IF(ISBLANK(INDEX('Matrice EPRO Essentielle'!$K$4:$K$1003,'Référentiel unitaire'!$AF$528)),"",INDEX('Matrice EPRO Essentielle'!$K$4:$K$1003,'Référentiel unitaire'!$AF$528)),IF('Référentiel unitaire'!$AG$528&gt;0,INDEX('Matrice EPRO Unitaire'!$J$4:$J$503,'Référentiel unitaire'!$AG$528),""))</f>
        <v/>
      </c>
    </row>
    <row r="528" spans="1:3">
      <c r="A528" s="75" t="str">
        <f>IF('Référentiel unitaire'!$AF$529&gt;0,IF(ISBLANK(INDEX('Matrice EPRO Essentielle'!$E$4:$E$1003,'Référentiel unitaire'!$AF$529)),"",LEFT(INDEX('Matrice EPRO Essentielle'!$E$4:$E$1003,'Référentiel unitaire'!$AF$529),1)&amp;LEFT(INDEX('Matrice EPRO Essentielle'!$F$4:$F$1003,'Référentiel unitaire'!$AF$529),2)&amp;LEFT(INDEX('Matrice EPRO Essentielle'!$G$4:$G$1003,'Référentiel unitaire'!$AF$529),1)&amp;LEFT(INDEX('Matrice EPRO Essentielle'!$H$4:$H$1003,'Référentiel unitaire'!$AF$529),1)&amp;LEFT(INDEX('Matrice EPRO Essentielle'!$I$4:$I$1003,'Référentiel unitaire'!$AF$529),2)),IF('Référentiel unitaire'!$AG$529&gt;0,INDEX('Matrice EPRO Unitaire'!$P$4:$P$503,'Référentiel unitaire'!$AG$529),""))</f>
        <v/>
      </c>
      <c r="B528" s="76" t="str">
        <f>IF('Référentiel unitaire'!$AF$529&gt;0,IF(ISBLANK(INDEX('Matrice EPRO Essentielle'!$K$4:$K$1003,'Référentiel unitaire'!$AF$529)),"",INDEX('Matrice EPRO Essentielle'!$L$4:$L$1003,'Référentiel unitaire'!$AF$529)),IF('Référentiel unitaire'!$AG$529&gt;0,IF(INDEX('Matrice EPRO Unitaire'!$E$4:$E$503,'Référentiel unitaire'!$AG$529)="IBC / GRV","",INDEX('Matrice EPRO Unitaire'!$M$4:$M$503,'Référentiel unitaire'!$AG$529)),""))</f>
        <v/>
      </c>
      <c r="C528" s="79" t="str">
        <f>IF('Référentiel unitaire'!$AF$529&gt;0,IF(ISBLANK(INDEX('Matrice EPRO Essentielle'!$K$4:$K$1003,'Référentiel unitaire'!$AF$529)),"",INDEX('Matrice EPRO Essentielle'!$K$4:$K$1003,'Référentiel unitaire'!$AF$529)),IF('Référentiel unitaire'!$AG$529&gt;0,INDEX('Matrice EPRO Unitaire'!$J$4:$J$503,'Référentiel unitaire'!$AG$529),""))</f>
        <v/>
      </c>
    </row>
    <row r="529" spans="1:3">
      <c r="A529" s="75" t="str">
        <f>IF('Référentiel unitaire'!$AF$530&gt;0,IF(ISBLANK(INDEX('Matrice EPRO Essentielle'!$E$4:$E$1003,'Référentiel unitaire'!$AF$530)),"",LEFT(INDEX('Matrice EPRO Essentielle'!$E$4:$E$1003,'Référentiel unitaire'!$AF$530),1)&amp;LEFT(INDEX('Matrice EPRO Essentielle'!$F$4:$F$1003,'Référentiel unitaire'!$AF$530),2)&amp;LEFT(INDEX('Matrice EPRO Essentielle'!$G$4:$G$1003,'Référentiel unitaire'!$AF$530),1)&amp;LEFT(INDEX('Matrice EPRO Essentielle'!$H$4:$H$1003,'Référentiel unitaire'!$AF$530),1)&amp;LEFT(INDEX('Matrice EPRO Essentielle'!$I$4:$I$1003,'Référentiel unitaire'!$AF$530),2)),IF('Référentiel unitaire'!$AG$530&gt;0,INDEX('Matrice EPRO Unitaire'!$P$4:$P$503,'Référentiel unitaire'!$AG$530),""))</f>
        <v/>
      </c>
      <c r="B529" s="76" t="str">
        <f>IF('Référentiel unitaire'!$AF$530&gt;0,IF(ISBLANK(INDEX('Matrice EPRO Essentielle'!$K$4:$K$1003,'Référentiel unitaire'!$AF$530)),"",INDEX('Matrice EPRO Essentielle'!$L$4:$L$1003,'Référentiel unitaire'!$AF$530)),IF('Référentiel unitaire'!$AG$530&gt;0,IF(INDEX('Matrice EPRO Unitaire'!$E$4:$E$503,'Référentiel unitaire'!$AG$530)="IBC / GRV","",INDEX('Matrice EPRO Unitaire'!$M$4:$M$503,'Référentiel unitaire'!$AG$530)),""))</f>
        <v/>
      </c>
      <c r="C529" s="79" t="str">
        <f>IF('Référentiel unitaire'!$AF$530&gt;0,IF(ISBLANK(INDEX('Matrice EPRO Essentielle'!$K$4:$K$1003,'Référentiel unitaire'!$AF$530)),"",INDEX('Matrice EPRO Essentielle'!$K$4:$K$1003,'Référentiel unitaire'!$AF$530)),IF('Référentiel unitaire'!$AG$530&gt;0,INDEX('Matrice EPRO Unitaire'!$J$4:$J$503,'Référentiel unitaire'!$AG$530),""))</f>
        <v/>
      </c>
    </row>
    <row r="530" spans="1:3">
      <c r="A530" s="75" t="str">
        <f>IF('Référentiel unitaire'!$AF$531&gt;0,IF(ISBLANK(INDEX('Matrice EPRO Essentielle'!$E$4:$E$1003,'Référentiel unitaire'!$AF$531)),"",LEFT(INDEX('Matrice EPRO Essentielle'!$E$4:$E$1003,'Référentiel unitaire'!$AF$531),1)&amp;LEFT(INDEX('Matrice EPRO Essentielle'!$F$4:$F$1003,'Référentiel unitaire'!$AF$531),2)&amp;LEFT(INDEX('Matrice EPRO Essentielle'!$G$4:$G$1003,'Référentiel unitaire'!$AF$531),1)&amp;LEFT(INDEX('Matrice EPRO Essentielle'!$H$4:$H$1003,'Référentiel unitaire'!$AF$531),1)&amp;LEFT(INDEX('Matrice EPRO Essentielle'!$I$4:$I$1003,'Référentiel unitaire'!$AF$531),2)),IF('Référentiel unitaire'!$AG$531&gt;0,INDEX('Matrice EPRO Unitaire'!$P$4:$P$503,'Référentiel unitaire'!$AG$531),""))</f>
        <v/>
      </c>
      <c r="B530" s="76" t="str">
        <f>IF('Référentiel unitaire'!$AF$531&gt;0,IF(ISBLANK(INDEX('Matrice EPRO Essentielle'!$K$4:$K$1003,'Référentiel unitaire'!$AF$531)),"",INDEX('Matrice EPRO Essentielle'!$L$4:$L$1003,'Référentiel unitaire'!$AF$531)),IF('Référentiel unitaire'!$AG$531&gt;0,IF(INDEX('Matrice EPRO Unitaire'!$E$4:$E$503,'Référentiel unitaire'!$AG$531)="IBC / GRV","",INDEX('Matrice EPRO Unitaire'!$M$4:$M$503,'Référentiel unitaire'!$AG$531)),""))</f>
        <v/>
      </c>
      <c r="C530" s="79" t="str">
        <f>IF('Référentiel unitaire'!$AF$531&gt;0,IF(ISBLANK(INDEX('Matrice EPRO Essentielle'!$K$4:$K$1003,'Référentiel unitaire'!$AF$531)),"",INDEX('Matrice EPRO Essentielle'!$K$4:$K$1003,'Référentiel unitaire'!$AF$531)),IF('Référentiel unitaire'!$AG$531&gt;0,INDEX('Matrice EPRO Unitaire'!$J$4:$J$503,'Référentiel unitaire'!$AG$531),""))</f>
        <v/>
      </c>
    </row>
    <row r="531" spans="1:3">
      <c r="A531" s="75" t="str">
        <f>IF('Référentiel unitaire'!$AF$532&gt;0,IF(ISBLANK(INDEX('Matrice EPRO Essentielle'!$E$4:$E$1003,'Référentiel unitaire'!$AF$532)),"",LEFT(INDEX('Matrice EPRO Essentielle'!$E$4:$E$1003,'Référentiel unitaire'!$AF$532),1)&amp;LEFT(INDEX('Matrice EPRO Essentielle'!$F$4:$F$1003,'Référentiel unitaire'!$AF$532),2)&amp;LEFT(INDEX('Matrice EPRO Essentielle'!$G$4:$G$1003,'Référentiel unitaire'!$AF$532),1)&amp;LEFT(INDEX('Matrice EPRO Essentielle'!$H$4:$H$1003,'Référentiel unitaire'!$AF$532),1)&amp;LEFT(INDEX('Matrice EPRO Essentielle'!$I$4:$I$1003,'Référentiel unitaire'!$AF$532),2)),IF('Référentiel unitaire'!$AG$532&gt;0,INDEX('Matrice EPRO Unitaire'!$P$4:$P$503,'Référentiel unitaire'!$AG$532),""))</f>
        <v/>
      </c>
      <c r="B531" s="76" t="str">
        <f>IF('Référentiel unitaire'!$AF$532&gt;0,IF(ISBLANK(INDEX('Matrice EPRO Essentielle'!$K$4:$K$1003,'Référentiel unitaire'!$AF$532)),"",INDEX('Matrice EPRO Essentielle'!$L$4:$L$1003,'Référentiel unitaire'!$AF$532)),IF('Référentiel unitaire'!$AG$532&gt;0,IF(INDEX('Matrice EPRO Unitaire'!$E$4:$E$503,'Référentiel unitaire'!$AG$532)="IBC / GRV","",INDEX('Matrice EPRO Unitaire'!$M$4:$M$503,'Référentiel unitaire'!$AG$532)),""))</f>
        <v/>
      </c>
      <c r="C531" s="79" t="str">
        <f>IF('Référentiel unitaire'!$AF$532&gt;0,IF(ISBLANK(INDEX('Matrice EPRO Essentielle'!$K$4:$K$1003,'Référentiel unitaire'!$AF$532)),"",INDEX('Matrice EPRO Essentielle'!$K$4:$K$1003,'Référentiel unitaire'!$AF$532)),IF('Référentiel unitaire'!$AG$532&gt;0,INDEX('Matrice EPRO Unitaire'!$J$4:$J$503,'Référentiel unitaire'!$AG$532),""))</f>
        <v/>
      </c>
    </row>
    <row r="532" spans="1:3">
      <c r="A532" s="75" t="str">
        <f>IF('Référentiel unitaire'!$AF$533&gt;0,IF(ISBLANK(INDEX('Matrice EPRO Essentielle'!$E$4:$E$1003,'Référentiel unitaire'!$AF$533)),"",LEFT(INDEX('Matrice EPRO Essentielle'!$E$4:$E$1003,'Référentiel unitaire'!$AF$533),1)&amp;LEFT(INDEX('Matrice EPRO Essentielle'!$F$4:$F$1003,'Référentiel unitaire'!$AF$533),2)&amp;LEFT(INDEX('Matrice EPRO Essentielle'!$G$4:$G$1003,'Référentiel unitaire'!$AF$533),1)&amp;LEFT(INDEX('Matrice EPRO Essentielle'!$H$4:$H$1003,'Référentiel unitaire'!$AF$533),1)&amp;LEFT(INDEX('Matrice EPRO Essentielle'!$I$4:$I$1003,'Référentiel unitaire'!$AF$533),2)),IF('Référentiel unitaire'!$AG$533&gt;0,INDEX('Matrice EPRO Unitaire'!$P$4:$P$503,'Référentiel unitaire'!$AG$533),""))</f>
        <v/>
      </c>
      <c r="B532" s="76" t="str">
        <f>IF('Référentiel unitaire'!$AF$533&gt;0,IF(ISBLANK(INDEX('Matrice EPRO Essentielle'!$K$4:$K$1003,'Référentiel unitaire'!$AF$533)),"",INDEX('Matrice EPRO Essentielle'!$L$4:$L$1003,'Référentiel unitaire'!$AF$533)),IF('Référentiel unitaire'!$AG$533&gt;0,IF(INDEX('Matrice EPRO Unitaire'!$E$4:$E$503,'Référentiel unitaire'!$AG$533)="IBC / GRV","",INDEX('Matrice EPRO Unitaire'!$M$4:$M$503,'Référentiel unitaire'!$AG$533)),""))</f>
        <v/>
      </c>
      <c r="C532" s="79" t="str">
        <f>IF('Référentiel unitaire'!$AF$533&gt;0,IF(ISBLANK(INDEX('Matrice EPRO Essentielle'!$K$4:$K$1003,'Référentiel unitaire'!$AF$533)),"",INDEX('Matrice EPRO Essentielle'!$K$4:$K$1003,'Référentiel unitaire'!$AF$533)),IF('Référentiel unitaire'!$AG$533&gt;0,INDEX('Matrice EPRO Unitaire'!$J$4:$J$503,'Référentiel unitaire'!$AG$533),""))</f>
        <v/>
      </c>
    </row>
    <row r="533" spans="1:3">
      <c r="A533" s="75" t="str">
        <f>IF('Référentiel unitaire'!$AF$534&gt;0,IF(ISBLANK(INDEX('Matrice EPRO Essentielle'!$E$4:$E$1003,'Référentiel unitaire'!$AF$534)),"",LEFT(INDEX('Matrice EPRO Essentielle'!$E$4:$E$1003,'Référentiel unitaire'!$AF$534),1)&amp;LEFT(INDEX('Matrice EPRO Essentielle'!$F$4:$F$1003,'Référentiel unitaire'!$AF$534),2)&amp;LEFT(INDEX('Matrice EPRO Essentielle'!$G$4:$G$1003,'Référentiel unitaire'!$AF$534),1)&amp;LEFT(INDEX('Matrice EPRO Essentielle'!$H$4:$H$1003,'Référentiel unitaire'!$AF$534),1)&amp;LEFT(INDEX('Matrice EPRO Essentielle'!$I$4:$I$1003,'Référentiel unitaire'!$AF$534),2)),IF('Référentiel unitaire'!$AG$534&gt;0,INDEX('Matrice EPRO Unitaire'!$P$4:$P$503,'Référentiel unitaire'!$AG$534),""))</f>
        <v/>
      </c>
      <c r="B533" s="76" t="str">
        <f>IF('Référentiel unitaire'!$AF$534&gt;0,IF(ISBLANK(INDEX('Matrice EPRO Essentielle'!$K$4:$K$1003,'Référentiel unitaire'!$AF$534)),"",INDEX('Matrice EPRO Essentielle'!$L$4:$L$1003,'Référentiel unitaire'!$AF$534)),IF('Référentiel unitaire'!$AG$534&gt;0,IF(INDEX('Matrice EPRO Unitaire'!$E$4:$E$503,'Référentiel unitaire'!$AG$534)="IBC / GRV","",INDEX('Matrice EPRO Unitaire'!$M$4:$M$503,'Référentiel unitaire'!$AG$534)),""))</f>
        <v/>
      </c>
      <c r="C533" s="79" t="str">
        <f>IF('Référentiel unitaire'!$AF$534&gt;0,IF(ISBLANK(INDEX('Matrice EPRO Essentielle'!$K$4:$K$1003,'Référentiel unitaire'!$AF$534)),"",INDEX('Matrice EPRO Essentielle'!$K$4:$K$1003,'Référentiel unitaire'!$AF$534)),IF('Référentiel unitaire'!$AG$534&gt;0,INDEX('Matrice EPRO Unitaire'!$J$4:$J$503,'Référentiel unitaire'!$AG$534),""))</f>
        <v/>
      </c>
    </row>
    <row r="534" spans="1:3">
      <c r="A534" s="75" t="str">
        <f>IF('Référentiel unitaire'!$AF$535&gt;0,IF(ISBLANK(INDEX('Matrice EPRO Essentielle'!$E$4:$E$1003,'Référentiel unitaire'!$AF$535)),"",LEFT(INDEX('Matrice EPRO Essentielle'!$E$4:$E$1003,'Référentiel unitaire'!$AF$535),1)&amp;LEFT(INDEX('Matrice EPRO Essentielle'!$F$4:$F$1003,'Référentiel unitaire'!$AF$535),2)&amp;LEFT(INDEX('Matrice EPRO Essentielle'!$G$4:$G$1003,'Référentiel unitaire'!$AF$535),1)&amp;LEFT(INDEX('Matrice EPRO Essentielle'!$H$4:$H$1003,'Référentiel unitaire'!$AF$535),1)&amp;LEFT(INDEX('Matrice EPRO Essentielle'!$I$4:$I$1003,'Référentiel unitaire'!$AF$535),2)),IF('Référentiel unitaire'!$AG$535&gt;0,INDEX('Matrice EPRO Unitaire'!$P$4:$P$503,'Référentiel unitaire'!$AG$535),""))</f>
        <v/>
      </c>
      <c r="B534" s="76" t="str">
        <f>IF('Référentiel unitaire'!$AF$535&gt;0,IF(ISBLANK(INDEX('Matrice EPRO Essentielle'!$K$4:$K$1003,'Référentiel unitaire'!$AF$535)),"",INDEX('Matrice EPRO Essentielle'!$L$4:$L$1003,'Référentiel unitaire'!$AF$535)),IF('Référentiel unitaire'!$AG$535&gt;0,IF(INDEX('Matrice EPRO Unitaire'!$E$4:$E$503,'Référentiel unitaire'!$AG$535)="IBC / GRV","",INDEX('Matrice EPRO Unitaire'!$M$4:$M$503,'Référentiel unitaire'!$AG$535)),""))</f>
        <v/>
      </c>
      <c r="C534" s="79" t="str">
        <f>IF('Référentiel unitaire'!$AF$535&gt;0,IF(ISBLANK(INDEX('Matrice EPRO Essentielle'!$K$4:$K$1003,'Référentiel unitaire'!$AF$535)),"",INDEX('Matrice EPRO Essentielle'!$K$4:$K$1003,'Référentiel unitaire'!$AF$535)),IF('Référentiel unitaire'!$AG$535&gt;0,INDEX('Matrice EPRO Unitaire'!$J$4:$J$503,'Référentiel unitaire'!$AG$535),""))</f>
        <v/>
      </c>
    </row>
    <row r="535" spans="1:3">
      <c r="A535" s="75" t="str">
        <f>IF('Référentiel unitaire'!$AF$536&gt;0,IF(ISBLANK(INDEX('Matrice EPRO Essentielle'!$E$4:$E$1003,'Référentiel unitaire'!$AF$536)),"",LEFT(INDEX('Matrice EPRO Essentielle'!$E$4:$E$1003,'Référentiel unitaire'!$AF$536),1)&amp;LEFT(INDEX('Matrice EPRO Essentielle'!$F$4:$F$1003,'Référentiel unitaire'!$AF$536),2)&amp;LEFT(INDEX('Matrice EPRO Essentielle'!$G$4:$G$1003,'Référentiel unitaire'!$AF$536),1)&amp;LEFT(INDEX('Matrice EPRO Essentielle'!$H$4:$H$1003,'Référentiel unitaire'!$AF$536),1)&amp;LEFT(INDEX('Matrice EPRO Essentielle'!$I$4:$I$1003,'Référentiel unitaire'!$AF$536),2)),IF('Référentiel unitaire'!$AG$536&gt;0,INDEX('Matrice EPRO Unitaire'!$P$4:$P$503,'Référentiel unitaire'!$AG$536),""))</f>
        <v/>
      </c>
      <c r="B535" s="76" t="str">
        <f>IF('Référentiel unitaire'!$AF$536&gt;0,IF(ISBLANK(INDEX('Matrice EPRO Essentielle'!$K$4:$K$1003,'Référentiel unitaire'!$AF$536)),"",INDEX('Matrice EPRO Essentielle'!$L$4:$L$1003,'Référentiel unitaire'!$AF$536)),IF('Référentiel unitaire'!$AG$536&gt;0,IF(INDEX('Matrice EPRO Unitaire'!$E$4:$E$503,'Référentiel unitaire'!$AG$536)="IBC / GRV","",INDEX('Matrice EPRO Unitaire'!$M$4:$M$503,'Référentiel unitaire'!$AG$536)),""))</f>
        <v/>
      </c>
      <c r="C535" s="79" t="str">
        <f>IF('Référentiel unitaire'!$AF$536&gt;0,IF(ISBLANK(INDEX('Matrice EPRO Essentielle'!$K$4:$K$1003,'Référentiel unitaire'!$AF$536)),"",INDEX('Matrice EPRO Essentielle'!$K$4:$K$1003,'Référentiel unitaire'!$AF$536)),IF('Référentiel unitaire'!$AG$536&gt;0,INDEX('Matrice EPRO Unitaire'!$J$4:$J$503,'Référentiel unitaire'!$AG$536),""))</f>
        <v/>
      </c>
    </row>
    <row r="536" spans="1:3">
      <c r="A536" s="75" t="str">
        <f>IF('Référentiel unitaire'!$AF$537&gt;0,IF(ISBLANK(INDEX('Matrice EPRO Essentielle'!$E$4:$E$1003,'Référentiel unitaire'!$AF$537)),"",LEFT(INDEX('Matrice EPRO Essentielle'!$E$4:$E$1003,'Référentiel unitaire'!$AF$537),1)&amp;LEFT(INDEX('Matrice EPRO Essentielle'!$F$4:$F$1003,'Référentiel unitaire'!$AF$537),2)&amp;LEFT(INDEX('Matrice EPRO Essentielle'!$G$4:$G$1003,'Référentiel unitaire'!$AF$537),1)&amp;LEFT(INDEX('Matrice EPRO Essentielle'!$H$4:$H$1003,'Référentiel unitaire'!$AF$537),1)&amp;LEFT(INDEX('Matrice EPRO Essentielle'!$I$4:$I$1003,'Référentiel unitaire'!$AF$537),2)),IF('Référentiel unitaire'!$AG$537&gt;0,INDEX('Matrice EPRO Unitaire'!$P$4:$P$503,'Référentiel unitaire'!$AG$537),""))</f>
        <v/>
      </c>
      <c r="B536" s="76" t="str">
        <f>IF('Référentiel unitaire'!$AF$537&gt;0,IF(ISBLANK(INDEX('Matrice EPRO Essentielle'!$K$4:$K$1003,'Référentiel unitaire'!$AF$537)),"",INDEX('Matrice EPRO Essentielle'!$L$4:$L$1003,'Référentiel unitaire'!$AF$537)),IF('Référentiel unitaire'!$AG$537&gt;0,IF(INDEX('Matrice EPRO Unitaire'!$E$4:$E$503,'Référentiel unitaire'!$AG$537)="IBC / GRV","",INDEX('Matrice EPRO Unitaire'!$M$4:$M$503,'Référentiel unitaire'!$AG$537)),""))</f>
        <v/>
      </c>
      <c r="C536" s="79" t="str">
        <f>IF('Référentiel unitaire'!$AF$537&gt;0,IF(ISBLANK(INDEX('Matrice EPRO Essentielle'!$K$4:$K$1003,'Référentiel unitaire'!$AF$537)),"",INDEX('Matrice EPRO Essentielle'!$K$4:$K$1003,'Référentiel unitaire'!$AF$537)),IF('Référentiel unitaire'!$AG$537&gt;0,INDEX('Matrice EPRO Unitaire'!$J$4:$J$503,'Référentiel unitaire'!$AG$537),""))</f>
        <v/>
      </c>
    </row>
    <row r="537" spans="1:3">
      <c r="A537" s="75" t="str">
        <f>IF('Référentiel unitaire'!$AF$538&gt;0,IF(ISBLANK(INDEX('Matrice EPRO Essentielle'!$E$4:$E$1003,'Référentiel unitaire'!$AF$538)),"",LEFT(INDEX('Matrice EPRO Essentielle'!$E$4:$E$1003,'Référentiel unitaire'!$AF$538),1)&amp;LEFT(INDEX('Matrice EPRO Essentielle'!$F$4:$F$1003,'Référentiel unitaire'!$AF$538),2)&amp;LEFT(INDEX('Matrice EPRO Essentielle'!$G$4:$G$1003,'Référentiel unitaire'!$AF$538),1)&amp;LEFT(INDEX('Matrice EPRO Essentielle'!$H$4:$H$1003,'Référentiel unitaire'!$AF$538),1)&amp;LEFT(INDEX('Matrice EPRO Essentielle'!$I$4:$I$1003,'Référentiel unitaire'!$AF$538),2)),IF('Référentiel unitaire'!$AG$538&gt;0,INDEX('Matrice EPRO Unitaire'!$P$4:$P$503,'Référentiel unitaire'!$AG$538),""))</f>
        <v/>
      </c>
      <c r="B537" s="76" t="str">
        <f>IF('Référentiel unitaire'!$AF$538&gt;0,IF(ISBLANK(INDEX('Matrice EPRO Essentielle'!$K$4:$K$1003,'Référentiel unitaire'!$AF$538)),"",INDEX('Matrice EPRO Essentielle'!$L$4:$L$1003,'Référentiel unitaire'!$AF$538)),IF('Référentiel unitaire'!$AG$538&gt;0,IF(INDEX('Matrice EPRO Unitaire'!$E$4:$E$503,'Référentiel unitaire'!$AG$538)="IBC / GRV","",INDEX('Matrice EPRO Unitaire'!$M$4:$M$503,'Référentiel unitaire'!$AG$538)),""))</f>
        <v/>
      </c>
      <c r="C537" s="79" t="str">
        <f>IF('Référentiel unitaire'!$AF$538&gt;0,IF(ISBLANK(INDEX('Matrice EPRO Essentielle'!$K$4:$K$1003,'Référentiel unitaire'!$AF$538)),"",INDEX('Matrice EPRO Essentielle'!$K$4:$K$1003,'Référentiel unitaire'!$AF$538)),IF('Référentiel unitaire'!$AG$538&gt;0,INDEX('Matrice EPRO Unitaire'!$J$4:$J$503,'Référentiel unitaire'!$AG$538),""))</f>
        <v/>
      </c>
    </row>
    <row r="538" spans="1:3">
      <c r="A538" s="75" t="str">
        <f>IF('Référentiel unitaire'!$AF$539&gt;0,IF(ISBLANK(INDEX('Matrice EPRO Essentielle'!$E$4:$E$1003,'Référentiel unitaire'!$AF$539)),"",LEFT(INDEX('Matrice EPRO Essentielle'!$E$4:$E$1003,'Référentiel unitaire'!$AF$539),1)&amp;LEFT(INDEX('Matrice EPRO Essentielle'!$F$4:$F$1003,'Référentiel unitaire'!$AF$539),2)&amp;LEFT(INDEX('Matrice EPRO Essentielle'!$G$4:$G$1003,'Référentiel unitaire'!$AF$539),1)&amp;LEFT(INDEX('Matrice EPRO Essentielle'!$H$4:$H$1003,'Référentiel unitaire'!$AF$539),1)&amp;LEFT(INDEX('Matrice EPRO Essentielle'!$I$4:$I$1003,'Référentiel unitaire'!$AF$539),2)),IF('Référentiel unitaire'!$AG$539&gt;0,INDEX('Matrice EPRO Unitaire'!$P$4:$P$503,'Référentiel unitaire'!$AG$539),""))</f>
        <v/>
      </c>
      <c r="B538" s="76" t="str">
        <f>IF('Référentiel unitaire'!$AF$539&gt;0,IF(ISBLANK(INDEX('Matrice EPRO Essentielle'!$K$4:$K$1003,'Référentiel unitaire'!$AF$539)),"",INDEX('Matrice EPRO Essentielle'!$L$4:$L$1003,'Référentiel unitaire'!$AF$539)),IF('Référentiel unitaire'!$AG$539&gt;0,IF(INDEX('Matrice EPRO Unitaire'!$E$4:$E$503,'Référentiel unitaire'!$AG$539)="IBC / GRV","",INDEX('Matrice EPRO Unitaire'!$M$4:$M$503,'Référentiel unitaire'!$AG$539)),""))</f>
        <v/>
      </c>
      <c r="C538" s="79" t="str">
        <f>IF('Référentiel unitaire'!$AF$539&gt;0,IF(ISBLANK(INDEX('Matrice EPRO Essentielle'!$K$4:$K$1003,'Référentiel unitaire'!$AF$539)),"",INDEX('Matrice EPRO Essentielle'!$K$4:$K$1003,'Référentiel unitaire'!$AF$539)),IF('Référentiel unitaire'!$AG$539&gt;0,INDEX('Matrice EPRO Unitaire'!$J$4:$J$503,'Référentiel unitaire'!$AG$539),""))</f>
        <v/>
      </c>
    </row>
    <row r="539" spans="1:3">
      <c r="A539" s="75" t="str">
        <f>IF('Référentiel unitaire'!$AF$540&gt;0,IF(ISBLANK(INDEX('Matrice EPRO Essentielle'!$E$4:$E$1003,'Référentiel unitaire'!$AF$540)),"",LEFT(INDEX('Matrice EPRO Essentielle'!$E$4:$E$1003,'Référentiel unitaire'!$AF$540),1)&amp;LEFT(INDEX('Matrice EPRO Essentielle'!$F$4:$F$1003,'Référentiel unitaire'!$AF$540),2)&amp;LEFT(INDEX('Matrice EPRO Essentielle'!$G$4:$G$1003,'Référentiel unitaire'!$AF$540),1)&amp;LEFT(INDEX('Matrice EPRO Essentielle'!$H$4:$H$1003,'Référentiel unitaire'!$AF$540),1)&amp;LEFT(INDEX('Matrice EPRO Essentielle'!$I$4:$I$1003,'Référentiel unitaire'!$AF$540),2)),IF('Référentiel unitaire'!$AG$540&gt;0,INDEX('Matrice EPRO Unitaire'!$P$4:$P$503,'Référentiel unitaire'!$AG$540),""))</f>
        <v/>
      </c>
      <c r="B539" s="76" t="str">
        <f>IF('Référentiel unitaire'!$AF$540&gt;0,IF(ISBLANK(INDEX('Matrice EPRO Essentielle'!$K$4:$K$1003,'Référentiel unitaire'!$AF$540)),"",INDEX('Matrice EPRO Essentielle'!$L$4:$L$1003,'Référentiel unitaire'!$AF$540)),IF('Référentiel unitaire'!$AG$540&gt;0,IF(INDEX('Matrice EPRO Unitaire'!$E$4:$E$503,'Référentiel unitaire'!$AG$540)="IBC / GRV","",INDEX('Matrice EPRO Unitaire'!$M$4:$M$503,'Référentiel unitaire'!$AG$540)),""))</f>
        <v/>
      </c>
      <c r="C539" s="79" t="str">
        <f>IF('Référentiel unitaire'!$AF$540&gt;0,IF(ISBLANK(INDEX('Matrice EPRO Essentielle'!$K$4:$K$1003,'Référentiel unitaire'!$AF$540)),"",INDEX('Matrice EPRO Essentielle'!$K$4:$K$1003,'Référentiel unitaire'!$AF$540)),IF('Référentiel unitaire'!$AG$540&gt;0,INDEX('Matrice EPRO Unitaire'!$J$4:$J$503,'Référentiel unitaire'!$AG$540),""))</f>
        <v/>
      </c>
    </row>
    <row r="540" spans="1:3">
      <c r="A540" s="75" t="str">
        <f>IF('Référentiel unitaire'!$AF$541&gt;0,IF(ISBLANK(INDEX('Matrice EPRO Essentielle'!$E$4:$E$1003,'Référentiel unitaire'!$AF$541)),"",LEFT(INDEX('Matrice EPRO Essentielle'!$E$4:$E$1003,'Référentiel unitaire'!$AF$541),1)&amp;LEFT(INDEX('Matrice EPRO Essentielle'!$F$4:$F$1003,'Référentiel unitaire'!$AF$541),2)&amp;LEFT(INDEX('Matrice EPRO Essentielle'!$G$4:$G$1003,'Référentiel unitaire'!$AF$541),1)&amp;LEFT(INDEX('Matrice EPRO Essentielle'!$H$4:$H$1003,'Référentiel unitaire'!$AF$541),1)&amp;LEFT(INDEX('Matrice EPRO Essentielle'!$I$4:$I$1003,'Référentiel unitaire'!$AF$541),2)),IF('Référentiel unitaire'!$AG$541&gt;0,INDEX('Matrice EPRO Unitaire'!$P$4:$P$503,'Référentiel unitaire'!$AG$541),""))</f>
        <v/>
      </c>
      <c r="B540" s="76" t="str">
        <f>IF('Référentiel unitaire'!$AF$541&gt;0,IF(ISBLANK(INDEX('Matrice EPRO Essentielle'!$K$4:$K$1003,'Référentiel unitaire'!$AF$541)),"",INDEX('Matrice EPRO Essentielle'!$L$4:$L$1003,'Référentiel unitaire'!$AF$541)),IF('Référentiel unitaire'!$AG$541&gt;0,IF(INDEX('Matrice EPRO Unitaire'!$E$4:$E$503,'Référentiel unitaire'!$AG$541)="IBC / GRV","",INDEX('Matrice EPRO Unitaire'!$M$4:$M$503,'Référentiel unitaire'!$AG$541)),""))</f>
        <v/>
      </c>
      <c r="C540" s="79" t="str">
        <f>IF('Référentiel unitaire'!$AF$541&gt;0,IF(ISBLANK(INDEX('Matrice EPRO Essentielle'!$K$4:$K$1003,'Référentiel unitaire'!$AF$541)),"",INDEX('Matrice EPRO Essentielle'!$K$4:$K$1003,'Référentiel unitaire'!$AF$541)),IF('Référentiel unitaire'!$AG$541&gt;0,INDEX('Matrice EPRO Unitaire'!$J$4:$J$503,'Référentiel unitaire'!$AG$541),""))</f>
        <v/>
      </c>
    </row>
    <row r="541" spans="1:3">
      <c r="A541" s="75" t="str">
        <f>IF('Référentiel unitaire'!$AF$542&gt;0,IF(ISBLANK(INDEX('Matrice EPRO Essentielle'!$E$4:$E$1003,'Référentiel unitaire'!$AF$542)),"",LEFT(INDEX('Matrice EPRO Essentielle'!$E$4:$E$1003,'Référentiel unitaire'!$AF$542),1)&amp;LEFT(INDEX('Matrice EPRO Essentielle'!$F$4:$F$1003,'Référentiel unitaire'!$AF$542),2)&amp;LEFT(INDEX('Matrice EPRO Essentielle'!$G$4:$G$1003,'Référentiel unitaire'!$AF$542),1)&amp;LEFT(INDEX('Matrice EPRO Essentielle'!$H$4:$H$1003,'Référentiel unitaire'!$AF$542),1)&amp;LEFT(INDEX('Matrice EPRO Essentielle'!$I$4:$I$1003,'Référentiel unitaire'!$AF$542),2)),IF('Référentiel unitaire'!$AG$542&gt;0,INDEX('Matrice EPRO Unitaire'!$P$4:$P$503,'Référentiel unitaire'!$AG$542),""))</f>
        <v/>
      </c>
      <c r="B541" s="76" t="str">
        <f>IF('Référentiel unitaire'!$AF$542&gt;0,IF(ISBLANK(INDEX('Matrice EPRO Essentielle'!$K$4:$K$1003,'Référentiel unitaire'!$AF$542)),"",INDEX('Matrice EPRO Essentielle'!$L$4:$L$1003,'Référentiel unitaire'!$AF$542)),IF('Référentiel unitaire'!$AG$542&gt;0,IF(INDEX('Matrice EPRO Unitaire'!$E$4:$E$503,'Référentiel unitaire'!$AG$542)="IBC / GRV","",INDEX('Matrice EPRO Unitaire'!$M$4:$M$503,'Référentiel unitaire'!$AG$542)),""))</f>
        <v/>
      </c>
      <c r="C541" s="79" t="str">
        <f>IF('Référentiel unitaire'!$AF$542&gt;0,IF(ISBLANK(INDEX('Matrice EPRO Essentielle'!$K$4:$K$1003,'Référentiel unitaire'!$AF$542)),"",INDEX('Matrice EPRO Essentielle'!$K$4:$K$1003,'Référentiel unitaire'!$AF$542)),IF('Référentiel unitaire'!$AG$542&gt;0,INDEX('Matrice EPRO Unitaire'!$J$4:$J$503,'Référentiel unitaire'!$AG$542),""))</f>
        <v/>
      </c>
    </row>
    <row r="542" spans="1:3">
      <c r="A542" s="75" t="str">
        <f>IF('Référentiel unitaire'!$AF$543&gt;0,IF(ISBLANK(INDEX('Matrice EPRO Essentielle'!$E$4:$E$1003,'Référentiel unitaire'!$AF$543)),"",LEFT(INDEX('Matrice EPRO Essentielle'!$E$4:$E$1003,'Référentiel unitaire'!$AF$543),1)&amp;LEFT(INDEX('Matrice EPRO Essentielle'!$F$4:$F$1003,'Référentiel unitaire'!$AF$543),2)&amp;LEFT(INDEX('Matrice EPRO Essentielle'!$G$4:$G$1003,'Référentiel unitaire'!$AF$543),1)&amp;LEFT(INDEX('Matrice EPRO Essentielle'!$H$4:$H$1003,'Référentiel unitaire'!$AF$543),1)&amp;LEFT(INDEX('Matrice EPRO Essentielle'!$I$4:$I$1003,'Référentiel unitaire'!$AF$543),2)),IF('Référentiel unitaire'!$AG$543&gt;0,INDEX('Matrice EPRO Unitaire'!$P$4:$P$503,'Référentiel unitaire'!$AG$543),""))</f>
        <v/>
      </c>
      <c r="B542" s="76" t="str">
        <f>IF('Référentiel unitaire'!$AF$543&gt;0,IF(ISBLANK(INDEX('Matrice EPRO Essentielle'!$K$4:$K$1003,'Référentiel unitaire'!$AF$543)),"",INDEX('Matrice EPRO Essentielle'!$L$4:$L$1003,'Référentiel unitaire'!$AF$543)),IF('Référentiel unitaire'!$AG$543&gt;0,IF(INDEX('Matrice EPRO Unitaire'!$E$4:$E$503,'Référentiel unitaire'!$AG$543)="IBC / GRV","",INDEX('Matrice EPRO Unitaire'!$M$4:$M$503,'Référentiel unitaire'!$AG$543)),""))</f>
        <v/>
      </c>
      <c r="C542" s="79" t="str">
        <f>IF('Référentiel unitaire'!$AF$543&gt;0,IF(ISBLANK(INDEX('Matrice EPRO Essentielle'!$K$4:$K$1003,'Référentiel unitaire'!$AF$543)),"",INDEX('Matrice EPRO Essentielle'!$K$4:$K$1003,'Référentiel unitaire'!$AF$543)),IF('Référentiel unitaire'!$AG$543&gt;0,INDEX('Matrice EPRO Unitaire'!$J$4:$J$503,'Référentiel unitaire'!$AG$543),""))</f>
        <v/>
      </c>
    </row>
    <row r="543" spans="1:3">
      <c r="A543" s="75" t="str">
        <f>IF('Référentiel unitaire'!$AF$544&gt;0,IF(ISBLANK(INDEX('Matrice EPRO Essentielle'!$E$4:$E$1003,'Référentiel unitaire'!$AF$544)),"",LEFT(INDEX('Matrice EPRO Essentielle'!$E$4:$E$1003,'Référentiel unitaire'!$AF$544),1)&amp;LEFT(INDEX('Matrice EPRO Essentielle'!$F$4:$F$1003,'Référentiel unitaire'!$AF$544),2)&amp;LEFT(INDEX('Matrice EPRO Essentielle'!$G$4:$G$1003,'Référentiel unitaire'!$AF$544),1)&amp;LEFT(INDEX('Matrice EPRO Essentielle'!$H$4:$H$1003,'Référentiel unitaire'!$AF$544),1)&amp;LEFT(INDEX('Matrice EPRO Essentielle'!$I$4:$I$1003,'Référentiel unitaire'!$AF$544),2)),IF('Référentiel unitaire'!$AG$544&gt;0,INDEX('Matrice EPRO Unitaire'!$P$4:$P$503,'Référentiel unitaire'!$AG$544),""))</f>
        <v/>
      </c>
      <c r="B543" s="76" t="str">
        <f>IF('Référentiel unitaire'!$AF$544&gt;0,IF(ISBLANK(INDEX('Matrice EPRO Essentielle'!$K$4:$K$1003,'Référentiel unitaire'!$AF$544)),"",INDEX('Matrice EPRO Essentielle'!$L$4:$L$1003,'Référentiel unitaire'!$AF$544)),IF('Référentiel unitaire'!$AG$544&gt;0,IF(INDEX('Matrice EPRO Unitaire'!$E$4:$E$503,'Référentiel unitaire'!$AG$544)="IBC / GRV","",INDEX('Matrice EPRO Unitaire'!$M$4:$M$503,'Référentiel unitaire'!$AG$544)),""))</f>
        <v/>
      </c>
      <c r="C543" s="79" t="str">
        <f>IF('Référentiel unitaire'!$AF$544&gt;0,IF(ISBLANK(INDEX('Matrice EPRO Essentielle'!$K$4:$K$1003,'Référentiel unitaire'!$AF$544)),"",INDEX('Matrice EPRO Essentielle'!$K$4:$K$1003,'Référentiel unitaire'!$AF$544)),IF('Référentiel unitaire'!$AG$544&gt;0,INDEX('Matrice EPRO Unitaire'!$J$4:$J$503,'Référentiel unitaire'!$AG$544),""))</f>
        <v/>
      </c>
    </row>
    <row r="544" spans="1:3">
      <c r="A544" s="75" t="str">
        <f>IF('Référentiel unitaire'!$AF$545&gt;0,IF(ISBLANK(INDEX('Matrice EPRO Essentielle'!$E$4:$E$1003,'Référentiel unitaire'!$AF$545)),"",LEFT(INDEX('Matrice EPRO Essentielle'!$E$4:$E$1003,'Référentiel unitaire'!$AF$545),1)&amp;LEFT(INDEX('Matrice EPRO Essentielle'!$F$4:$F$1003,'Référentiel unitaire'!$AF$545),2)&amp;LEFT(INDEX('Matrice EPRO Essentielle'!$G$4:$G$1003,'Référentiel unitaire'!$AF$545),1)&amp;LEFT(INDEX('Matrice EPRO Essentielle'!$H$4:$H$1003,'Référentiel unitaire'!$AF$545),1)&amp;LEFT(INDEX('Matrice EPRO Essentielle'!$I$4:$I$1003,'Référentiel unitaire'!$AF$545),2)),IF('Référentiel unitaire'!$AG$545&gt;0,INDEX('Matrice EPRO Unitaire'!$P$4:$P$503,'Référentiel unitaire'!$AG$545),""))</f>
        <v/>
      </c>
      <c r="B544" s="76" t="str">
        <f>IF('Référentiel unitaire'!$AF$545&gt;0,IF(ISBLANK(INDEX('Matrice EPRO Essentielle'!$K$4:$K$1003,'Référentiel unitaire'!$AF$545)),"",INDEX('Matrice EPRO Essentielle'!$L$4:$L$1003,'Référentiel unitaire'!$AF$545)),IF('Référentiel unitaire'!$AG$545&gt;0,IF(INDEX('Matrice EPRO Unitaire'!$E$4:$E$503,'Référentiel unitaire'!$AG$545)="IBC / GRV","",INDEX('Matrice EPRO Unitaire'!$M$4:$M$503,'Référentiel unitaire'!$AG$545)),""))</f>
        <v/>
      </c>
      <c r="C544" s="79" t="str">
        <f>IF('Référentiel unitaire'!$AF$545&gt;0,IF(ISBLANK(INDEX('Matrice EPRO Essentielle'!$K$4:$K$1003,'Référentiel unitaire'!$AF$545)),"",INDEX('Matrice EPRO Essentielle'!$K$4:$K$1003,'Référentiel unitaire'!$AF$545)),IF('Référentiel unitaire'!$AG$545&gt;0,INDEX('Matrice EPRO Unitaire'!$J$4:$J$503,'Référentiel unitaire'!$AG$545),""))</f>
        <v/>
      </c>
    </row>
    <row r="545" spans="1:3">
      <c r="A545" s="75" t="str">
        <f>IF('Référentiel unitaire'!$AF$546&gt;0,IF(ISBLANK(INDEX('Matrice EPRO Essentielle'!$E$4:$E$1003,'Référentiel unitaire'!$AF$546)),"",LEFT(INDEX('Matrice EPRO Essentielle'!$E$4:$E$1003,'Référentiel unitaire'!$AF$546),1)&amp;LEFT(INDEX('Matrice EPRO Essentielle'!$F$4:$F$1003,'Référentiel unitaire'!$AF$546),2)&amp;LEFT(INDEX('Matrice EPRO Essentielle'!$G$4:$G$1003,'Référentiel unitaire'!$AF$546),1)&amp;LEFT(INDEX('Matrice EPRO Essentielle'!$H$4:$H$1003,'Référentiel unitaire'!$AF$546),1)&amp;LEFT(INDEX('Matrice EPRO Essentielle'!$I$4:$I$1003,'Référentiel unitaire'!$AF$546),2)),IF('Référentiel unitaire'!$AG$546&gt;0,INDEX('Matrice EPRO Unitaire'!$P$4:$P$503,'Référentiel unitaire'!$AG$546),""))</f>
        <v/>
      </c>
      <c r="B545" s="76" t="str">
        <f>IF('Référentiel unitaire'!$AF$546&gt;0,IF(ISBLANK(INDEX('Matrice EPRO Essentielle'!$K$4:$K$1003,'Référentiel unitaire'!$AF$546)),"",INDEX('Matrice EPRO Essentielle'!$L$4:$L$1003,'Référentiel unitaire'!$AF$546)),IF('Référentiel unitaire'!$AG$546&gt;0,IF(INDEX('Matrice EPRO Unitaire'!$E$4:$E$503,'Référentiel unitaire'!$AG$546)="IBC / GRV","",INDEX('Matrice EPRO Unitaire'!$M$4:$M$503,'Référentiel unitaire'!$AG$546)),""))</f>
        <v/>
      </c>
      <c r="C545" s="79" t="str">
        <f>IF('Référentiel unitaire'!$AF$546&gt;0,IF(ISBLANK(INDEX('Matrice EPRO Essentielle'!$K$4:$K$1003,'Référentiel unitaire'!$AF$546)),"",INDEX('Matrice EPRO Essentielle'!$K$4:$K$1003,'Référentiel unitaire'!$AF$546)),IF('Référentiel unitaire'!$AG$546&gt;0,INDEX('Matrice EPRO Unitaire'!$J$4:$J$503,'Référentiel unitaire'!$AG$546),""))</f>
        <v/>
      </c>
    </row>
    <row r="546" spans="1:3">
      <c r="A546" s="75" t="str">
        <f>IF('Référentiel unitaire'!$AF$547&gt;0,IF(ISBLANK(INDEX('Matrice EPRO Essentielle'!$E$4:$E$1003,'Référentiel unitaire'!$AF$547)),"",LEFT(INDEX('Matrice EPRO Essentielle'!$E$4:$E$1003,'Référentiel unitaire'!$AF$547),1)&amp;LEFT(INDEX('Matrice EPRO Essentielle'!$F$4:$F$1003,'Référentiel unitaire'!$AF$547),2)&amp;LEFT(INDEX('Matrice EPRO Essentielle'!$G$4:$G$1003,'Référentiel unitaire'!$AF$547),1)&amp;LEFT(INDEX('Matrice EPRO Essentielle'!$H$4:$H$1003,'Référentiel unitaire'!$AF$547),1)&amp;LEFT(INDEX('Matrice EPRO Essentielle'!$I$4:$I$1003,'Référentiel unitaire'!$AF$547),2)),IF('Référentiel unitaire'!$AG$547&gt;0,INDEX('Matrice EPRO Unitaire'!$P$4:$P$503,'Référentiel unitaire'!$AG$547),""))</f>
        <v/>
      </c>
      <c r="B546" s="76" t="str">
        <f>IF('Référentiel unitaire'!$AF$547&gt;0,IF(ISBLANK(INDEX('Matrice EPRO Essentielle'!$K$4:$K$1003,'Référentiel unitaire'!$AF$547)),"",INDEX('Matrice EPRO Essentielle'!$L$4:$L$1003,'Référentiel unitaire'!$AF$547)),IF('Référentiel unitaire'!$AG$547&gt;0,IF(INDEX('Matrice EPRO Unitaire'!$E$4:$E$503,'Référentiel unitaire'!$AG$547)="IBC / GRV","",INDEX('Matrice EPRO Unitaire'!$M$4:$M$503,'Référentiel unitaire'!$AG$547)),""))</f>
        <v/>
      </c>
      <c r="C546" s="79" t="str">
        <f>IF('Référentiel unitaire'!$AF$547&gt;0,IF(ISBLANK(INDEX('Matrice EPRO Essentielle'!$K$4:$K$1003,'Référentiel unitaire'!$AF$547)),"",INDEX('Matrice EPRO Essentielle'!$K$4:$K$1003,'Référentiel unitaire'!$AF$547)),IF('Référentiel unitaire'!$AG$547&gt;0,INDEX('Matrice EPRO Unitaire'!$J$4:$J$503,'Référentiel unitaire'!$AG$547),""))</f>
        <v/>
      </c>
    </row>
    <row r="547" spans="1:3">
      <c r="A547" s="75" t="str">
        <f>IF('Référentiel unitaire'!$AF$548&gt;0,IF(ISBLANK(INDEX('Matrice EPRO Essentielle'!$E$4:$E$1003,'Référentiel unitaire'!$AF$548)),"",LEFT(INDEX('Matrice EPRO Essentielle'!$E$4:$E$1003,'Référentiel unitaire'!$AF$548),1)&amp;LEFT(INDEX('Matrice EPRO Essentielle'!$F$4:$F$1003,'Référentiel unitaire'!$AF$548),2)&amp;LEFT(INDEX('Matrice EPRO Essentielle'!$G$4:$G$1003,'Référentiel unitaire'!$AF$548),1)&amp;LEFT(INDEX('Matrice EPRO Essentielle'!$H$4:$H$1003,'Référentiel unitaire'!$AF$548),1)&amp;LEFT(INDEX('Matrice EPRO Essentielle'!$I$4:$I$1003,'Référentiel unitaire'!$AF$548),2)),IF('Référentiel unitaire'!$AG$548&gt;0,INDEX('Matrice EPRO Unitaire'!$P$4:$P$503,'Référentiel unitaire'!$AG$548),""))</f>
        <v/>
      </c>
      <c r="B547" s="76" t="str">
        <f>IF('Référentiel unitaire'!$AF$548&gt;0,IF(ISBLANK(INDEX('Matrice EPRO Essentielle'!$K$4:$K$1003,'Référentiel unitaire'!$AF$548)),"",INDEX('Matrice EPRO Essentielle'!$L$4:$L$1003,'Référentiel unitaire'!$AF$548)),IF('Référentiel unitaire'!$AG$548&gt;0,IF(INDEX('Matrice EPRO Unitaire'!$E$4:$E$503,'Référentiel unitaire'!$AG$548)="IBC / GRV","",INDEX('Matrice EPRO Unitaire'!$M$4:$M$503,'Référentiel unitaire'!$AG$548)),""))</f>
        <v/>
      </c>
      <c r="C547" s="79" t="str">
        <f>IF('Référentiel unitaire'!$AF$548&gt;0,IF(ISBLANK(INDEX('Matrice EPRO Essentielle'!$K$4:$K$1003,'Référentiel unitaire'!$AF$548)),"",INDEX('Matrice EPRO Essentielle'!$K$4:$K$1003,'Référentiel unitaire'!$AF$548)),IF('Référentiel unitaire'!$AG$548&gt;0,INDEX('Matrice EPRO Unitaire'!$J$4:$J$503,'Référentiel unitaire'!$AG$548),""))</f>
        <v/>
      </c>
    </row>
    <row r="548" spans="1:3">
      <c r="A548" s="75" t="str">
        <f>IF('Référentiel unitaire'!$AF$549&gt;0,IF(ISBLANK(INDEX('Matrice EPRO Essentielle'!$E$4:$E$1003,'Référentiel unitaire'!$AF$549)),"",LEFT(INDEX('Matrice EPRO Essentielle'!$E$4:$E$1003,'Référentiel unitaire'!$AF$549),1)&amp;LEFT(INDEX('Matrice EPRO Essentielle'!$F$4:$F$1003,'Référentiel unitaire'!$AF$549),2)&amp;LEFT(INDEX('Matrice EPRO Essentielle'!$G$4:$G$1003,'Référentiel unitaire'!$AF$549),1)&amp;LEFT(INDEX('Matrice EPRO Essentielle'!$H$4:$H$1003,'Référentiel unitaire'!$AF$549),1)&amp;LEFT(INDEX('Matrice EPRO Essentielle'!$I$4:$I$1003,'Référentiel unitaire'!$AF$549),2)),IF('Référentiel unitaire'!$AG$549&gt;0,INDEX('Matrice EPRO Unitaire'!$P$4:$P$503,'Référentiel unitaire'!$AG$549),""))</f>
        <v/>
      </c>
      <c r="B548" s="76" t="str">
        <f>IF('Référentiel unitaire'!$AF$549&gt;0,IF(ISBLANK(INDEX('Matrice EPRO Essentielle'!$K$4:$K$1003,'Référentiel unitaire'!$AF$549)),"",INDEX('Matrice EPRO Essentielle'!$L$4:$L$1003,'Référentiel unitaire'!$AF$549)),IF('Référentiel unitaire'!$AG$549&gt;0,IF(INDEX('Matrice EPRO Unitaire'!$E$4:$E$503,'Référentiel unitaire'!$AG$549)="IBC / GRV","",INDEX('Matrice EPRO Unitaire'!$M$4:$M$503,'Référentiel unitaire'!$AG$549)),""))</f>
        <v/>
      </c>
      <c r="C548" s="79" t="str">
        <f>IF('Référentiel unitaire'!$AF$549&gt;0,IF(ISBLANK(INDEX('Matrice EPRO Essentielle'!$K$4:$K$1003,'Référentiel unitaire'!$AF$549)),"",INDEX('Matrice EPRO Essentielle'!$K$4:$K$1003,'Référentiel unitaire'!$AF$549)),IF('Référentiel unitaire'!$AG$549&gt;0,INDEX('Matrice EPRO Unitaire'!$J$4:$J$503,'Référentiel unitaire'!$AG$549),""))</f>
        <v/>
      </c>
    </row>
    <row r="549" spans="1:3">
      <c r="A549" s="75" t="str">
        <f>IF('Référentiel unitaire'!$AF$550&gt;0,IF(ISBLANK(INDEX('Matrice EPRO Essentielle'!$E$4:$E$1003,'Référentiel unitaire'!$AF$550)),"",LEFT(INDEX('Matrice EPRO Essentielle'!$E$4:$E$1003,'Référentiel unitaire'!$AF$550),1)&amp;LEFT(INDEX('Matrice EPRO Essentielle'!$F$4:$F$1003,'Référentiel unitaire'!$AF$550),2)&amp;LEFT(INDEX('Matrice EPRO Essentielle'!$G$4:$G$1003,'Référentiel unitaire'!$AF$550),1)&amp;LEFT(INDEX('Matrice EPRO Essentielle'!$H$4:$H$1003,'Référentiel unitaire'!$AF$550),1)&amp;LEFT(INDEX('Matrice EPRO Essentielle'!$I$4:$I$1003,'Référentiel unitaire'!$AF$550),2)),IF('Référentiel unitaire'!$AG$550&gt;0,INDEX('Matrice EPRO Unitaire'!$P$4:$P$503,'Référentiel unitaire'!$AG$550),""))</f>
        <v/>
      </c>
      <c r="B549" s="76" t="str">
        <f>IF('Référentiel unitaire'!$AF$550&gt;0,IF(ISBLANK(INDEX('Matrice EPRO Essentielle'!$K$4:$K$1003,'Référentiel unitaire'!$AF$550)),"",INDEX('Matrice EPRO Essentielle'!$L$4:$L$1003,'Référentiel unitaire'!$AF$550)),IF('Référentiel unitaire'!$AG$550&gt;0,IF(INDEX('Matrice EPRO Unitaire'!$E$4:$E$503,'Référentiel unitaire'!$AG$550)="IBC / GRV","",INDEX('Matrice EPRO Unitaire'!$M$4:$M$503,'Référentiel unitaire'!$AG$550)),""))</f>
        <v/>
      </c>
      <c r="C549" s="79" t="str">
        <f>IF('Référentiel unitaire'!$AF$550&gt;0,IF(ISBLANK(INDEX('Matrice EPRO Essentielle'!$K$4:$K$1003,'Référentiel unitaire'!$AF$550)),"",INDEX('Matrice EPRO Essentielle'!$K$4:$K$1003,'Référentiel unitaire'!$AF$550)),IF('Référentiel unitaire'!$AG$550&gt;0,INDEX('Matrice EPRO Unitaire'!$J$4:$J$503,'Référentiel unitaire'!$AG$550),""))</f>
        <v/>
      </c>
    </row>
    <row r="550" spans="1:3">
      <c r="A550" s="75" t="str">
        <f>IF('Référentiel unitaire'!$AF$551&gt;0,IF(ISBLANK(INDEX('Matrice EPRO Essentielle'!$E$4:$E$1003,'Référentiel unitaire'!$AF$551)),"",LEFT(INDEX('Matrice EPRO Essentielle'!$E$4:$E$1003,'Référentiel unitaire'!$AF$551),1)&amp;LEFT(INDEX('Matrice EPRO Essentielle'!$F$4:$F$1003,'Référentiel unitaire'!$AF$551),2)&amp;LEFT(INDEX('Matrice EPRO Essentielle'!$G$4:$G$1003,'Référentiel unitaire'!$AF$551),1)&amp;LEFT(INDEX('Matrice EPRO Essentielle'!$H$4:$H$1003,'Référentiel unitaire'!$AF$551),1)&amp;LEFT(INDEX('Matrice EPRO Essentielle'!$I$4:$I$1003,'Référentiel unitaire'!$AF$551),2)),IF('Référentiel unitaire'!$AG$551&gt;0,INDEX('Matrice EPRO Unitaire'!$P$4:$P$503,'Référentiel unitaire'!$AG$551),""))</f>
        <v/>
      </c>
      <c r="B550" s="76" t="str">
        <f>IF('Référentiel unitaire'!$AF$551&gt;0,IF(ISBLANK(INDEX('Matrice EPRO Essentielle'!$K$4:$K$1003,'Référentiel unitaire'!$AF$551)),"",INDEX('Matrice EPRO Essentielle'!$L$4:$L$1003,'Référentiel unitaire'!$AF$551)),IF('Référentiel unitaire'!$AG$551&gt;0,IF(INDEX('Matrice EPRO Unitaire'!$E$4:$E$503,'Référentiel unitaire'!$AG$551)="IBC / GRV","",INDEX('Matrice EPRO Unitaire'!$M$4:$M$503,'Référentiel unitaire'!$AG$551)),""))</f>
        <v/>
      </c>
      <c r="C550" s="79" t="str">
        <f>IF('Référentiel unitaire'!$AF$551&gt;0,IF(ISBLANK(INDEX('Matrice EPRO Essentielle'!$K$4:$K$1003,'Référentiel unitaire'!$AF$551)),"",INDEX('Matrice EPRO Essentielle'!$K$4:$K$1003,'Référentiel unitaire'!$AF$551)),IF('Référentiel unitaire'!$AG$551&gt;0,INDEX('Matrice EPRO Unitaire'!$J$4:$J$503,'Référentiel unitaire'!$AG$551),""))</f>
        <v/>
      </c>
    </row>
    <row r="551" spans="1:3">
      <c r="A551" s="75" t="str">
        <f>IF('Référentiel unitaire'!$AF$552&gt;0,IF(ISBLANK(INDEX('Matrice EPRO Essentielle'!$E$4:$E$1003,'Référentiel unitaire'!$AF$552)),"",LEFT(INDEX('Matrice EPRO Essentielle'!$E$4:$E$1003,'Référentiel unitaire'!$AF$552),1)&amp;LEFT(INDEX('Matrice EPRO Essentielle'!$F$4:$F$1003,'Référentiel unitaire'!$AF$552),2)&amp;LEFT(INDEX('Matrice EPRO Essentielle'!$G$4:$G$1003,'Référentiel unitaire'!$AF$552),1)&amp;LEFT(INDEX('Matrice EPRO Essentielle'!$H$4:$H$1003,'Référentiel unitaire'!$AF$552),1)&amp;LEFT(INDEX('Matrice EPRO Essentielle'!$I$4:$I$1003,'Référentiel unitaire'!$AF$552),2)),IF('Référentiel unitaire'!$AG$552&gt;0,INDEX('Matrice EPRO Unitaire'!$P$4:$P$503,'Référentiel unitaire'!$AG$552),""))</f>
        <v/>
      </c>
      <c r="B551" s="76" t="str">
        <f>IF('Référentiel unitaire'!$AF$552&gt;0,IF(ISBLANK(INDEX('Matrice EPRO Essentielle'!$K$4:$K$1003,'Référentiel unitaire'!$AF$552)),"",INDEX('Matrice EPRO Essentielle'!$L$4:$L$1003,'Référentiel unitaire'!$AF$552)),IF('Référentiel unitaire'!$AG$552&gt;0,IF(INDEX('Matrice EPRO Unitaire'!$E$4:$E$503,'Référentiel unitaire'!$AG$552)="IBC / GRV","",INDEX('Matrice EPRO Unitaire'!$M$4:$M$503,'Référentiel unitaire'!$AG$552)),""))</f>
        <v/>
      </c>
      <c r="C551" s="79" t="str">
        <f>IF('Référentiel unitaire'!$AF$552&gt;0,IF(ISBLANK(INDEX('Matrice EPRO Essentielle'!$K$4:$K$1003,'Référentiel unitaire'!$AF$552)),"",INDEX('Matrice EPRO Essentielle'!$K$4:$K$1003,'Référentiel unitaire'!$AF$552)),IF('Référentiel unitaire'!$AG$552&gt;0,INDEX('Matrice EPRO Unitaire'!$J$4:$J$503,'Référentiel unitaire'!$AG$552),""))</f>
        <v/>
      </c>
    </row>
    <row r="552" spans="1:3">
      <c r="A552" s="75" t="str">
        <f>IF('Référentiel unitaire'!$AF$553&gt;0,IF(ISBLANK(INDEX('Matrice EPRO Essentielle'!$E$4:$E$1003,'Référentiel unitaire'!$AF$553)),"",LEFT(INDEX('Matrice EPRO Essentielle'!$E$4:$E$1003,'Référentiel unitaire'!$AF$553),1)&amp;LEFT(INDEX('Matrice EPRO Essentielle'!$F$4:$F$1003,'Référentiel unitaire'!$AF$553),2)&amp;LEFT(INDEX('Matrice EPRO Essentielle'!$G$4:$G$1003,'Référentiel unitaire'!$AF$553),1)&amp;LEFT(INDEX('Matrice EPRO Essentielle'!$H$4:$H$1003,'Référentiel unitaire'!$AF$553),1)&amp;LEFT(INDEX('Matrice EPRO Essentielle'!$I$4:$I$1003,'Référentiel unitaire'!$AF$553),2)),IF('Référentiel unitaire'!$AG$553&gt;0,INDEX('Matrice EPRO Unitaire'!$P$4:$P$503,'Référentiel unitaire'!$AG$553),""))</f>
        <v/>
      </c>
      <c r="B552" s="76" t="str">
        <f>IF('Référentiel unitaire'!$AF$553&gt;0,IF(ISBLANK(INDEX('Matrice EPRO Essentielle'!$K$4:$K$1003,'Référentiel unitaire'!$AF$553)),"",INDEX('Matrice EPRO Essentielle'!$L$4:$L$1003,'Référentiel unitaire'!$AF$553)),IF('Référentiel unitaire'!$AG$553&gt;0,IF(INDEX('Matrice EPRO Unitaire'!$E$4:$E$503,'Référentiel unitaire'!$AG$553)="IBC / GRV","",INDEX('Matrice EPRO Unitaire'!$M$4:$M$503,'Référentiel unitaire'!$AG$553)),""))</f>
        <v/>
      </c>
      <c r="C552" s="79" t="str">
        <f>IF('Référentiel unitaire'!$AF$553&gt;0,IF(ISBLANK(INDEX('Matrice EPRO Essentielle'!$K$4:$K$1003,'Référentiel unitaire'!$AF$553)),"",INDEX('Matrice EPRO Essentielle'!$K$4:$K$1003,'Référentiel unitaire'!$AF$553)),IF('Référentiel unitaire'!$AG$553&gt;0,INDEX('Matrice EPRO Unitaire'!$J$4:$J$503,'Référentiel unitaire'!$AG$553),""))</f>
        <v/>
      </c>
    </row>
    <row r="553" spans="1:3">
      <c r="A553" s="75" t="str">
        <f>IF('Référentiel unitaire'!$AF$554&gt;0,IF(ISBLANK(INDEX('Matrice EPRO Essentielle'!$E$4:$E$1003,'Référentiel unitaire'!$AF$554)),"",LEFT(INDEX('Matrice EPRO Essentielle'!$E$4:$E$1003,'Référentiel unitaire'!$AF$554),1)&amp;LEFT(INDEX('Matrice EPRO Essentielle'!$F$4:$F$1003,'Référentiel unitaire'!$AF$554),2)&amp;LEFT(INDEX('Matrice EPRO Essentielle'!$G$4:$G$1003,'Référentiel unitaire'!$AF$554),1)&amp;LEFT(INDEX('Matrice EPRO Essentielle'!$H$4:$H$1003,'Référentiel unitaire'!$AF$554),1)&amp;LEFT(INDEX('Matrice EPRO Essentielle'!$I$4:$I$1003,'Référentiel unitaire'!$AF$554),2)),IF('Référentiel unitaire'!$AG$554&gt;0,INDEX('Matrice EPRO Unitaire'!$P$4:$P$503,'Référentiel unitaire'!$AG$554),""))</f>
        <v/>
      </c>
      <c r="B553" s="76" t="str">
        <f>IF('Référentiel unitaire'!$AF$554&gt;0,IF(ISBLANK(INDEX('Matrice EPRO Essentielle'!$K$4:$K$1003,'Référentiel unitaire'!$AF$554)),"",INDEX('Matrice EPRO Essentielle'!$L$4:$L$1003,'Référentiel unitaire'!$AF$554)),IF('Référentiel unitaire'!$AG$554&gt;0,IF(INDEX('Matrice EPRO Unitaire'!$E$4:$E$503,'Référentiel unitaire'!$AG$554)="IBC / GRV","",INDEX('Matrice EPRO Unitaire'!$M$4:$M$503,'Référentiel unitaire'!$AG$554)),""))</f>
        <v/>
      </c>
      <c r="C553" s="79" t="str">
        <f>IF('Référentiel unitaire'!$AF$554&gt;0,IF(ISBLANK(INDEX('Matrice EPRO Essentielle'!$K$4:$K$1003,'Référentiel unitaire'!$AF$554)),"",INDEX('Matrice EPRO Essentielle'!$K$4:$K$1003,'Référentiel unitaire'!$AF$554)),IF('Référentiel unitaire'!$AG$554&gt;0,INDEX('Matrice EPRO Unitaire'!$J$4:$J$503,'Référentiel unitaire'!$AG$554),""))</f>
        <v/>
      </c>
    </row>
    <row r="554" spans="1:3">
      <c r="A554" s="75" t="str">
        <f>IF('Référentiel unitaire'!$AF$555&gt;0,IF(ISBLANK(INDEX('Matrice EPRO Essentielle'!$E$4:$E$1003,'Référentiel unitaire'!$AF$555)),"",LEFT(INDEX('Matrice EPRO Essentielle'!$E$4:$E$1003,'Référentiel unitaire'!$AF$555),1)&amp;LEFT(INDEX('Matrice EPRO Essentielle'!$F$4:$F$1003,'Référentiel unitaire'!$AF$555),2)&amp;LEFT(INDEX('Matrice EPRO Essentielle'!$G$4:$G$1003,'Référentiel unitaire'!$AF$555),1)&amp;LEFT(INDEX('Matrice EPRO Essentielle'!$H$4:$H$1003,'Référentiel unitaire'!$AF$555),1)&amp;LEFT(INDEX('Matrice EPRO Essentielle'!$I$4:$I$1003,'Référentiel unitaire'!$AF$555),2)),IF('Référentiel unitaire'!$AG$555&gt;0,INDEX('Matrice EPRO Unitaire'!$P$4:$P$503,'Référentiel unitaire'!$AG$555),""))</f>
        <v/>
      </c>
      <c r="B554" s="76" t="str">
        <f>IF('Référentiel unitaire'!$AF$555&gt;0,IF(ISBLANK(INDEX('Matrice EPRO Essentielle'!$K$4:$K$1003,'Référentiel unitaire'!$AF$555)),"",INDEX('Matrice EPRO Essentielle'!$L$4:$L$1003,'Référentiel unitaire'!$AF$555)),IF('Référentiel unitaire'!$AG$555&gt;0,IF(INDEX('Matrice EPRO Unitaire'!$E$4:$E$503,'Référentiel unitaire'!$AG$555)="IBC / GRV","",INDEX('Matrice EPRO Unitaire'!$M$4:$M$503,'Référentiel unitaire'!$AG$555)),""))</f>
        <v/>
      </c>
      <c r="C554" s="79" t="str">
        <f>IF('Référentiel unitaire'!$AF$555&gt;0,IF(ISBLANK(INDEX('Matrice EPRO Essentielle'!$K$4:$K$1003,'Référentiel unitaire'!$AF$555)),"",INDEX('Matrice EPRO Essentielle'!$K$4:$K$1003,'Référentiel unitaire'!$AF$555)),IF('Référentiel unitaire'!$AG$555&gt;0,INDEX('Matrice EPRO Unitaire'!$J$4:$J$503,'Référentiel unitaire'!$AG$555),""))</f>
        <v/>
      </c>
    </row>
    <row r="555" spans="1:3">
      <c r="A555" s="75" t="str">
        <f>IF('Référentiel unitaire'!$AF$556&gt;0,IF(ISBLANK(INDEX('Matrice EPRO Essentielle'!$E$4:$E$1003,'Référentiel unitaire'!$AF$556)),"",LEFT(INDEX('Matrice EPRO Essentielle'!$E$4:$E$1003,'Référentiel unitaire'!$AF$556),1)&amp;LEFT(INDEX('Matrice EPRO Essentielle'!$F$4:$F$1003,'Référentiel unitaire'!$AF$556),2)&amp;LEFT(INDEX('Matrice EPRO Essentielle'!$G$4:$G$1003,'Référentiel unitaire'!$AF$556),1)&amp;LEFT(INDEX('Matrice EPRO Essentielle'!$H$4:$H$1003,'Référentiel unitaire'!$AF$556),1)&amp;LEFT(INDEX('Matrice EPRO Essentielle'!$I$4:$I$1003,'Référentiel unitaire'!$AF$556),2)),IF('Référentiel unitaire'!$AG$556&gt;0,INDEX('Matrice EPRO Unitaire'!$P$4:$P$503,'Référentiel unitaire'!$AG$556),""))</f>
        <v/>
      </c>
      <c r="B555" s="76" t="str">
        <f>IF('Référentiel unitaire'!$AF$556&gt;0,IF(ISBLANK(INDEX('Matrice EPRO Essentielle'!$K$4:$K$1003,'Référentiel unitaire'!$AF$556)),"",INDEX('Matrice EPRO Essentielle'!$L$4:$L$1003,'Référentiel unitaire'!$AF$556)),IF('Référentiel unitaire'!$AG$556&gt;0,IF(INDEX('Matrice EPRO Unitaire'!$E$4:$E$503,'Référentiel unitaire'!$AG$556)="IBC / GRV","",INDEX('Matrice EPRO Unitaire'!$M$4:$M$503,'Référentiel unitaire'!$AG$556)),""))</f>
        <v/>
      </c>
      <c r="C555" s="79" t="str">
        <f>IF('Référentiel unitaire'!$AF$556&gt;0,IF(ISBLANK(INDEX('Matrice EPRO Essentielle'!$K$4:$K$1003,'Référentiel unitaire'!$AF$556)),"",INDEX('Matrice EPRO Essentielle'!$K$4:$K$1003,'Référentiel unitaire'!$AF$556)),IF('Référentiel unitaire'!$AG$556&gt;0,INDEX('Matrice EPRO Unitaire'!$J$4:$J$503,'Référentiel unitaire'!$AG$556),""))</f>
        <v/>
      </c>
    </row>
    <row r="556" spans="1:3">
      <c r="A556" s="75" t="str">
        <f>IF('Référentiel unitaire'!$AF$557&gt;0,IF(ISBLANK(INDEX('Matrice EPRO Essentielle'!$E$4:$E$1003,'Référentiel unitaire'!$AF$557)),"",LEFT(INDEX('Matrice EPRO Essentielle'!$E$4:$E$1003,'Référentiel unitaire'!$AF$557),1)&amp;LEFT(INDEX('Matrice EPRO Essentielle'!$F$4:$F$1003,'Référentiel unitaire'!$AF$557),2)&amp;LEFT(INDEX('Matrice EPRO Essentielle'!$G$4:$G$1003,'Référentiel unitaire'!$AF$557),1)&amp;LEFT(INDEX('Matrice EPRO Essentielle'!$H$4:$H$1003,'Référentiel unitaire'!$AF$557),1)&amp;LEFT(INDEX('Matrice EPRO Essentielle'!$I$4:$I$1003,'Référentiel unitaire'!$AF$557),2)),IF('Référentiel unitaire'!$AG$557&gt;0,INDEX('Matrice EPRO Unitaire'!$P$4:$P$503,'Référentiel unitaire'!$AG$557),""))</f>
        <v/>
      </c>
      <c r="B556" s="76" t="str">
        <f>IF('Référentiel unitaire'!$AF$557&gt;0,IF(ISBLANK(INDEX('Matrice EPRO Essentielle'!$K$4:$K$1003,'Référentiel unitaire'!$AF$557)),"",INDEX('Matrice EPRO Essentielle'!$L$4:$L$1003,'Référentiel unitaire'!$AF$557)),IF('Référentiel unitaire'!$AG$557&gt;0,IF(INDEX('Matrice EPRO Unitaire'!$E$4:$E$503,'Référentiel unitaire'!$AG$557)="IBC / GRV","",INDEX('Matrice EPRO Unitaire'!$M$4:$M$503,'Référentiel unitaire'!$AG$557)),""))</f>
        <v/>
      </c>
      <c r="C556" s="79" t="str">
        <f>IF('Référentiel unitaire'!$AF$557&gt;0,IF(ISBLANK(INDEX('Matrice EPRO Essentielle'!$K$4:$K$1003,'Référentiel unitaire'!$AF$557)),"",INDEX('Matrice EPRO Essentielle'!$K$4:$K$1003,'Référentiel unitaire'!$AF$557)),IF('Référentiel unitaire'!$AG$557&gt;0,INDEX('Matrice EPRO Unitaire'!$J$4:$J$503,'Référentiel unitaire'!$AG$557),""))</f>
        <v/>
      </c>
    </row>
    <row r="557" spans="1:3">
      <c r="A557" s="75" t="str">
        <f>IF('Référentiel unitaire'!$AF$558&gt;0,IF(ISBLANK(INDEX('Matrice EPRO Essentielle'!$E$4:$E$1003,'Référentiel unitaire'!$AF$558)),"",LEFT(INDEX('Matrice EPRO Essentielle'!$E$4:$E$1003,'Référentiel unitaire'!$AF$558),1)&amp;LEFT(INDEX('Matrice EPRO Essentielle'!$F$4:$F$1003,'Référentiel unitaire'!$AF$558),2)&amp;LEFT(INDEX('Matrice EPRO Essentielle'!$G$4:$G$1003,'Référentiel unitaire'!$AF$558),1)&amp;LEFT(INDEX('Matrice EPRO Essentielle'!$H$4:$H$1003,'Référentiel unitaire'!$AF$558),1)&amp;LEFT(INDEX('Matrice EPRO Essentielle'!$I$4:$I$1003,'Référentiel unitaire'!$AF$558),2)),IF('Référentiel unitaire'!$AG$558&gt;0,INDEX('Matrice EPRO Unitaire'!$P$4:$P$503,'Référentiel unitaire'!$AG$558),""))</f>
        <v/>
      </c>
      <c r="B557" s="76" t="str">
        <f>IF('Référentiel unitaire'!$AF$558&gt;0,IF(ISBLANK(INDEX('Matrice EPRO Essentielle'!$K$4:$K$1003,'Référentiel unitaire'!$AF$558)),"",INDEX('Matrice EPRO Essentielle'!$L$4:$L$1003,'Référentiel unitaire'!$AF$558)),IF('Référentiel unitaire'!$AG$558&gt;0,IF(INDEX('Matrice EPRO Unitaire'!$E$4:$E$503,'Référentiel unitaire'!$AG$558)="IBC / GRV","",INDEX('Matrice EPRO Unitaire'!$M$4:$M$503,'Référentiel unitaire'!$AG$558)),""))</f>
        <v/>
      </c>
      <c r="C557" s="79" t="str">
        <f>IF('Référentiel unitaire'!$AF$558&gt;0,IF(ISBLANK(INDEX('Matrice EPRO Essentielle'!$K$4:$K$1003,'Référentiel unitaire'!$AF$558)),"",INDEX('Matrice EPRO Essentielle'!$K$4:$K$1003,'Référentiel unitaire'!$AF$558)),IF('Référentiel unitaire'!$AG$558&gt;0,INDEX('Matrice EPRO Unitaire'!$J$4:$J$503,'Référentiel unitaire'!$AG$558),""))</f>
        <v/>
      </c>
    </row>
    <row r="558" spans="1:3">
      <c r="A558" s="75" t="str">
        <f>IF('Référentiel unitaire'!$AF$559&gt;0,IF(ISBLANK(INDEX('Matrice EPRO Essentielle'!$E$4:$E$1003,'Référentiel unitaire'!$AF$559)),"",LEFT(INDEX('Matrice EPRO Essentielle'!$E$4:$E$1003,'Référentiel unitaire'!$AF$559),1)&amp;LEFT(INDEX('Matrice EPRO Essentielle'!$F$4:$F$1003,'Référentiel unitaire'!$AF$559),2)&amp;LEFT(INDEX('Matrice EPRO Essentielle'!$G$4:$G$1003,'Référentiel unitaire'!$AF$559),1)&amp;LEFT(INDEX('Matrice EPRO Essentielle'!$H$4:$H$1003,'Référentiel unitaire'!$AF$559),1)&amp;LEFT(INDEX('Matrice EPRO Essentielle'!$I$4:$I$1003,'Référentiel unitaire'!$AF$559),2)),IF('Référentiel unitaire'!$AG$559&gt;0,INDEX('Matrice EPRO Unitaire'!$P$4:$P$503,'Référentiel unitaire'!$AG$559),""))</f>
        <v/>
      </c>
      <c r="B558" s="76" t="str">
        <f>IF('Référentiel unitaire'!$AF$559&gt;0,IF(ISBLANK(INDEX('Matrice EPRO Essentielle'!$K$4:$K$1003,'Référentiel unitaire'!$AF$559)),"",INDEX('Matrice EPRO Essentielle'!$L$4:$L$1003,'Référentiel unitaire'!$AF$559)),IF('Référentiel unitaire'!$AG$559&gt;0,IF(INDEX('Matrice EPRO Unitaire'!$E$4:$E$503,'Référentiel unitaire'!$AG$559)="IBC / GRV","",INDEX('Matrice EPRO Unitaire'!$M$4:$M$503,'Référentiel unitaire'!$AG$559)),""))</f>
        <v/>
      </c>
      <c r="C558" s="79" t="str">
        <f>IF('Référentiel unitaire'!$AF$559&gt;0,IF(ISBLANK(INDEX('Matrice EPRO Essentielle'!$K$4:$K$1003,'Référentiel unitaire'!$AF$559)),"",INDEX('Matrice EPRO Essentielle'!$K$4:$K$1003,'Référentiel unitaire'!$AF$559)),IF('Référentiel unitaire'!$AG$559&gt;0,INDEX('Matrice EPRO Unitaire'!$J$4:$J$503,'Référentiel unitaire'!$AG$559),""))</f>
        <v/>
      </c>
    </row>
    <row r="559" spans="1:3">
      <c r="A559" s="75" t="str">
        <f>IF('Référentiel unitaire'!$AF$560&gt;0,IF(ISBLANK(INDEX('Matrice EPRO Essentielle'!$E$4:$E$1003,'Référentiel unitaire'!$AF$560)),"",LEFT(INDEX('Matrice EPRO Essentielle'!$E$4:$E$1003,'Référentiel unitaire'!$AF$560),1)&amp;LEFT(INDEX('Matrice EPRO Essentielle'!$F$4:$F$1003,'Référentiel unitaire'!$AF$560),2)&amp;LEFT(INDEX('Matrice EPRO Essentielle'!$G$4:$G$1003,'Référentiel unitaire'!$AF$560),1)&amp;LEFT(INDEX('Matrice EPRO Essentielle'!$H$4:$H$1003,'Référentiel unitaire'!$AF$560),1)&amp;LEFT(INDEX('Matrice EPRO Essentielle'!$I$4:$I$1003,'Référentiel unitaire'!$AF$560),2)),IF('Référentiel unitaire'!$AG$560&gt;0,INDEX('Matrice EPRO Unitaire'!$P$4:$P$503,'Référentiel unitaire'!$AG$560),""))</f>
        <v/>
      </c>
      <c r="B559" s="76" t="str">
        <f>IF('Référentiel unitaire'!$AF$560&gt;0,IF(ISBLANK(INDEX('Matrice EPRO Essentielle'!$K$4:$K$1003,'Référentiel unitaire'!$AF$560)),"",INDEX('Matrice EPRO Essentielle'!$L$4:$L$1003,'Référentiel unitaire'!$AF$560)),IF('Référentiel unitaire'!$AG$560&gt;0,IF(INDEX('Matrice EPRO Unitaire'!$E$4:$E$503,'Référentiel unitaire'!$AG$560)="IBC / GRV","",INDEX('Matrice EPRO Unitaire'!$M$4:$M$503,'Référentiel unitaire'!$AG$560)),""))</f>
        <v/>
      </c>
      <c r="C559" s="79" t="str">
        <f>IF('Référentiel unitaire'!$AF$560&gt;0,IF(ISBLANK(INDEX('Matrice EPRO Essentielle'!$K$4:$K$1003,'Référentiel unitaire'!$AF$560)),"",INDEX('Matrice EPRO Essentielle'!$K$4:$K$1003,'Référentiel unitaire'!$AF$560)),IF('Référentiel unitaire'!$AG$560&gt;0,INDEX('Matrice EPRO Unitaire'!$J$4:$J$503,'Référentiel unitaire'!$AG$560),""))</f>
        <v/>
      </c>
    </row>
    <row r="560" spans="1:3">
      <c r="A560" s="75" t="str">
        <f>IF('Référentiel unitaire'!$AF$561&gt;0,IF(ISBLANK(INDEX('Matrice EPRO Essentielle'!$E$4:$E$1003,'Référentiel unitaire'!$AF$561)),"",LEFT(INDEX('Matrice EPRO Essentielle'!$E$4:$E$1003,'Référentiel unitaire'!$AF$561),1)&amp;LEFT(INDEX('Matrice EPRO Essentielle'!$F$4:$F$1003,'Référentiel unitaire'!$AF$561),2)&amp;LEFT(INDEX('Matrice EPRO Essentielle'!$G$4:$G$1003,'Référentiel unitaire'!$AF$561),1)&amp;LEFT(INDEX('Matrice EPRO Essentielle'!$H$4:$H$1003,'Référentiel unitaire'!$AF$561),1)&amp;LEFT(INDEX('Matrice EPRO Essentielle'!$I$4:$I$1003,'Référentiel unitaire'!$AF$561),2)),IF('Référentiel unitaire'!$AG$561&gt;0,INDEX('Matrice EPRO Unitaire'!$P$4:$P$503,'Référentiel unitaire'!$AG$561),""))</f>
        <v/>
      </c>
      <c r="B560" s="76" t="str">
        <f>IF('Référentiel unitaire'!$AF$561&gt;0,IF(ISBLANK(INDEX('Matrice EPRO Essentielle'!$K$4:$K$1003,'Référentiel unitaire'!$AF$561)),"",INDEX('Matrice EPRO Essentielle'!$L$4:$L$1003,'Référentiel unitaire'!$AF$561)),IF('Référentiel unitaire'!$AG$561&gt;0,IF(INDEX('Matrice EPRO Unitaire'!$E$4:$E$503,'Référentiel unitaire'!$AG$561)="IBC / GRV","",INDEX('Matrice EPRO Unitaire'!$M$4:$M$503,'Référentiel unitaire'!$AG$561)),""))</f>
        <v/>
      </c>
      <c r="C560" s="79" t="str">
        <f>IF('Référentiel unitaire'!$AF$561&gt;0,IF(ISBLANK(INDEX('Matrice EPRO Essentielle'!$K$4:$K$1003,'Référentiel unitaire'!$AF$561)),"",INDEX('Matrice EPRO Essentielle'!$K$4:$K$1003,'Référentiel unitaire'!$AF$561)),IF('Référentiel unitaire'!$AG$561&gt;0,INDEX('Matrice EPRO Unitaire'!$J$4:$J$503,'Référentiel unitaire'!$AG$561),""))</f>
        <v/>
      </c>
    </row>
    <row r="561" spans="1:3">
      <c r="A561" s="75" t="str">
        <f>IF('Référentiel unitaire'!$AF$562&gt;0,IF(ISBLANK(INDEX('Matrice EPRO Essentielle'!$E$4:$E$1003,'Référentiel unitaire'!$AF$562)),"",LEFT(INDEX('Matrice EPRO Essentielle'!$E$4:$E$1003,'Référentiel unitaire'!$AF$562),1)&amp;LEFT(INDEX('Matrice EPRO Essentielle'!$F$4:$F$1003,'Référentiel unitaire'!$AF$562),2)&amp;LEFT(INDEX('Matrice EPRO Essentielle'!$G$4:$G$1003,'Référentiel unitaire'!$AF$562),1)&amp;LEFT(INDEX('Matrice EPRO Essentielle'!$H$4:$H$1003,'Référentiel unitaire'!$AF$562),1)&amp;LEFT(INDEX('Matrice EPRO Essentielle'!$I$4:$I$1003,'Référentiel unitaire'!$AF$562),2)),IF('Référentiel unitaire'!$AG$562&gt;0,INDEX('Matrice EPRO Unitaire'!$P$4:$P$503,'Référentiel unitaire'!$AG$562),""))</f>
        <v/>
      </c>
      <c r="B561" s="76" t="str">
        <f>IF('Référentiel unitaire'!$AF$562&gt;0,IF(ISBLANK(INDEX('Matrice EPRO Essentielle'!$K$4:$K$1003,'Référentiel unitaire'!$AF$562)),"",INDEX('Matrice EPRO Essentielle'!$L$4:$L$1003,'Référentiel unitaire'!$AF$562)),IF('Référentiel unitaire'!$AG$562&gt;0,IF(INDEX('Matrice EPRO Unitaire'!$E$4:$E$503,'Référentiel unitaire'!$AG$562)="IBC / GRV","",INDEX('Matrice EPRO Unitaire'!$M$4:$M$503,'Référentiel unitaire'!$AG$562)),""))</f>
        <v/>
      </c>
      <c r="C561" s="79" t="str">
        <f>IF('Référentiel unitaire'!$AF$562&gt;0,IF(ISBLANK(INDEX('Matrice EPRO Essentielle'!$K$4:$K$1003,'Référentiel unitaire'!$AF$562)),"",INDEX('Matrice EPRO Essentielle'!$K$4:$K$1003,'Référentiel unitaire'!$AF$562)),IF('Référentiel unitaire'!$AG$562&gt;0,INDEX('Matrice EPRO Unitaire'!$J$4:$J$503,'Référentiel unitaire'!$AG$562),""))</f>
        <v/>
      </c>
    </row>
    <row r="562" spans="1:3">
      <c r="A562" s="75" t="str">
        <f>IF('Référentiel unitaire'!$AF$563&gt;0,IF(ISBLANK(INDEX('Matrice EPRO Essentielle'!$E$4:$E$1003,'Référentiel unitaire'!$AF$563)),"",LEFT(INDEX('Matrice EPRO Essentielle'!$E$4:$E$1003,'Référentiel unitaire'!$AF$563),1)&amp;LEFT(INDEX('Matrice EPRO Essentielle'!$F$4:$F$1003,'Référentiel unitaire'!$AF$563),2)&amp;LEFT(INDEX('Matrice EPRO Essentielle'!$G$4:$G$1003,'Référentiel unitaire'!$AF$563),1)&amp;LEFT(INDEX('Matrice EPRO Essentielle'!$H$4:$H$1003,'Référentiel unitaire'!$AF$563),1)&amp;LEFT(INDEX('Matrice EPRO Essentielle'!$I$4:$I$1003,'Référentiel unitaire'!$AF$563),2)),IF('Référentiel unitaire'!$AG$563&gt;0,INDEX('Matrice EPRO Unitaire'!$P$4:$P$503,'Référentiel unitaire'!$AG$563),""))</f>
        <v/>
      </c>
      <c r="B562" s="76" t="str">
        <f>IF('Référentiel unitaire'!$AF$563&gt;0,IF(ISBLANK(INDEX('Matrice EPRO Essentielle'!$K$4:$K$1003,'Référentiel unitaire'!$AF$563)),"",INDEX('Matrice EPRO Essentielle'!$L$4:$L$1003,'Référentiel unitaire'!$AF$563)),IF('Référentiel unitaire'!$AG$563&gt;0,IF(INDEX('Matrice EPRO Unitaire'!$E$4:$E$503,'Référentiel unitaire'!$AG$563)="IBC / GRV","",INDEX('Matrice EPRO Unitaire'!$M$4:$M$503,'Référentiel unitaire'!$AG$563)),""))</f>
        <v/>
      </c>
      <c r="C562" s="79" t="str">
        <f>IF('Référentiel unitaire'!$AF$563&gt;0,IF(ISBLANK(INDEX('Matrice EPRO Essentielle'!$K$4:$K$1003,'Référentiel unitaire'!$AF$563)),"",INDEX('Matrice EPRO Essentielle'!$K$4:$K$1003,'Référentiel unitaire'!$AF$563)),IF('Référentiel unitaire'!$AG$563&gt;0,INDEX('Matrice EPRO Unitaire'!$J$4:$J$503,'Référentiel unitaire'!$AG$563),""))</f>
        <v/>
      </c>
    </row>
    <row r="563" spans="1:3">
      <c r="A563" s="75" t="str">
        <f>IF('Référentiel unitaire'!$AF$564&gt;0,IF(ISBLANK(INDEX('Matrice EPRO Essentielle'!$E$4:$E$1003,'Référentiel unitaire'!$AF$564)),"",LEFT(INDEX('Matrice EPRO Essentielle'!$E$4:$E$1003,'Référentiel unitaire'!$AF$564),1)&amp;LEFT(INDEX('Matrice EPRO Essentielle'!$F$4:$F$1003,'Référentiel unitaire'!$AF$564),2)&amp;LEFT(INDEX('Matrice EPRO Essentielle'!$G$4:$G$1003,'Référentiel unitaire'!$AF$564),1)&amp;LEFT(INDEX('Matrice EPRO Essentielle'!$H$4:$H$1003,'Référentiel unitaire'!$AF$564),1)&amp;LEFT(INDEX('Matrice EPRO Essentielle'!$I$4:$I$1003,'Référentiel unitaire'!$AF$564),2)),IF('Référentiel unitaire'!$AG$564&gt;0,INDEX('Matrice EPRO Unitaire'!$P$4:$P$503,'Référentiel unitaire'!$AG$564),""))</f>
        <v/>
      </c>
      <c r="B563" s="76" t="str">
        <f>IF('Référentiel unitaire'!$AF$564&gt;0,IF(ISBLANK(INDEX('Matrice EPRO Essentielle'!$K$4:$K$1003,'Référentiel unitaire'!$AF$564)),"",INDEX('Matrice EPRO Essentielle'!$L$4:$L$1003,'Référentiel unitaire'!$AF$564)),IF('Référentiel unitaire'!$AG$564&gt;0,IF(INDEX('Matrice EPRO Unitaire'!$E$4:$E$503,'Référentiel unitaire'!$AG$564)="IBC / GRV","",INDEX('Matrice EPRO Unitaire'!$M$4:$M$503,'Référentiel unitaire'!$AG$564)),""))</f>
        <v/>
      </c>
      <c r="C563" s="79" t="str">
        <f>IF('Référentiel unitaire'!$AF$564&gt;0,IF(ISBLANK(INDEX('Matrice EPRO Essentielle'!$K$4:$K$1003,'Référentiel unitaire'!$AF$564)),"",INDEX('Matrice EPRO Essentielle'!$K$4:$K$1003,'Référentiel unitaire'!$AF$564)),IF('Référentiel unitaire'!$AG$564&gt;0,INDEX('Matrice EPRO Unitaire'!$J$4:$J$503,'Référentiel unitaire'!$AG$564),""))</f>
        <v/>
      </c>
    </row>
    <row r="564" spans="1:3">
      <c r="A564" s="75" t="str">
        <f>IF('Référentiel unitaire'!$AF$565&gt;0,IF(ISBLANK(INDEX('Matrice EPRO Essentielle'!$E$4:$E$1003,'Référentiel unitaire'!$AF$565)),"",LEFT(INDEX('Matrice EPRO Essentielle'!$E$4:$E$1003,'Référentiel unitaire'!$AF$565),1)&amp;LEFT(INDEX('Matrice EPRO Essentielle'!$F$4:$F$1003,'Référentiel unitaire'!$AF$565),2)&amp;LEFT(INDEX('Matrice EPRO Essentielle'!$G$4:$G$1003,'Référentiel unitaire'!$AF$565),1)&amp;LEFT(INDEX('Matrice EPRO Essentielle'!$H$4:$H$1003,'Référentiel unitaire'!$AF$565),1)&amp;LEFT(INDEX('Matrice EPRO Essentielle'!$I$4:$I$1003,'Référentiel unitaire'!$AF$565),2)),IF('Référentiel unitaire'!$AG$565&gt;0,INDEX('Matrice EPRO Unitaire'!$P$4:$P$503,'Référentiel unitaire'!$AG$565),""))</f>
        <v/>
      </c>
      <c r="B564" s="76" t="str">
        <f>IF('Référentiel unitaire'!$AF$565&gt;0,IF(ISBLANK(INDEX('Matrice EPRO Essentielle'!$K$4:$K$1003,'Référentiel unitaire'!$AF$565)),"",INDEX('Matrice EPRO Essentielle'!$L$4:$L$1003,'Référentiel unitaire'!$AF$565)),IF('Référentiel unitaire'!$AG$565&gt;0,IF(INDEX('Matrice EPRO Unitaire'!$E$4:$E$503,'Référentiel unitaire'!$AG$565)="IBC / GRV","",INDEX('Matrice EPRO Unitaire'!$M$4:$M$503,'Référentiel unitaire'!$AG$565)),""))</f>
        <v/>
      </c>
      <c r="C564" s="79" t="str">
        <f>IF('Référentiel unitaire'!$AF$565&gt;0,IF(ISBLANK(INDEX('Matrice EPRO Essentielle'!$K$4:$K$1003,'Référentiel unitaire'!$AF$565)),"",INDEX('Matrice EPRO Essentielle'!$K$4:$K$1003,'Référentiel unitaire'!$AF$565)),IF('Référentiel unitaire'!$AG$565&gt;0,INDEX('Matrice EPRO Unitaire'!$J$4:$J$503,'Référentiel unitaire'!$AG$565),""))</f>
        <v/>
      </c>
    </row>
    <row r="565" spans="1:3">
      <c r="A565" s="75" t="str">
        <f>IF('Référentiel unitaire'!$AF$566&gt;0,IF(ISBLANK(INDEX('Matrice EPRO Essentielle'!$E$4:$E$1003,'Référentiel unitaire'!$AF$566)),"",LEFT(INDEX('Matrice EPRO Essentielle'!$E$4:$E$1003,'Référentiel unitaire'!$AF$566),1)&amp;LEFT(INDEX('Matrice EPRO Essentielle'!$F$4:$F$1003,'Référentiel unitaire'!$AF$566),2)&amp;LEFT(INDEX('Matrice EPRO Essentielle'!$G$4:$G$1003,'Référentiel unitaire'!$AF$566),1)&amp;LEFT(INDEX('Matrice EPRO Essentielle'!$H$4:$H$1003,'Référentiel unitaire'!$AF$566),1)&amp;LEFT(INDEX('Matrice EPRO Essentielle'!$I$4:$I$1003,'Référentiel unitaire'!$AF$566),2)),IF('Référentiel unitaire'!$AG$566&gt;0,INDEX('Matrice EPRO Unitaire'!$P$4:$P$503,'Référentiel unitaire'!$AG$566),""))</f>
        <v/>
      </c>
      <c r="B565" s="76" t="str">
        <f>IF('Référentiel unitaire'!$AF$566&gt;0,IF(ISBLANK(INDEX('Matrice EPRO Essentielle'!$K$4:$K$1003,'Référentiel unitaire'!$AF$566)),"",INDEX('Matrice EPRO Essentielle'!$L$4:$L$1003,'Référentiel unitaire'!$AF$566)),IF('Référentiel unitaire'!$AG$566&gt;0,IF(INDEX('Matrice EPRO Unitaire'!$E$4:$E$503,'Référentiel unitaire'!$AG$566)="IBC / GRV","",INDEX('Matrice EPRO Unitaire'!$M$4:$M$503,'Référentiel unitaire'!$AG$566)),""))</f>
        <v/>
      </c>
      <c r="C565" s="79" t="str">
        <f>IF('Référentiel unitaire'!$AF$566&gt;0,IF(ISBLANK(INDEX('Matrice EPRO Essentielle'!$K$4:$K$1003,'Référentiel unitaire'!$AF$566)),"",INDEX('Matrice EPRO Essentielle'!$K$4:$K$1003,'Référentiel unitaire'!$AF$566)),IF('Référentiel unitaire'!$AG$566&gt;0,INDEX('Matrice EPRO Unitaire'!$J$4:$J$503,'Référentiel unitaire'!$AG$566),""))</f>
        <v/>
      </c>
    </row>
    <row r="566" spans="1:3">
      <c r="A566" s="75" t="str">
        <f>IF('Référentiel unitaire'!$AF$567&gt;0,IF(ISBLANK(INDEX('Matrice EPRO Essentielle'!$E$4:$E$1003,'Référentiel unitaire'!$AF$567)),"",LEFT(INDEX('Matrice EPRO Essentielle'!$E$4:$E$1003,'Référentiel unitaire'!$AF$567),1)&amp;LEFT(INDEX('Matrice EPRO Essentielle'!$F$4:$F$1003,'Référentiel unitaire'!$AF$567),2)&amp;LEFT(INDEX('Matrice EPRO Essentielle'!$G$4:$G$1003,'Référentiel unitaire'!$AF$567),1)&amp;LEFT(INDEX('Matrice EPRO Essentielle'!$H$4:$H$1003,'Référentiel unitaire'!$AF$567),1)&amp;LEFT(INDEX('Matrice EPRO Essentielle'!$I$4:$I$1003,'Référentiel unitaire'!$AF$567),2)),IF('Référentiel unitaire'!$AG$567&gt;0,INDEX('Matrice EPRO Unitaire'!$P$4:$P$503,'Référentiel unitaire'!$AG$567),""))</f>
        <v/>
      </c>
      <c r="B566" s="76" t="str">
        <f>IF('Référentiel unitaire'!$AF$567&gt;0,IF(ISBLANK(INDEX('Matrice EPRO Essentielle'!$K$4:$K$1003,'Référentiel unitaire'!$AF$567)),"",INDEX('Matrice EPRO Essentielle'!$L$4:$L$1003,'Référentiel unitaire'!$AF$567)),IF('Référentiel unitaire'!$AG$567&gt;0,IF(INDEX('Matrice EPRO Unitaire'!$E$4:$E$503,'Référentiel unitaire'!$AG$567)="IBC / GRV","",INDEX('Matrice EPRO Unitaire'!$M$4:$M$503,'Référentiel unitaire'!$AG$567)),""))</f>
        <v/>
      </c>
      <c r="C566" s="79" t="str">
        <f>IF('Référentiel unitaire'!$AF$567&gt;0,IF(ISBLANK(INDEX('Matrice EPRO Essentielle'!$K$4:$K$1003,'Référentiel unitaire'!$AF$567)),"",INDEX('Matrice EPRO Essentielle'!$K$4:$K$1003,'Référentiel unitaire'!$AF$567)),IF('Référentiel unitaire'!$AG$567&gt;0,INDEX('Matrice EPRO Unitaire'!$J$4:$J$503,'Référentiel unitaire'!$AG$567),""))</f>
        <v/>
      </c>
    </row>
    <row r="567" spans="1:3">
      <c r="A567" s="75" t="str">
        <f>IF('Référentiel unitaire'!$AF$568&gt;0,IF(ISBLANK(INDEX('Matrice EPRO Essentielle'!$E$4:$E$1003,'Référentiel unitaire'!$AF$568)),"",LEFT(INDEX('Matrice EPRO Essentielle'!$E$4:$E$1003,'Référentiel unitaire'!$AF$568),1)&amp;LEFT(INDEX('Matrice EPRO Essentielle'!$F$4:$F$1003,'Référentiel unitaire'!$AF$568),2)&amp;LEFT(INDEX('Matrice EPRO Essentielle'!$G$4:$G$1003,'Référentiel unitaire'!$AF$568),1)&amp;LEFT(INDEX('Matrice EPRO Essentielle'!$H$4:$H$1003,'Référentiel unitaire'!$AF$568),1)&amp;LEFT(INDEX('Matrice EPRO Essentielle'!$I$4:$I$1003,'Référentiel unitaire'!$AF$568),2)),IF('Référentiel unitaire'!$AG$568&gt;0,INDEX('Matrice EPRO Unitaire'!$P$4:$P$503,'Référentiel unitaire'!$AG$568),""))</f>
        <v/>
      </c>
      <c r="B567" s="76" t="str">
        <f>IF('Référentiel unitaire'!$AF$568&gt;0,IF(ISBLANK(INDEX('Matrice EPRO Essentielle'!$K$4:$K$1003,'Référentiel unitaire'!$AF$568)),"",INDEX('Matrice EPRO Essentielle'!$L$4:$L$1003,'Référentiel unitaire'!$AF$568)),IF('Référentiel unitaire'!$AG$568&gt;0,IF(INDEX('Matrice EPRO Unitaire'!$E$4:$E$503,'Référentiel unitaire'!$AG$568)="IBC / GRV","",INDEX('Matrice EPRO Unitaire'!$M$4:$M$503,'Référentiel unitaire'!$AG$568)),""))</f>
        <v/>
      </c>
      <c r="C567" s="79" t="str">
        <f>IF('Référentiel unitaire'!$AF$568&gt;0,IF(ISBLANK(INDEX('Matrice EPRO Essentielle'!$K$4:$K$1003,'Référentiel unitaire'!$AF$568)),"",INDEX('Matrice EPRO Essentielle'!$K$4:$K$1003,'Référentiel unitaire'!$AF$568)),IF('Référentiel unitaire'!$AG$568&gt;0,INDEX('Matrice EPRO Unitaire'!$J$4:$J$503,'Référentiel unitaire'!$AG$568),""))</f>
        <v/>
      </c>
    </row>
    <row r="568" spans="1:3">
      <c r="A568" s="75" t="str">
        <f>IF('Référentiel unitaire'!$AF$569&gt;0,IF(ISBLANK(INDEX('Matrice EPRO Essentielle'!$E$4:$E$1003,'Référentiel unitaire'!$AF$569)),"",LEFT(INDEX('Matrice EPRO Essentielle'!$E$4:$E$1003,'Référentiel unitaire'!$AF$569),1)&amp;LEFT(INDEX('Matrice EPRO Essentielle'!$F$4:$F$1003,'Référentiel unitaire'!$AF$569),2)&amp;LEFT(INDEX('Matrice EPRO Essentielle'!$G$4:$G$1003,'Référentiel unitaire'!$AF$569),1)&amp;LEFT(INDEX('Matrice EPRO Essentielle'!$H$4:$H$1003,'Référentiel unitaire'!$AF$569),1)&amp;LEFT(INDEX('Matrice EPRO Essentielle'!$I$4:$I$1003,'Référentiel unitaire'!$AF$569),2)),IF('Référentiel unitaire'!$AG$569&gt;0,INDEX('Matrice EPRO Unitaire'!$P$4:$P$503,'Référentiel unitaire'!$AG$569),""))</f>
        <v/>
      </c>
      <c r="B568" s="76" t="str">
        <f>IF('Référentiel unitaire'!$AF$569&gt;0,IF(ISBLANK(INDEX('Matrice EPRO Essentielle'!$K$4:$K$1003,'Référentiel unitaire'!$AF$569)),"",INDEX('Matrice EPRO Essentielle'!$L$4:$L$1003,'Référentiel unitaire'!$AF$569)),IF('Référentiel unitaire'!$AG$569&gt;0,IF(INDEX('Matrice EPRO Unitaire'!$E$4:$E$503,'Référentiel unitaire'!$AG$569)="IBC / GRV","",INDEX('Matrice EPRO Unitaire'!$M$4:$M$503,'Référentiel unitaire'!$AG$569)),""))</f>
        <v/>
      </c>
      <c r="C568" s="79" t="str">
        <f>IF('Référentiel unitaire'!$AF$569&gt;0,IF(ISBLANK(INDEX('Matrice EPRO Essentielle'!$K$4:$K$1003,'Référentiel unitaire'!$AF$569)),"",INDEX('Matrice EPRO Essentielle'!$K$4:$K$1003,'Référentiel unitaire'!$AF$569)),IF('Référentiel unitaire'!$AG$569&gt;0,INDEX('Matrice EPRO Unitaire'!$J$4:$J$503,'Référentiel unitaire'!$AG$569),""))</f>
        <v/>
      </c>
    </row>
    <row r="569" spans="1:3">
      <c r="A569" s="75" t="str">
        <f>IF('Référentiel unitaire'!$AF$570&gt;0,IF(ISBLANK(INDEX('Matrice EPRO Essentielle'!$E$4:$E$1003,'Référentiel unitaire'!$AF$570)),"",LEFT(INDEX('Matrice EPRO Essentielle'!$E$4:$E$1003,'Référentiel unitaire'!$AF$570),1)&amp;LEFT(INDEX('Matrice EPRO Essentielle'!$F$4:$F$1003,'Référentiel unitaire'!$AF$570),2)&amp;LEFT(INDEX('Matrice EPRO Essentielle'!$G$4:$G$1003,'Référentiel unitaire'!$AF$570),1)&amp;LEFT(INDEX('Matrice EPRO Essentielle'!$H$4:$H$1003,'Référentiel unitaire'!$AF$570),1)&amp;LEFT(INDEX('Matrice EPRO Essentielle'!$I$4:$I$1003,'Référentiel unitaire'!$AF$570),2)),IF('Référentiel unitaire'!$AG$570&gt;0,INDEX('Matrice EPRO Unitaire'!$P$4:$P$503,'Référentiel unitaire'!$AG$570),""))</f>
        <v/>
      </c>
      <c r="B569" s="76" t="str">
        <f>IF('Référentiel unitaire'!$AF$570&gt;0,IF(ISBLANK(INDEX('Matrice EPRO Essentielle'!$K$4:$K$1003,'Référentiel unitaire'!$AF$570)),"",INDEX('Matrice EPRO Essentielle'!$L$4:$L$1003,'Référentiel unitaire'!$AF$570)),IF('Référentiel unitaire'!$AG$570&gt;0,IF(INDEX('Matrice EPRO Unitaire'!$E$4:$E$503,'Référentiel unitaire'!$AG$570)="IBC / GRV","",INDEX('Matrice EPRO Unitaire'!$M$4:$M$503,'Référentiel unitaire'!$AG$570)),""))</f>
        <v/>
      </c>
      <c r="C569" s="79" t="str">
        <f>IF('Référentiel unitaire'!$AF$570&gt;0,IF(ISBLANK(INDEX('Matrice EPRO Essentielle'!$K$4:$K$1003,'Référentiel unitaire'!$AF$570)),"",INDEX('Matrice EPRO Essentielle'!$K$4:$K$1003,'Référentiel unitaire'!$AF$570)),IF('Référentiel unitaire'!$AG$570&gt;0,INDEX('Matrice EPRO Unitaire'!$J$4:$J$503,'Référentiel unitaire'!$AG$570),""))</f>
        <v/>
      </c>
    </row>
    <row r="570" spans="1:3">
      <c r="A570" s="75" t="str">
        <f>IF('Référentiel unitaire'!$AF$571&gt;0,IF(ISBLANK(INDEX('Matrice EPRO Essentielle'!$E$4:$E$1003,'Référentiel unitaire'!$AF$571)),"",LEFT(INDEX('Matrice EPRO Essentielle'!$E$4:$E$1003,'Référentiel unitaire'!$AF$571),1)&amp;LEFT(INDEX('Matrice EPRO Essentielle'!$F$4:$F$1003,'Référentiel unitaire'!$AF$571),2)&amp;LEFT(INDEX('Matrice EPRO Essentielle'!$G$4:$G$1003,'Référentiel unitaire'!$AF$571),1)&amp;LEFT(INDEX('Matrice EPRO Essentielle'!$H$4:$H$1003,'Référentiel unitaire'!$AF$571),1)&amp;LEFT(INDEX('Matrice EPRO Essentielle'!$I$4:$I$1003,'Référentiel unitaire'!$AF$571),2)),IF('Référentiel unitaire'!$AG$571&gt;0,INDEX('Matrice EPRO Unitaire'!$P$4:$P$503,'Référentiel unitaire'!$AG$571),""))</f>
        <v/>
      </c>
      <c r="B570" s="76" t="str">
        <f>IF('Référentiel unitaire'!$AF$571&gt;0,IF(ISBLANK(INDEX('Matrice EPRO Essentielle'!$K$4:$K$1003,'Référentiel unitaire'!$AF$571)),"",INDEX('Matrice EPRO Essentielle'!$L$4:$L$1003,'Référentiel unitaire'!$AF$571)),IF('Référentiel unitaire'!$AG$571&gt;0,IF(INDEX('Matrice EPRO Unitaire'!$E$4:$E$503,'Référentiel unitaire'!$AG$571)="IBC / GRV","",INDEX('Matrice EPRO Unitaire'!$M$4:$M$503,'Référentiel unitaire'!$AG$571)),""))</f>
        <v/>
      </c>
      <c r="C570" s="79" t="str">
        <f>IF('Référentiel unitaire'!$AF$571&gt;0,IF(ISBLANK(INDEX('Matrice EPRO Essentielle'!$K$4:$K$1003,'Référentiel unitaire'!$AF$571)),"",INDEX('Matrice EPRO Essentielle'!$K$4:$K$1003,'Référentiel unitaire'!$AF$571)),IF('Référentiel unitaire'!$AG$571&gt;0,INDEX('Matrice EPRO Unitaire'!$J$4:$J$503,'Référentiel unitaire'!$AG$571),""))</f>
        <v/>
      </c>
    </row>
    <row r="571" spans="1:3">
      <c r="A571" s="75" t="str">
        <f>IF('Référentiel unitaire'!$AF$572&gt;0,IF(ISBLANK(INDEX('Matrice EPRO Essentielle'!$E$4:$E$1003,'Référentiel unitaire'!$AF$572)),"",LEFT(INDEX('Matrice EPRO Essentielle'!$E$4:$E$1003,'Référentiel unitaire'!$AF$572),1)&amp;LEFT(INDEX('Matrice EPRO Essentielle'!$F$4:$F$1003,'Référentiel unitaire'!$AF$572),2)&amp;LEFT(INDEX('Matrice EPRO Essentielle'!$G$4:$G$1003,'Référentiel unitaire'!$AF$572),1)&amp;LEFT(INDEX('Matrice EPRO Essentielle'!$H$4:$H$1003,'Référentiel unitaire'!$AF$572),1)&amp;LEFT(INDEX('Matrice EPRO Essentielle'!$I$4:$I$1003,'Référentiel unitaire'!$AF$572),2)),IF('Référentiel unitaire'!$AG$572&gt;0,INDEX('Matrice EPRO Unitaire'!$P$4:$P$503,'Référentiel unitaire'!$AG$572),""))</f>
        <v/>
      </c>
      <c r="B571" s="76" t="str">
        <f>IF('Référentiel unitaire'!$AF$572&gt;0,IF(ISBLANK(INDEX('Matrice EPRO Essentielle'!$K$4:$K$1003,'Référentiel unitaire'!$AF$572)),"",INDEX('Matrice EPRO Essentielle'!$L$4:$L$1003,'Référentiel unitaire'!$AF$572)),IF('Référentiel unitaire'!$AG$572&gt;0,IF(INDEX('Matrice EPRO Unitaire'!$E$4:$E$503,'Référentiel unitaire'!$AG$572)="IBC / GRV","",INDEX('Matrice EPRO Unitaire'!$M$4:$M$503,'Référentiel unitaire'!$AG$572)),""))</f>
        <v/>
      </c>
      <c r="C571" s="79" t="str">
        <f>IF('Référentiel unitaire'!$AF$572&gt;0,IF(ISBLANK(INDEX('Matrice EPRO Essentielle'!$K$4:$K$1003,'Référentiel unitaire'!$AF$572)),"",INDEX('Matrice EPRO Essentielle'!$K$4:$K$1003,'Référentiel unitaire'!$AF$572)),IF('Référentiel unitaire'!$AG$572&gt;0,INDEX('Matrice EPRO Unitaire'!$J$4:$J$503,'Référentiel unitaire'!$AG$572),""))</f>
        <v/>
      </c>
    </row>
    <row r="572" spans="1:3">
      <c r="A572" s="75" t="str">
        <f>IF('Référentiel unitaire'!$AF$573&gt;0,IF(ISBLANK(INDEX('Matrice EPRO Essentielle'!$E$4:$E$1003,'Référentiel unitaire'!$AF$573)),"",LEFT(INDEX('Matrice EPRO Essentielle'!$E$4:$E$1003,'Référentiel unitaire'!$AF$573),1)&amp;LEFT(INDEX('Matrice EPRO Essentielle'!$F$4:$F$1003,'Référentiel unitaire'!$AF$573),2)&amp;LEFT(INDEX('Matrice EPRO Essentielle'!$G$4:$G$1003,'Référentiel unitaire'!$AF$573),1)&amp;LEFT(INDEX('Matrice EPRO Essentielle'!$H$4:$H$1003,'Référentiel unitaire'!$AF$573),1)&amp;LEFT(INDEX('Matrice EPRO Essentielle'!$I$4:$I$1003,'Référentiel unitaire'!$AF$573),2)),IF('Référentiel unitaire'!$AG$573&gt;0,INDEX('Matrice EPRO Unitaire'!$P$4:$P$503,'Référentiel unitaire'!$AG$573),""))</f>
        <v/>
      </c>
      <c r="B572" s="76" t="str">
        <f>IF('Référentiel unitaire'!$AF$573&gt;0,IF(ISBLANK(INDEX('Matrice EPRO Essentielle'!$K$4:$K$1003,'Référentiel unitaire'!$AF$573)),"",INDEX('Matrice EPRO Essentielle'!$L$4:$L$1003,'Référentiel unitaire'!$AF$573)),IF('Référentiel unitaire'!$AG$573&gt;0,IF(INDEX('Matrice EPRO Unitaire'!$E$4:$E$503,'Référentiel unitaire'!$AG$573)="IBC / GRV","",INDEX('Matrice EPRO Unitaire'!$M$4:$M$503,'Référentiel unitaire'!$AG$573)),""))</f>
        <v/>
      </c>
      <c r="C572" s="79" t="str">
        <f>IF('Référentiel unitaire'!$AF$573&gt;0,IF(ISBLANK(INDEX('Matrice EPRO Essentielle'!$K$4:$K$1003,'Référentiel unitaire'!$AF$573)),"",INDEX('Matrice EPRO Essentielle'!$K$4:$K$1003,'Référentiel unitaire'!$AF$573)),IF('Référentiel unitaire'!$AG$573&gt;0,INDEX('Matrice EPRO Unitaire'!$J$4:$J$503,'Référentiel unitaire'!$AG$573),""))</f>
        <v/>
      </c>
    </row>
    <row r="573" spans="1:3">
      <c r="A573" s="75" t="str">
        <f>IF('Référentiel unitaire'!$AF$574&gt;0,IF(ISBLANK(INDEX('Matrice EPRO Essentielle'!$E$4:$E$1003,'Référentiel unitaire'!$AF$574)),"",LEFT(INDEX('Matrice EPRO Essentielle'!$E$4:$E$1003,'Référentiel unitaire'!$AF$574),1)&amp;LEFT(INDEX('Matrice EPRO Essentielle'!$F$4:$F$1003,'Référentiel unitaire'!$AF$574),2)&amp;LEFT(INDEX('Matrice EPRO Essentielle'!$G$4:$G$1003,'Référentiel unitaire'!$AF$574),1)&amp;LEFT(INDEX('Matrice EPRO Essentielle'!$H$4:$H$1003,'Référentiel unitaire'!$AF$574),1)&amp;LEFT(INDEX('Matrice EPRO Essentielle'!$I$4:$I$1003,'Référentiel unitaire'!$AF$574),2)),IF('Référentiel unitaire'!$AG$574&gt;0,INDEX('Matrice EPRO Unitaire'!$P$4:$P$503,'Référentiel unitaire'!$AG$574),""))</f>
        <v/>
      </c>
      <c r="B573" s="76" t="str">
        <f>IF('Référentiel unitaire'!$AF$574&gt;0,IF(ISBLANK(INDEX('Matrice EPRO Essentielle'!$K$4:$K$1003,'Référentiel unitaire'!$AF$574)),"",INDEX('Matrice EPRO Essentielle'!$L$4:$L$1003,'Référentiel unitaire'!$AF$574)),IF('Référentiel unitaire'!$AG$574&gt;0,IF(INDEX('Matrice EPRO Unitaire'!$E$4:$E$503,'Référentiel unitaire'!$AG$574)="IBC / GRV","",INDEX('Matrice EPRO Unitaire'!$M$4:$M$503,'Référentiel unitaire'!$AG$574)),""))</f>
        <v/>
      </c>
      <c r="C573" s="79" t="str">
        <f>IF('Référentiel unitaire'!$AF$574&gt;0,IF(ISBLANK(INDEX('Matrice EPRO Essentielle'!$K$4:$K$1003,'Référentiel unitaire'!$AF$574)),"",INDEX('Matrice EPRO Essentielle'!$K$4:$K$1003,'Référentiel unitaire'!$AF$574)),IF('Référentiel unitaire'!$AG$574&gt;0,INDEX('Matrice EPRO Unitaire'!$J$4:$J$503,'Référentiel unitaire'!$AG$574),""))</f>
        <v/>
      </c>
    </row>
    <row r="574" spans="1:3">
      <c r="A574" s="75" t="str">
        <f>IF('Référentiel unitaire'!$AF$575&gt;0,IF(ISBLANK(INDEX('Matrice EPRO Essentielle'!$E$4:$E$1003,'Référentiel unitaire'!$AF$575)),"",LEFT(INDEX('Matrice EPRO Essentielle'!$E$4:$E$1003,'Référentiel unitaire'!$AF$575),1)&amp;LEFT(INDEX('Matrice EPRO Essentielle'!$F$4:$F$1003,'Référentiel unitaire'!$AF$575),2)&amp;LEFT(INDEX('Matrice EPRO Essentielle'!$G$4:$G$1003,'Référentiel unitaire'!$AF$575),1)&amp;LEFT(INDEX('Matrice EPRO Essentielle'!$H$4:$H$1003,'Référentiel unitaire'!$AF$575),1)&amp;LEFT(INDEX('Matrice EPRO Essentielle'!$I$4:$I$1003,'Référentiel unitaire'!$AF$575),2)),IF('Référentiel unitaire'!$AG$575&gt;0,INDEX('Matrice EPRO Unitaire'!$P$4:$P$503,'Référentiel unitaire'!$AG$575),""))</f>
        <v/>
      </c>
      <c r="B574" s="76" t="str">
        <f>IF('Référentiel unitaire'!$AF$575&gt;0,IF(ISBLANK(INDEX('Matrice EPRO Essentielle'!$K$4:$K$1003,'Référentiel unitaire'!$AF$575)),"",INDEX('Matrice EPRO Essentielle'!$L$4:$L$1003,'Référentiel unitaire'!$AF$575)),IF('Référentiel unitaire'!$AG$575&gt;0,IF(INDEX('Matrice EPRO Unitaire'!$E$4:$E$503,'Référentiel unitaire'!$AG$575)="IBC / GRV","",INDEX('Matrice EPRO Unitaire'!$M$4:$M$503,'Référentiel unitaire'!$AG$575)),""))</f>
        <v/>
      </c>
      <c r="C574" s="79" t="str">
        <f>IF('Référentiel unitaire'!$AF$575&gt;0,IF(ISBLANK(INDEX('Matrice EPRO Essentielle'!$K$4:$K$1003,'Référentiel unitaire'!$AF$575)),"",INDEX('Matrice EPRO Essentielle'!$K$4:$K$1003,'Référentiel unitaire'!$AF$575)),IF('Référentiel unitaire'!$AG$575&gt;0,INDEX('Matrice EPRO Unitaire'!$J$4:$J$503,'Référentiel unitaire'!$AG$575),""))</f>
        <v/>
      </c>
    </row>
    <row r="575" spans="1:3">
      <c r="A575" s="75" t="str">
        <f>IF('Référentiel unitaire'!$AF$576&gt;0,IF(ISBLANK(INDEX('Matrice EPRO Essentielle'!$E$4:$E$1003,'Référentiel unitaire'!$AF$576)),"",LEFT(INDEX('Matrice EPRO Essentielle'!$E$4:$E$1003,'Référentiel unitaire'!$AF$576),1)&amp;LEFT(INDEX('Matrice EPRO Essentielle'!$F$4:$F$1003,'Référentiel unitaire'!$AF$576),2)&amp;LEFT(INDEX('Matrice EPRO Essentielle'!$G$4:$G$1003,'Référentiel unitaire'!$AF$576),1)&amp;LEFT(INDEX('Matrice EPRO Essentielle'!$H$4:$H$1003,'Référentiel unitaire'!$AF$576),1)&amp;LEFT(INDEX('Matrice EPRO Essentielle'!$I$4:$I$1003,'Référentiel unitaire'!$AF$576),2)),IF('Référentiel unitaire'!$AG$576&gt;0,INDEX('Matrice EPRO Unitaire'!$P$4:$P$503,'Référentiel unitaire'!$AG$576),""))</f>
        <v/>
      </c>
      <c r="B575" s="76" t="str">
        <f>IF('Référentiel unitaire'!$AF$576&gt;0,IF(ISBLANK(INDEX('Matrice EPRO Essentielle'!$K$4:$K$1003,'Référentiel unitaire'!$AF$576)),"",INDEX('Matrice EPRO Essentielle'!$L$4:$L$1003,'Référentiel unitaire'!$AF$576)),IF('Référentiel unitaire'!$AG$576&gt;0,IF(INDEX('Matrice EPRO Unitaire'!$E$4:$E$503,'Référentiel unitaire'!$AG$576)="IBC / GRV","",INDEX('Matrice EPRO Unitaire'!$M$4:$M$503,'Référentiel unitaire'!$AG$576)),""))</f>
        <v/>
      </c>
      <c r="C575" s="79" t="str">
        <f>IF('Référentiel unitaire'!$AF$576&gt;0,IF(ISBLANK(INDEX('Matrice EPRO Essentielle'!$K$4:$K$1003,'Référentiel unitaire'!$AF$576)),"",INDEX('Matrice EPRO Essentielle'!$K$4:$K$1003,'Référentiel unitaire'!$AF$576)),IF('Référentiel unitaire'!$AG$576&gt;0,INDEX('Matrice EPRO Unitaire'!$J$4:$J$503,'Référentiel unitaire'!$AG$576),""))</f>
        <v/>
      </c>
    </row>
    <row r="576" spans="1:3">
      <c r="A576" s="75" t="str">
        <f>IF('Référentiel unitaire'!$AF$577&gt;0,IF(ISBLANK(INDEX('Matrice EPRO Essentielle'!$E$4:$E$1003,'Référentiel unitaire'!$AF$577)),"",LEFT(INDEX('Matrice EPRO Essentielle'!$E$4:$E$1003,'Référentiel unitaire'!$AF$577),1)&amp;LEFT(INDEX('Matrice EPRO Essentielle'!$F$4:$F$1003,'Référentiel unitaire'!$AF$577),2)&amp;LEFT(INDEX('Matrice EPRO Essentielle'!$G$4:$G$1003,'Référentiel unitaire'!$AF$577),1)&amp;LEFT(INDEX('Matrice EPRO Essentielle'!$H$4:$H$1003,'Référentiel unitaire'!$AF$577),1)&amp;LEFT(INDEX('Matrice EPRO Essentielle'!$I$4:$I$1003,'Référentiel unitaire'!$AF$577),2)),IF('Référentiel unitaire'!$AG$577&gt;0,INDEX('Matrice EPRO Unitaire'!$P$4:$P$503,'Référentiel unitaire'!$AG$577),""))</f>
        <v/>
      </c>
      <c r="B576" s="76" t="str">
        <f>IF('Référentiel unitaire'!$AF$577&gt;0,IF(ISBLANK(INDEX('Matrice EPRO Essentielle'!$K$4:$K$1003,'Référentiel unitaire'!$AF$577)),"",INDEX('Matrice EPRO Essentielle'!$L$4:$L$1003,'Référentiel unitaire'!$AF$577)),IF('Référentiel unitaire'!$AG$577&gt;0,IF(INDEX('Matrice EPRO Unitaire'!$E$4:$E$503,'Référentiel unitaire'!$AG$577)="IBC / GRV","",INDEX('Matrice EPRO Unitaire'!$M$4:$M$503,'Référentiel unitaire'!$AG$577)),""))</f>
        <v/>
      </c>
      <c r="C576" s="79" t="str">
        <f>IF('Référentiel unitaire'!$AF$577&gt;0,IF(ISBLANK(INDEX('Matrice EPRO Essentielle'!$K$4:$K$1003,'Référentiel unitaire'!$AF$577)),"",INDEX('Matrice EPRO Essentielle'!$K$4:$K$1003,'Référentiel unitaire'!$AF$577)),IF('Référentiel unitaire'!$AG$577&gt;0,INDEX('Matrice EPRO Unitaire'!$J$4:$J$503,'Référentiel unitaire'!$AG$577),""))</f>
        <v/>
      </c>
    </row>
    <row r="577" spans="1:3">
      <c r="A577" s="75" t="str">
        <f>IF('Référentiel unitaire'!$AF$578&gt;0,IF(ISBLANK(INDEX('Matrice EPRO Essentielle'!$E$4:$E$1003,'Référentiel unitaire'!$AF$578)),"",LEFT(INDEX('Matrice EPRO Essentielle'!$E$4:$E$1003,'Référentiel unitaire'!$AF$578),1)&amp;LEFT(INDEX('Matrice EPRO Essentielle'!$F$4:$F$1003,'Référentiel unitaire'!$AF$578),2)&amp;LEFT(INDEX('Matrice EPRO Essentielle'!$G$4:$G$1003,'Référentiel unitaire'!$AF$578),1)&amp;LEFT(INDEX('Matrice EPRO Essentielle'!$H$4:$H$1003,'Référentiel unitaire'!$AF$578),1)&amp;LEFT(INDEX('Matrice EPRO Essentielle'!$I$4:$I$1003,'Référentiel unitaire'!$AF$578),2)),IF('Référentiel unitaire'!$AG$578&gt;0,INDEX('Matrice EPRO Unitaire'!$P$4:$P$503,'Référentiel unitaire'!$AG$578),""))</f>
        <v/>
      </c>
      <c r="B577" s="76" t="str">
        <f>IF('Référentiel unitaire'!$AF$578&gt;0,IF(ISBLANK(INDEX('Matrice EPRO Essentielle'!$K$4:$K$1003,'Référentiel unitaire'!$AF$578)),"",INDEX('Matrice EPRO Essentielle'!$L$4:$L$1003,'Référentiel unitaire'!$AF$578)),IF('Référentiel unitaire'!$AG$578&gt;0,IF(INDEX('Matrice EPRO Unitaire'!$E$4:$E$503,'Référentiel unitaire'!$AG$578)="IBC / GRV","",INDEX('Matrice EPRO Unitaire'!$M$4:$M$503,'Référentiel unitaire'!$AG$578)),""))</f>
        <v/>
      </c>
      <c r="C577" s="79" t="str">
        <f>IF('Référentiel unitaire'!$AF$578&gt;0,IF(ISBLANK(INDEX('Matrice EPRO Essentielle'!$K$4:$K$1003,'Référentiel unitaire'!$AF$578)),"",INDEX('Matrice EPRO Essentielle'!$K$4:$K$1003,'Référentiel unitaire'!$AF$578)),IF('Référentiel unitaire'!$AG$578&gt;0,INDEX('Matrice EPRO Unitaire'!$J$4:$J$503,'Référentiel unitaire'!$AG$578),""))</f>
        <v/>
      </c>
    </row>
    <row r="578" spans="1:3">
      <c r="A578" s="75" t="str">
        <f>IF('Référentiel unitaire'!$AF$579&gt;0,IF(ISBLANK(INDEX('Matrice EPRO Essentielle'!$E$4:$E$1003,'Référentiel unitaire'!$AF$579)),"",LEFT(INDEX('Matrice EPRO Essentielle'!$E$4:$E$1003,'Référentiel unitaire'!$AF$579),1)&amp;LEFT(INDEX('Matrice EPRO Essentielle'!$F$4:$F$1003,'Référentiel unitaire'!$AF$579),2)&amp;LEFT(INDEX('Matrice EPRO Essentielle'!$G$4:$G$1003,'Référentiel unitaire'!$AF$579),1)&amp;LEFT(INDEX('Matrice EPRO Essentielle'!$H$4:$H$1003,'Référentiel unitaire'!$AF$579),1)&amp;LEFT(INDEX('Matrice EPRO Essentielle'!$I$4:$I$1003,'Référentiel unitaire'!$AF$579),2)),IF('Référentiel unitaire'!$AG$579&gt;0,INDEX('Matrice EPRO Unitaire'!$P$4:$P$503,'Référentiel unitaire'!$AG$579),""))</f>
        <v/>
      </c>
      <c r="B578" s="76" t="str">
        <f>IF('Référentiel unitaire'!$AF$579&gt;0,IF(ISBLANK(INDEX('Matrice EPRO Essentielle'!$K$4:$K$1003,'Référentiel unitaire'!$AF$579)),"",INDEX('Matrice EPRO Essentielle'!$L$4:$L$1003,'Référentiel unitaire'!$AF$579)),IF('Référentiel unitaire'!$AG$579&gt;0,IF(INDEX('Matrice EPRO Unitaire'!$E$4:$E$503,'Référentiel unitaire'!$AG$579)="IBC / GRV","",INDEX('Matrice EPRO Unitaire'!$M$4:$M$503,'Référentiel unitaire'!$AG$579)),""))</f>
        <v/>
      </c>
      <c r="C578" s="79" t="str">
        <f>IF('Référentiel unitaire'!$AF$579&gt;0,IF(ISBLANK(INDEX('Matrice EPRO Essentielle'!$K$4:$K$1003,'Référentiel unitaire'!$AF$579)),"",INDEX('Matrice EPRO Essentielle'!$K$4:$K$1003,'Référentiel unitaire'!$AF$579)),IF('Référentiel unitaire'!$AG$579&gt;0,INDEX('Matrice EPRO Unitaire'!$J$4:$J$503,'Référentiel unitaire'!$AG$579),""))</f>
        <v/>
      </c>
    </row>
    <row r="579" spans="1:3">
      <c r="A579" s="75" t="str">
        <f>IF('Référentiel unitaire'!$AF$580&gt;0,IF(ISBLANK(INDEX('Matrice EPRO Essentielle'!$E$4:$E$1003,'Référentiel unitaire'!$AF$580)),"",LEFT(INDEX('Matrice EPRO Essentielle'!$E$4:$E$1003,'Référentiel unitaire'!$AF$580),1)&amp;LEFT(INDEX('Matrice EPRO Essentielle'!$F$4:$F$1003,'Référentiel unitaire'!$AF$580),2)&amp;LEFT(INDEX('Matrice EPRO Essentielle'!$G$4:$G$1003,'Référentiel unitaire'!$AF$580),1)&amp;LEFT(INDEX('Matrice EPRO Essentielle'!$H$4:$H$1003,'Référentiel unitaire'!$AF$580),1)&amp;LEFT(INDEX('Matrice EPRO Essentielle'!$I$4:$I$1003,'Référentiel unitaire'!$AF$580),2)),IF('Référentiel unitaire'!$AG$580&gt;0,INDEX('Matrice EPRO Unitaire'!$P$4:$P$503,'Référentiel unitaire'!$AG$580),""))</f>
        <v/>
      </c>
      <c r="B579" s="76" t="str">
        <f>IF('Référentiel unitaire'!$AF$580&gt;0,IF(ISBLANK(INDEX('Matrice EPRO Essentielle'!$K$4:$K$1003,'Référentiel unitaire'!$AF$580)),"",INDEX('Matrice EPRO Essentielle'!$L$4:$L$1003,'Référentiel unitaire'!$AF$580)),IF('Référentiel unitaire'!$AG$580&gt;0,IF(INDEX('Matrice EPRO Unitaire'!$E$4:$E$503,'Référentiel unitaire'!$AG$580)="IBC / GRV","",INDEX('Matrice EPRO Unitaire'!$M$4:$M$503,'Référentiel unitaire'!$AG$580)),""))</f>
        <v/>
      </c>
      <c r="C579" s="79" t="str">
        <f>IF('Référentiel unitaire'!$AF$580&gt;0,IF(ISBLANK(INDEX('Matrice EPRO Essentielle'!$K$4:$K$1003,'Référentiel unitaire'!$AF$580)),"",INDEX('Matrice EPRO Essentielle'!$K$4:$K$1003,'Référentiel unitaire'!$AF$580)),IF('Référentiel unitaire'!$AG$580&gt;0,INDEX('Matrice EPRO Unitaire'!$J$4:$J$503,'Référentiel unitaire'!$AG$580),""))</f>
        <v/>
      </c>
    </row>
    <row r="580" spans="1:3">
      <c r="A580" s="75" t="str">
        <f>IF('Référentiel unitaire'!$AF$581&gt;0,IF(ISBLANK(INDEX('Matrice EPRO Essentielle'!$E$4:$E$1003,'Référentiel unitaire'!$AF$581)),"",LEFT(INDEX('Matrice EPRO Essentielle'!$E$4:$E$1003,'Référentiel unitaire'!$AF$581),1)&amp;LEFT(INDEX('Matrice EPRO Essentielle'!$F$4:$F$1003,'Référentiel unitaire'!$AF$581),2)&amp;LEFT(INDEX('Matrice EPRO Essentielle'!$G$4:$G$1003,'Référentiel unitaire'!$AF$581),1)&amp;LEFT(INDEX('Matrice EPRO Essentielle'!$H$4:$H$1003,'Référentiel unitaire'!$AF$581),1)&amp;LEFT(INDEX('Matrice EPRO Essentielle'!$I$4:$I$1003,'Référentiel unitaire'!$AF$581),2)),IF('Référentiel unitaire'!$AG$581&gt;0,INDEX('Matrice EPRO Unitaire'!$P$4:$P$503,'Référentiel unitaire'!$AG$581),""))</f>
        <v/>
      </c>
      <c r="B580" s="76" t="str">
        <f>IF('Référentiel unitaire'!$AF$581&gt;0,IF(ISBLANK(INDEX('Matrice EPRO Essentielle'!$K$4:$K$1003,'Référentiel unitaire'!$AF$581)),"",INDEX('Matrice EPRO Essentielle'!$L$4:$L$1003,'Référentiel unitaire'!$AF$581)),IF('Référentiel unitaire'!$AG$581&gt;0,IF(INDEX('Matrice EPRO Unitaire'!$E$4:$E$503,'Référentiel unitaire'!$AG$581)="IBC / GRV","",INDEX('Matrice EPRO Unitaire'!$M$4:$M$503,'Référentiel unitaire'!$AG$581)),""))</f>
        <v/>
      </c>
      <c r="C580" s="79" t="str">
        <f>IF('Référentiel unitaire'!$AF$581&gt;0,IF(ISBLANK(INDEX('Matrice EPRO Essentielle'!$K$4:$K$1003,'Référentiel unitaire'!$AF$581)),"",INDEX('Matrice EPRO Essentielle'!$K$4:$K$1003,'Référentiel unitaire'!$AF$581)),IF('Référentiel unitaire'!$AG$581&gt;0,INDEX('Matrice EPRO Unitaire'!$J$4:$J$503,'Référentiel unitaire'!$AG$581),""))</f>
        <v/>
      </c>
    </row>
    <row r="581" spans="1:3">
      <c r="A581" s="75" t="str">
        <f>IF('Référentiel unitaire'!$AF$582&gt;0,IF(ISBLANK(INDEX('Matrice EPRO Essentielle'!$E$4:$E$1003,'Référentiel unitaire'!$AF$582)),"",LEFT(INDEX('Matrice EPRO Essentielle'!$E$4:$E$1003,'Référentiel unitaire'!$AF$582),1)&amp;LEFT(INDEX('Matrice EPRO Essentielle'!$F$4:$F$1003,'Référentiel unitaire'!$AF$582),2)&amp;LEFT(INDEX('Matrice EPRO Essentielle'!$G$4:$G$1003,'Référentiel unitaire'!$AF$582),1)&amp;LEFT(INDEX('Matrice EPRO Essentielle'!$H$4:$H$1003,'Référentiel unitaire'!$AF$582),1)&amp;LEFT(INDEX('Matrice EPRO Essentielle'!$I$4:$I$1003,'Référentiel unitaire'!$AF$582),2)),IF('Référentiel unitaire'!$AG$582&gt;0,INDEX('Matrice EPRO Unitaire'!$P$4:$P$503,'Référentiel unitaire'!$AG$582),""))</f>
        <v/>
      </c>
      <c r="B581" s="76" t="str">
        <f>IF('Référentiel unitaire'!$AF$582&gt;0,IF(ISBLANK(INDEX('Matrice EPRO Essentielle'!$K$4:$K$1003,'Référentiel unitaire'!$AF$582)),"",INDEX('Matrice EPRO Essentielle'!$L$4:$L$1003,'Référentiel unitaire'!$AF$582)),IF('Référentiel unitaire'!$AG$582&gt;0,IF(INDEX('Matrice EPRO Unitaire'!$E$4:$E$503,'Référentiel unitaire'!$AG$582)="IBC / GRV","",INDEX('Matrice EPRO Unitaire'!$M$4:$M$503,'Référentiel unitaire'!$AG$582)),""))</f>
        <v/>
      </c>
      <c r="C581" s="79" t="str">
        <f>IF('Référentiel unitaire'!$AF$582&gt;0,IF(ISBLANK(INDEX('Matrice EPRO Essentielle'!$K$4:$K$1003,'Référentiel unitaire'!$AF$582)),"",INDEX('Matrice EPRO Essentielle'!$K$4:$K$1003,'Référentiel unitaire'!$AF$582)),IF('Référentiel unitaire'!$AG$582&gt;0,INDEX('Matrice EPRO Unitaire'!$J$4:$J$503,'Référentiel unitaire'!$AG$582),""))</f>
        <v/>
      </c>
    </row>
    <row r="582" spans="1:3">
      <c r="A582" s="75" t="str">
        <f>IF('Référentiel unitaire'!$AF$583&gt;0,IF(ISBLANK(INDEX('Matrice EPRO Essentielle'!$E$4:$E$1003,'Référentiel unitaire'!$AF$583)),"",LEFT(INDEX('Matrice EPRO Essentielle'!$E$4:$E$1003,'Référentiel unitaire'!$AF$583),1)&amp;LEFT(INDEX('Matrice EPRO Essentielle'!$F$4:$F$1003,'Référentiel unitaire'!$AF$583),2)&amp;LEFT(INDEX('Matrice EPRO Essentielle'!$G$4:$G$1003,'Référentiel unitaire'!$AF$583),1)&amp;LEFT(INDEX('Matrice EPRO Essentielle'!$H$4:$H$1003,'Référentiel unitaire'!$AF$583),1)&amp;LEFT(INDEX('Matrice EPRO Essentielle'!$I$4:$I$1003,'Référentiel unitaire'!$AF$583),2)),IF('Référentiel unitaire'!$AG$583&gt;0,INDEX('Matrice EPRO Unitaire'!$P$4:$P$503,'Référentiel unitaire'!$AG$583),""))</f>
        <v/>
      </c>
      <c r="B582" s="76" t="str">
        <f>IF('Référentiel unitaire'!$AF$583&gt;0,IF(ISBLANK(INDEX('Matrice EPRO Essentielle'!$K$4:$K$1003,'Référentiel unitaire'!$AF$583)),"",INDEX('Matrice EPRO Essentielle'!$L$4:$L$1003,'Référentiel unitaire'!$AF$583)),IF('Référentiel unitaire'!$AG$583&gt;0,IF(INDEX('Matrice EPRO Unitaire'!$E$4:$E$503,'Référentiel unitaire'!$AG$583)="IBC / GRV","",INDEX('Matrice EPRO Unitaire'!$M$4:$M$503,'Référentiel unitaire'!$AG$583)),""))</f>
        <v/>
      </c>
      <c r="C582" s="79" t="str">
        <f>IF('Référentiel unitaire'!$AF$583&gt;0,IF(ISBLANK(INDEX('Matrice EPRO Essentielle'!$K$4:$K$1003,'Référentiel unitaire'!$AF$583)),"",INDEX('Matrice EPRO Essentielle'!$K$4:$K$1003,'Référentiel unitaire'!$AF$583)),IF('Référentiel unitaire'!$AG$583&gt;0,INDEX('Matrice EPRO Unitaire'!$J$4:$J$503,'Référentiel unitaire'!$AG$583),""))</f>
        <v/>
      </c>
    </row>
    <row r="583" spans="1:3">
      <c r="A583" s="75" t="str">
        <f>IF('Référentiel unitaire'!$AF$584&gt;0,IF(ISBLANK(INDEX('Matrice EPRO Essentielle'!$E$4:$E$1003,'Référentiel unitaire'!$AF$584)),"",LEFT(INDEX('Matrice EPRO Essentielle'!$E$4:$E$1003,'Référentiel unitaire'!$AF$584),1)&amp;LEFT(INDEX('Matrice EPRO Essentielle'!$F$4:$F$1003,'Référentiel unitaire'!$AF$584),2)&amp;LEFT(INDEX('Matrice EPRO Essentielle'!$G$4:$G$1003,'Référentiel unitaire'!$AF$584),1)&amp;LEFT(INDEX('Matrice EPRO Essentielle'!$H$4:$H$1003,'Référentiel unitaire'!$AF$584),1)&amp;LEFT(INDEX('Matrice EPRO Essentielle'!$I$4:$I$1003,'Référentiel unitaire'!$AF$584),2)),IF('Référentiel unitaire'!$AG$584&gt;0,INDEX('Matrice EPRO Unitaire'!$P$4:$P$503,'Référentiel unitaire'!$AG$584),""))</f>
        <v/>
      </c>
      <c r="B583" s="76" t="str">
        <f>IF('Référentiel unitaire'!$AF$584&gt;0,IF(ISBLANK(INDEX('Matrice EPRO Essentielle'!$K$4:$K$1003,'Référentiel unitaire'!$AF$584)),"",INDEX('Matrice EPRO Essentielle'!$L$4:$L$1003,'Référentiel unitaire'!$AF$584)),IF('Référentiel unitaire'!$AG$584&gt;0,IF(INDEX('Matrice EPRO Unitaire'!$E$4:$E$503,'Référentiel unitaire'!$AG$584)="IBC / GRV","",INDEX('Matrice EPRO Unitaire'!$M$4:$M$503,'Référentiel unitaire'!$AG$584)),""))</f>
        <v/>
      </c>
      <c r="C583" s="79" t="str">
        <f>IF('Référentiel unitaire'!$AF$584&gt;0,IF(ISBLANK(INDEX('Matrice EPRO Essentielle'!$K$4:$K$1003,'Référentiel unitaire'!$AF$584)),"",INDEX('Matrice EPRO Essentielle'!$K$4:$K$1003,'Référentiel unitaire'!$AF$584)),IF('Référentiel unitaire'!$AG$584&gt;0,INDEX('Matrice EPRO Unitaire'!$J$4:$J$503,'Référentiel unitaire'!$AG$584),""))</f>
        <v/>
      </c>
    </row>
    <row r="584" spans="1:3">
      <c r="A584" s="75" t="str">
        <f>IF('Référentiel unitaire'!$AF$585&gt;0,IF(ISBLANK(INDEX('Matrice EPRO Essentielle'!$E$4:$E$1003,'Référentiel unitaire'!$AF$585)),"",LEFT(INDEX('Matrice EPRO Essentielle'!$E$4:$E$1003,'Référentiel unitaire'!$AF$585),1)&amp;LEFT(INDEX('Matrice EPRO Essentielle'!$F$4:$F$1003,'Référentiel unitaire'!$AF$585),2)&amp;LEFT(INDEX('Matrice EPRO Essentielle'!$G$4:$G$1003,'Référentiel unitaire'!$AF$585),1)&amp;LEFT(INDEX('Matrice EPRO Essentielle'!$H$4:$H$1003,'Référentiel unitaire'!$AF$585),1)&amp;LEFT(INDEX('Matrice EPRO Essentielle'!$I$4:$I$1003,'Référentiel unitaire'!$AF$585),2)),IF('Référentiel unitaire'!$AG$585&gt;0,INDEX('Matrice EPRO Unitaire'!$P$4:$P$503,'Référentiel unitaire'!$AG$585),""))</f>
        <v/>
      </c>
      <c r="B584" s="76" t="str">
        <f>IF('Référentiel unitaire'!$AF$585&gt;0,IF(ISBLANK(INDEX('Matrice EPRO Essentielle'!$K$4:$K$1003,'Référentiel unitaire'!$AF$585)),"",INDEX('Matrice EPRO Essentielle'!$L$4:$L$1003,'Référentiel unitaire'!$AF$585)),IF('Référentiel unitaire'!$AG$585&gt;0,IF(INDEX('Matrice EPRO Unitaire'!$E$4:$E$503,'Référentiel unitaire'!$AG$585)="IBC / GRV","",INDEX('Matrice EPRO Unitaire'!$M$4:$M$503,'Référentiel unitaire'!$AG$585)),""))</f>
        <v/>
      </c>
      <c r="C584" s="79" t="str">
        <f>IF('Référentiel unitaire'!$AF$585&gt;0,IF(ISBLANK(INDEX('Matrice EPRO Essentielle'!$K$4:$K$1003,'Référentiel unitaire'!$AF$585)),"",INDEX('Matrice EPRO Essentielle'!$K$4:$K$1003,'Référentiel unitaire'!$AF$585)),IF('Référentiel unitaire'!$AG$585&gt;0,INDEX('Matrice EPRO Unitaire'!$J$4:$J$503,'Référentiel unitaire'!$AG$585),""))</f>
        <v/>
      </c>
    </row>
    <row r="585" spans="1:3">
      <c r="A585" s="75" t="str">
        <f>IF('Référentiel unitaire'!$AF$586&gt;0,IF(ISBLANK(INDEX('Matrice EPRO Essentielle'!$E$4:$E$1003,'Référentiel unitaire'!$AF$586)),"",LEFT(INDEX('Matrice EPRO Essentielle'!$E$4:$E$1003,'Référentiel unitaire'!$AF$586),1)&amp;LEFT(INDEX('Matrice EPRO Essentielle'!$F$4:$F$1003,'Référentiel unitaire'!$AF$586),2)&amp;LEFT(INDEX('Matrice EPRO Essentielle'!$G$4:$G$1003,'Référentiel unitaire'!$AF$586),1)&amp;LEFT(INDEX('Matrice EPRO Essentielle'!$H$4:$H$1003,'Référentiel unitaire'!$AF$586),1)&amp;LEFT(INDEX('Matrice EPRO Essentielle'!$I$4:$I$1003,'Référentiel unitaire'!$AF$586),2)),IF('Référentiel unitaire'!$AG$586&gt;0,INDEX('Matrice EPRO Unitaire'!$P$4:$P$503,'Référentiel unitaire'!$AG$586),""))</f>
        <v/>
      </c>
      <c r="B585" s="76" t="str">
        <f>IF('Référentiel unitaire'!$AF$586&gt;0,IF(ISBLANK(INDEX('Matrice EPRO Essentielle'!$K$4:$K$1003,'Référentiel unitaire'!$AF$586)),"",INDEX('Matrice EPRO Essentielle'!$L$4:$L$1003,'Référentiel unitaire'!$AF$586)),IF('Référentiel unitaire'!$AG$586&gt;0,IF(INDEX('Matrice EPRO Unitaire'!$E$4:$E$503,'Référentiel unitaire'!$AG$586)="IBC / GRV","",INDEX('Matrice EPRO Unitaire'!$M$4:$M$503,'Référentiel unitaire'!$AG$586)),""))</f>
        <v/>
      </c>
      <c r="C585" s="79" t="str">
        <f>IF('Référentiel unitaire'!$AF$586&gt;0,IF(ISBLANK(INDEX('Matrice EPRO Essentielle'!$K$4:$K$1003,'Référentiel unitaire'!$AF$586)),"",INDEX('Matrice EPRO Essentielle'!$K$4:$K$1003,'Référentiel unitaire'!$AF$586)),IF('Référentiel unitaire'!$AG$586&gt;0,INDEX('Matrice EPRO Unitaire'!$J$4:$J$503,'Référentiel unitaire'!$AG$586),""))</f>
        <v/>
      </c>
    </row>
    <row r="586" spans="1:3">
      <c r="A586" s="75" t="str">
        <f>IF('Référentiel unitaire'!$AF$587&gt;0,IF(ISBLANK(INDEX('Matrice EPRO Essentielle'!$E$4:$E$1003,'Référentiel unitaire'!$AF$587)),"",LEFT(INDEX('Matrice EPRO Essentielle'!$E$4:$E$1003,'Référentiel unitaire'!$AF$587),1)&amp;LEFT(INDEX('Matrice EPRO Essentielle'!$F$4:$F$1003,'Référentiel unitaire'!$AF$587),2)&amp;LEFT(INDEX('Matrice EPRO Essentielle'!$G$4:$G$1003,'Référentiel unitaire'!$AF$587),1)&amp;LEFT(INDEX('Matrice EPRO Essentielle'!$H$4:$H$1003,'Référentiel unitaire'!$AF$587),1)&amp;LEFT(INDEX('Matrice EPRO Essentielle'!$I$4:$I$1003,'Référentiel unitaire'!$AF$587),2)),IF('Référentiel unitaire'!$AG$587&gt;0,INDEX('Matrice EPRO Unitaire'!$P$4:$P$503,'Référentiel unitaire'!$AG$587),""))</f>
        <v/>
      </c>
      <c r="B586" s="76" t="str">
        <f>IF('Référentiel unitaire'!$AF$587&gt;0,IF(ISBLANK(INDEX('Matrice EPRO Essentielle'!$K$4:$K$1003,'Référentiel unitaire'!$AF$587)),"",INDEX('Matrice EPRO Essentielle'!$L$4:$L$1003,'Référentiel unitaire'!$AF$587)),IF('Référentiel unitaire'!$AG$587&gt;0,IF(INDEX('Matrice EPRO Unitaire'!$E$4:$E$503,'Référentiel unitaire'!$AG$587)="IBC / GRV","",INDEX('Matrice EPRO Unitaire'!$M$4:$M$503,'Référentiel unitaire'!$AG$587)),""))</f>
        <v/>
      </c>
      <c r="C586" s="79" t="str">
        <f>IF('Référentiel unitaire'!$AF$587&gt;0,IF(ISBLANK(INDEX('Matrice EPRO Essentielle'!$K$4:$K$1003,'Référentiel unitaire'!$AF$587)),"",INDEX('Matrice EPRO Essentielle'!$K$4:$K$1003,'Référentiel unitaire'!$AF$587)),IF('Référentiel unitaire'!$AG$587&gt;0,INDEX('Matrice EPRO Unitaire'!$J$4:$J$503,'Référentiel unitaire'!$AG$587),""))</f>
        <v/>
      </c>
    </row>
    <row r="587" spans="1:3">
      <c r="A587" s="75" t="str">
        <f>IF('Référentiel unitaire'!$AF$588&gt;0,IF(ISBLANK(INDEX('Matrice EPRO Essentielle'!$E$4:$E$1003,'Référentiel unitaire'!$AF$588)),"",LEFT(INDEX('Matrice EPRO Essentielle'!$E$4:$E$1003,'Référentiel unitaire'!$AF$588),1)&amp;LEFT(INDEX('Matrice EPRO Essentielle'!$F$4:$F$1003,'Référentiel unitaire'!$AF$588),2)&amp;LEFT(INDEX('Matrice EPRO Essentielle'!$G$4:$G$1003,'Référentiel unitaire'!$AF$588),1)&amp;LEFT(INDEX('Matrice EPRO Essentielle'!$H$4:$H$1003,'Référentiel unitaire'!$AF$588),1)&amp;LEFT(INDEX('Matrice EPRO Essentielle'!$I$4:$I$1003,'Référentiel unitaire'!$AF$588),2)),IF('Référentiel unitaire'!$AG$588&gt;0,INDEX('Matrice EPRO Unitaire'!$P$4:$P$503,'Référentiel unitaire'!$AG$588),""))</f>
        <v/>
      </c>
      <c r="B587" s="76" t="str">
        <f>IF('Référentiel unitaire'!$AF$588&gt;0,IF(ISBLANK(INDEX('Matrice EPRO Essentielle'!$K$4:$K$1003,'Référentiel unitaire'!$AF$588)),"",INDEX('Matrice EPRO Essentielle'!$L$4:$L$1003,'Référentiel unitaire'!$AF$588)),IF('Référentiel unitaire'!$AG$588&gt;0,IF(INDEX('Matrice EPRO Unitaire'!$E$4:$E$503,'Référentiel unitaire'!$AG$588)="IBC / GRV","",INDEX('Matrice EPRO Unitaire'!$M$4:$M$503,'Référentiel unitaire'!$AG$588)),""))</f>
        <v/>
      </c>
      <c r="C587" s="79" t="str">
        <f>IF('Référentiel unitaire'!$AF$588&gt;0,IF(ISBLANK(INDEX('Matrice EPRO Essentielle'!$K$4:$K$1003,'Référentiel unitaire'!$AF$588)),"",INDEX('Matrice EPRO Essentielle'!$K$4:$K$1003,'Référentiel unitaire'!$AF$588)),IF('Référentiel unitaire'!$AG$588&gt;0,INDEX('Matrice EPRO Unitaire'!$J$4:$J$503,'Référentiel unitaire'!$AG$588),""))</f>
        <v/>
      </c>
    </row>
    <row r="588" spans="1:3">
      <c r="A588" s="75" t="str">
        <f>IF('Référentiel unitaire'!$AF$589&gt;0,IF(ISBLANK(INDEX('Matrice EPRO Essentielle'!$E$4:$E$1003,'Référentiel unitaire'!$AF$589)),"",LEFT(INDEX('Matrice EPRO Essentielle'!$E$4:$E$1003,'Référentiel unitaire'!$AF$589),1)&amp;LEFT(INDEX('Matrice EPRO Essentielle'!$F$4:$F$1003,'Référentiel unitaire'!$AF$589),2)&amp;LEFT(INDEX('Matrice EPRO Essentielle'!$G$4:$G$1003,'Référentiel unitaire'!$AF$589),1)&amp;LEFT(INDEX('Matrice EPRO Essentielle'!$H$4:$H$1003,'Référentiel unitaire'!$AF$589),1)&amp;LEFT(INDEX('Matrice EPRO Essentielle'!$I$4:$I$1003,'Référentiel unitaire'!$AF$589),2)),IF('Référentiel unitaire'!$AG$589&gt;0,INDEX('Matrice EPRO Unitaire'!$P$4:$P$503,'Référentiel unitaire'!$AG$589),""))</f>
        <v/>
      </c>
      <c r="B588" s="76" t="str">
        <f>IF('Référentiel unitaire'!$AF$589&gt;0,IF(ISBLANK(INDEX('Matrice EPRO Essentielle'!$K$4:$K$1003,'Référentiel unitaire'!$AF$589)),"",INDEX('Matrice EPRO Essentielle'!$L$4:$L$1003,'Référentiel unitaire'!$AF$589)),IF('Référentiel unitaire'!$AG$589&gt;0,IF(INDEX('Matrice EPRO Unitaire'!$E$4:$E$503,'Référentiel unitaire'!$AG$589)="IBC / GRV","",INDEX('Matrice EPRO Unitaire'!$M$4:$M$503,'Référentiel unitaire'!$AG$589)),""))</f>
        <v/>
      </c>
      <c r="C588" s="79" t="str">
        <f>IF('Référentiel unitaire'!$AF$589&gt;0,IF(ISBLANK(INDEX('Matrice EPRO Essentielle'!$K$4:$K$1003,'Référentiel unitaire'!$AF$589)),"",INDEX('Matrice EPRO Essentielle'!$K$4:$K$1003,'Référentiel unitaire'!$AF$589)),IF('Référentiel unitaire'!$AG$589&gt;0,INDEX('Matrice EPRO Unitaire'!$J$4:$J$503,'Référentiel unitaire'!$AG$589),""))</f>
        <v/>
      </c>
    </row>
    <row r="589" spans="1:3">
      <c r="A589" s="75" t="str">
        <f>IF('Référentiel unitaire'!$AF$590&gt;0,IF(ISBLANK(INDEX('Matrice EPRO Essentielle'!$E$4:$E$1003,'Référentiel unitaire'!$AF$590)),"",LEFT(INDEX('Matrice EPRO Essentielle'!$E$4:$E$1003,'Référentiel unitaire'!$AF$590),1)&amp;LEFT(INDEX('Matrice EPRO Essentielle'!$F$4:$F$1003,'Référentiel unitaire'!$AF$590),2)&amp;LEFT(INDEX('Matrice EPRO Essentielle'!$G$4:$G$1003,'Référentiel unitaire'!$AF$590),1)&amp;LEFT(INDEX('Matrice EPRO Essentielle'!$H$4:$H$1003,'Référentiel unitaire'!$AF$590),1)&amp;LEFT(INDEX('Matrice EPRO Essentielle'!$I$4:$I$1003,'Référentiel unitaire'!$AF$590),2)),IF('Référentiel unitaire'!$AG$590&gt;0,INDEX('Matrice EPRO Unitaire'!$P$4:$P$503,'Référentiel unitaire'!$AG$590),""))</f>
        <v/>
      </c>
      <c r="B589" s="76" t="str">
        <f>IF('Référentiel unitaire'!$AF$590&gt;0,IF(ISBLANK(INDEX('Matrice EPRO Essentielle'!$K$4:$K$1003,'Référentiel unitaire'!$AF$590)),"",INDEX('Matrice EPRO Essentielle'!$L$4:$L$1003,'Référentiel unitaire'!$AF$590)),IF('Référentiel unitaire'!$AG$590&gt;0,IF(INDEX('Matrice EPRO Unitaire'!$E$4:$E$503,'Référentiel unitaire'!$AG$590)="IBC / GRV","",INDEX('Matrice EPRO Unitaire'!$M$4:$M$503,'Référentiel unitaire'!$AG$590)),""))</f>
        <v/>
      </c>
      <c r="C589" s="79" t="str">
        <f>IF('Référentiel unitaire'!$AF$590&gt;0,IF(ISBLANK(INDEX('Matrice EPRO Essentielle'!$K$4:$K$1003,'Référentiel unitaire'!$AF$590)),"",INDEX('Matrice EPRO Essentielle'!$K$4:$K$1003,'Référentiel unitaire'!$AF$590)),IF('Référentiel unitaire'!$AG$590&gt;0,INDEX('Matrice EPRO Unitaire'!$J$4:$J$503,'Référentiel unitaire'!$AG$590),""))</f>
        <v/>
      </c>
    </row>
    <row r="590" spans="1:3">
      <c r="A590" s="75" t="str">
        <f>IF('Référentiel unitaire'!$AF$591&gt;0,IF(ISBLANK(INDEX('Matrice EPRO Essentielle'!$E$4:$E$1003,'Référentiel unitaire'!$AF$591)),"",LEFT(INDEX('Matrice EPRO Essentielle'!$E$4:$E$1003,'Référentiel unitaire'!$AF$591),1)&amp;LEFT(INDEX('Matrice EPRO Essentielle'!$F$4:$F$1003,'Référentiel unitaire'!$AF$591),2)&amp;LEFT(INDEX('Matrice EPRO Essentielle'!$G$4:$G$1003,'Référentiel unitaire'!$AF$591),1)&amp;LEFT(INDEX('Matrice EPRO Essentielle'!$H$4:$H$1003,'Référentiel unitaire'!$AF$591),1)&amp;LEFT(INDEX('Matrice EPRO Essentielle'!$I$4:$I$1003,'Référentiel unitaire'!$AF$591),2)),IF('Référentiel unitaire'!$AG$591&gt;0,INDEX('Matrice EPRO Unitaire'!$P$4:$P$503,'Référentiel unitaire'!$AG$591),""))</f>
        <v/>
      </c>
      <c r="B590" s="76" t="str">
        <f>IF('Référentiel unitaire'!$AF$591&gt;0,IF(ISBLANK(INDEX('Matrice EPRO Essentielle'!$K$4:$K$1003,'Référentiel unitaire'!$AF$591)),"",INDEX('Matrice EPRO Essentielle'!$L$4:$L$1003,'Référentiel unitaire'!$AF$591)),IF('Référentiel unitaire'!$AG$591&gt;0,IF(INDEX('Matrice EPRO Unitaire'!$E$4:$E$503,'Référentiel unitaire'!$AG$591)="IBC / GRV","",INDEX('Matrice EPRO Unitaire'!$M$4:$M$503,'Référentiel unitaire'!$AG$591)),""))</f>
        <v/>
      </c>
      <c r="C590" s="79" t="str">
        <f>IF('Référentiel unitaire'!$AF$591&gt;0,IF(ISBLANK(INDEX('Matrice EPRO Essentielle'!$K$4:$K$1003,'Référentiel unitaire'!$AF$591)),"",INDEX('Matrice EPRO Essentielle'!$K$4:$K$1003,'Référentiel unitaire'!$AF$591)),IF('Référentiel unitaire'!$AG$591&gt;0,INDEX('Matrice EPRO Unitaire'!$J$4:$J$503,'Référentiel unitaire'!$AG$591),""))</f>
        <v/>
      </c>
    </row>
    <row r="591" spans="1:3">
      <c r="A591" s="75" t="str">
        <f>IF('Référentiel unitaire'!$AF$592&gt;0,IF(ISBLANK(INDEX('Matrice EPRO Essentielle'!$E$4:$E$1003,'Référentiel unitaire'!$AF$592)),"",LEFT(INDEX('Matrice EPRO Essentielle'!$E$4:$E$1003,'Référentiel unitaire'!$AF$592),1)&amp;LEFT(INDEX('Matrice EPRO Essentielle'!$F$4:$F$1003,'Référentiel unitaire'!$AF$592),2)&amp;LEFT(INDEX('Matrice EPRO Essentielle'!$G$4:$G$1003,'Référentiel unitaire'!$AF$592),1)&amp;LEFT(INDEX('Matrice EPRO Essentielle'!$H$4:$H$1003,'Référentiel unitaire'!$AF$592),1)&amp;LEFT(INDEX('Matrice EPRO Essentielle'!$I$4:$I$1003,'Référentiel unitaire'!$AF$592),2)),IF('Référentiel unitaire'!$AG$592&gt;0,INDEX('Matrice EPRO Unitaire'!$P$4:$P$503,'Référentiel unitaire'!$AG$592),""))</f>
        <v/>
      </c>
      <c r="B591" s="76" t="str">
        <f>IF('Référentiel unitaire'!$AF$592&gt;0,IF(ISBLANK(INDEX('Matrice EPRO Essentielle'!$K$4:$K$1003,'Référentiel unitaire'!$AF$592)),"",INDEX('Matrice EPRO Essentielle'!$L$4:$L$1003,'Référentiel unitaire'!$AF$592)),IF('Référentiel unitaire'!$AG$592&gt;0,IF(INDEX('Matrice EPRO Unitaire'!$E$4:$E$503,'Référentiel unitaire'!$AG$592)="IBC / GRV","",INDEX('Matrice EPRO Unitaire'!$M$4:$M$503,'Référentiel unitaire'!$AG$592)),""))</f>
        <v/>
      </c>
      <c r="C591" s="79" t="str">
        <f>IF('Référentiel unitaire'!$AF$592&gt;0,IF(ISBLANK(INDEX('Matrice EPRO Essentielle'!$K$4:$K$1003,'Référentiel unitaire'!$AF$592)),"",INDEX('Matrice EPRO Essentielle'!$K$4:$K$1003,'Référentiel unitaire'!$AF$592)),IF('Référentiel unitaire'!$AG$592&gt;0,INDEX('Matrice EPRO Unitaire'!$J$4:$J$503,'Référentiel unitaire'!$AG$592),""))</f>
        <v/>
      </c>
    </row>
    <row r="592" spans="1:3">
      <c r="A592" s="75" t="str">
        <f>IF('Référentiel unitaire'!$AF$593&gt;0,IF(ISBLANK(INDEX('Matrice EPRO Essentielle'!$E$4:$E$1003,'Référentiel unitaire'!$AF$593)),"",LEFT(INDEX('Matrice EPRO Essentielle'!$E$4:$E$1003,'Référentiel unitaire'!$AF$593),1)&amp;LEFT(INDEX('Matrice EPRO Essentielle'!$F$4:$F$1003,'Référentiel unitaire'!$AF$593),2)&amp;LEFT(INDEX('Matrice EPRO Essentielle'!$G$4:$G$1003,'Référentiel unitaire'!$AF$593),1)&amp;LEFT(INDEX('Matrice EPRO Essentielle'!$H$4:$H$1003,'Référentiel unitaire'!$AF$593),1)&amp;LEFT(INDEX('Matrice EPRO Essentielle'!$I$4:$I$1003,'Référentiel unitaire'!$AF$593),2)),IF('Référentiel unitaire'!$AG$593&gt;0,INDEX('Matrice EPRO Unitaire'!$P$4:$P$503,'Référentiel unitaire'!$AG$593),""))</f>
        <v/>
      </c>
      <c r="B592" s="76" t="str">
        <f>IF('Référentiel unitaire'!$AF$593&gt;0,IF(ISBLANK(INDEX('Matrice EPRO Essentielle'!$K$4:$K$1003,'Référentiel unitaire'!$AF$593)),"",INDEX('Matrice EPRO Essentielle'!$L$4:$L$1003,'Référentiel unitaire'!$AF$593)),IF('Référentiel unitaire'!$AG$593&gt;0,IF(INDEX('Matrice EPRO Unitaire'!$E$4:$E$503,'Référentiel unitaire'!$AG$593)="IBC / GRV","",INDEX('Matrice EPRO Unitaire'!$M$4:$M$503,'Référentiel unitaire'!$AG$593)),""))</f>
        <v/>
      </c>
      <c r="C592" s="79" t="str">
        <f>IF('Référentiel unitaire'!$AF$593&gt;0,IF(ISBLANK(INDEX('Matrice EPRO Essentielle'!$K$4:$K$1003,'Référentiel unitaire'!$AF$593)),"",INDEX('Matrice EPRO Essentielle'!$K$4:$K$1003,'Référentiel unitaire'!$AF$593)),IF('Référentiel unitaire'!$AG$593&gt;0,INDEX('Matrice EPRO Unitaire'!$J$4:$J$503,'Référentiel unitaire'!$AG$593),""))</f>
        <v/>
      </c>
    </row>
    <row r="593" spans="1:3">
      <c r="A593" s="75" t="str">
        <f>IF('Référentiel unitaire'!$AF$594&gt;0,IF(ISBLANK(INDEX('Matrice EPRO Essentielle'!$E$4:$E$1003,'Référentiel unitaire'!$AF$594)),"",LEFT(INDEX('Matrice EPRO Essentielle'!$E$4:$E$1003,'Référentiel unitaire'!$AF$594),1)&amp;LEFT(INDEX('Matrice EPRO Essentielle'!$F$4:$F$1003,'Référentiel unitaire'!$AF$594),2)&amp;LEFT(INDEX('Matrice EPRO Essentielle'!$G$4:$G$1003,'Référentiel unitaire'!$AF$594),1)&amp;LEFT(INDEX('Matrice EPRO Essentielle'!$H$4:$H$1003,'Référentiel unitaire'!$AF$594),1)&amp;LEFT(INDEX('Matrice EPRO Essentielle'!$I$4:$I$1003,'Référentiel unitaire'!$AF$594),2)),IF('Référentiel unitaire'!$AG$594&gt;0,INDEX('Matrice EPRO Unitaire'!$P$4:$P$503,'Référentiel unitaire'!$AG$594),""))</f>
        <v/>
      </c>
      <c r="B593" s="76" t="str">
        <f>IF('Référentiel unitaire'!$AF$594&gt;0,IF(ISBLANK(INDEX('Matrice EPRO Essentielle'!$K$4:$K$1003,'Référentiel unitaire'!$AF$594)),"",INDEX('Matrice EPRO Essentielle'!$L$4:$L$1003,'Référentiel unitaire'!$AF$594)),IF('Référentiel unitaire'!$AG$594&gt;0,IF(INDEX('Matrice EPRO Unitaire'!$E$4:$E$503,'Référentiel unitaire'!$AG$594)="IBC / GRV","",INDEX('Matrice EPRO Unitaire'!$M$4:$M$503,'Référentiel unitaire'!$AG$594)),""))</f>
        <v/>
      </c>
      <c r="C593" s="79" t="str">
        <f>IF('Référentiel unitaire'!$AF$594&gt;0,IF(ISBLANK(INDEX('Matrice EPRO Essentielle'!$K$4:$K$1003,'Référentiel unitaire'!$AF$594)),"",INDEX('Matrice EPRO Essentielle'!$K$4:$K$1003,'Référentiel unitaire'!$AF$594)),IF('Référentiel unitaire'!$AG$594&gt;0,INDEX('Matrice EPRO Unitaire'!$J$4:$J$503,'Référentiel unitaire'!$AG$594),""))</f>
        <v/>
      </c>
    </row>
    <row r="594" spans="1:3">
      <c r="A594" s="75" t="str">
        <f>IF('Référentiel unitaire'!$AF$595&gt;0,IF(ISBLANK(INDEX('Matrice EPRO Essentielle'!$E$4:$E$1003,'Référentiel unitaire'!$AF$595)),"",LEFT(INDEX('Matrice EPRO Essentielle'!$E$4:$E$1003,'Référentiel unitaire'!$AF$595),1)&amp;LEFT(INDEX('Matrice EPRO Essentielle'!$F$4:$F$1003,'Référentiel unitaire'!$AF$595),2)&amp;LEFT(INDEX('Matrice EPRO Essentielle'!$G$4:$G$1003,'Référentiel unitaire'!$AF$595),1)&amp;LEFT(INDEX('Matrice EPRO Essentielle'!$H$4:$H$1003,'Référentiel unitaire'!$AF$595),1)&amp;LEFT(INDEX('Matrice EPRO Essentielle'!$I$4:$I$1003,'Référentiel unitaire'!$AF$595),2)),IF('Référentiel unitaire'!$AG$595&gt;0,INDEX('Matrice EPRO Unitaire'!$P$4:$P$503,'Référentiel unitaire'!$AG$595),""))</f>
        <v/>
      </c>
      <c r="B594" s="76" t="str">
        <f>IF('Référentiel unitaire'!$AF$595&gt;0,IF(ISBLANK(INDEX('Matrice EPRO Essentielle'!$K$4:$K$1003,'Référentiel unitaire'!$AF$595)),"",INDEX('Matrice EPRO Essentielle'!$L$4:$L$1003,'Référentiel unitaire'!$AF$595)),IF('Référentiel unitaire'!$AG$595&gt;0,IF(INDEX('Matrice EPRO Unitaire'!$E$4:$E$503,'Référentiel unitaire'!$AG$595)="IBC / GRV","",INDEX('Matrice EPRO Unitaire'!$M$4:$M$503,'Référentiel unitaire'!$AG$595)),""))</f>
        <v/>
      </c>
      <c r="C594" s="79" t="str">
        <f>IF('Référentiel unitaire'!$AF$595&gt;0,IF(ISBLANK(INDEX('Matrice EPRO Essentielle'!$K$4:$K$1003,'Référentiel unitaire'!$AF$595)),"",INDEX('Matrice EPRO Essentielle'!$K$4:$K$1003,'Référentiel unitaire'!$AF$595)),IF('Référentiel unitaire'!$AG$595&gt;0,INDEX('Matrice EPRO Unitaire'!$J$4:$J$503,'Référentiel unitaire'!$AG$595),""))</f>
        <v/>
      </c>
    </row>
    <row r="595" spans="1:3">
      <c r="A595" s="75" t="str">
        <f>IF('Référentiel unitaire'!$AF$596&gt;0,IF(ISBLANK(INDEX('Matrice EPRO Essentielle'!$E$4:$E$1003,'Référentiel unitaire'!$AF$596)),"",LEFT(INDEX('Matrice EPRO Essentielle'!$E$4:$E$1003,'Référentiel unitaire'!$AF$596),1)&amp;LEFT(INDEX('Matrice EPRO Essentielle'!$F$4:$F$1003,'Référentiel unitaire'!$AF$596),2)&amp;LEFT(INDEX('Matrice EPRO Essentielle'!$G$4:$G$1003,'Référentiel unitaire'!$AF$596),1)&amp;LEFT(INDEX('Matrice EPRO Essentielle'!$H$4:$H$1003,'Référentiel unitaire'!$AF$596),1)&amp;LEFT(INDEX('Matrice EPRO Essentielle'!$I$4:$I$1003,'Référentiel unitaire'!$AF$596),2)),IF('Référentiel unitaire'!$AG$596&gt;0,INDEX('Matrice EPRO Unitaire'!$P$4:$P$503,'Référentiel unitaire'!$AG$596),""))</f>
        <v/>
      </c>
      <c r="B595" s="76" t="str">
        <f>IF('Référentiel unitaire'!$AF$596&gt;0,IF(ISBLANK(INDEX('Matrice EPRO Essentielle'!$K$4:$K$1003,'Référentiel unitaire'!$AF$596)),"",INDEX('Matrice EPRO Essentielle'!$L$4:$L$1003,'Référentiel unitaire'!$AF$596)),IF('Référentiel unitaire'!$AG$596&gt;0,IF(INDEX('Matrice EPRO Unitaire'!$E$4:$E$503,'Référentiel unitaire'!$AG$596)="IBC / GRV","",INDEX('Matrice EPRO Unitaire'!$M$4:$M$503,'Référentiel unitaire'!$AG$596)),""))</f>
        <v/>
      </c>
      <c r="C595" s="79" t="str">
        <f>IF('Référentiel unitaire'!$AF$596&gt;0,IF(ISBLANK(INDEX('Matrice EPRO Essentielle'!$K$4:$K$1003,'Référentiel unitaire'!$AF$596)),"",INDEX('Matrice EPRO Essentielle'!$K$4:$K$1003,'Référentiel unitaire'!$AF$596)),IF('Référentiel unitaire'!$AG$596&gt;0,INDEX('Matrice EPRO Unitaire'!$J$4:$J$503,'Référentiel unitaire'!$AG$596),""))</f>
        <v/>
      </c>
    </row>
    <row r="596" spans="1:3">
      <c r="A596" s="75" t="str">
        <f>IF('Référentiel unitaire'!$AF$597&gt;0,IF(ISBLANK(INDEX('Matrice EPRO Essentielle'!$E$4:$E$1003,'Référentiel unitaire'!$AF$597)),"",LEFT(INDEX('Matrice EPRO Essentielle'!$E$4:$E$1003,'Référentiel unitaire'!$AF$597),1)&amp;LEFT(INDEX('Matrice EPRO Essentielle'!$F$4:$F$1003,'Référentiel unitaire'!$AF$597),2)&amp;LEFT(INDEX('Matrice EPRO Essentielle'!$G$4:$G$1003,'Référentiel unitaire'!$AF$597),1)&amp;LEFT(INDEX('Matrice EPRO Essentielle'!$H$4:$H$1003,'Référentiel unitaire'!$AF$597),1)&amp;LEFT(INDEX('Matrice EPRO Essentielle'!$I$4:$I$1003,'Référentiel unitaire'!$AF$597),2)),IF('Référentiel unitaire'!$AG$597&gt;0,INDEX('Matrice EPRO Unitaire'!$P$4:$P$503,'Référentiel unitaire'!$AG$597),""))</f>
        <v/>
      </c>
      <c r="B596" s="76" t="str">
        <f>IF('Référentiel unitaire'!$AF$597&gt;0,IF(ISBLANK(INDEX('Matrice EPRO Essentielle'!$K$4:$K$1003,'Référentiel unitaire'!$AF$597)),"",INDEX('Matrice EPRO Essentielle'!$L$4:$L$1003,'Référentiel unitaire'!$AF$597)),IF('Référentiel unitaire'!$AG$597&gt;0,IF(INDEX('Matrice EPRO Unitaire'!$E$4:$E$503,'Référentiel unitaire'!$AG$597)="IBC / GRV","",INDEX('Matrice EPRO Unitaire'!$M$4:$M$503,'Référentiel unitaire'!$AG$597)),""))</f>
        <v/>
      </c>
      <c r="C596" s="79" t="str">
        <f>IF('Référentiel unitaire'!$AF$597&gt;0,IF(ISBLANK(INDEX('Matrice EPRO Essentielle'!$K$4:$K$1003,'Référentiel unitaire'!$AF$597)),"",INDEX('Matrice EPRO Essentielle'!$K$4:$K$1003,'Référentiel unitaire'!$AF$597)),IF('Référentiel unitaire'!$AG$597&gt;0,INDEX('Matrice EPRO Unitaire'!$J$4:$J$503,'Référentiel unitaire'!$AG$597),""))</f>
        <v/>
      </c>
    </row>
    <row r="597" spans="1:3">
      <c r="A597" s="75" t="str">
        <f>IF('Référentiel unitaire'!$AF$598&gt;0,IF(ISBLANK(INDEX('Matrice EPRO Essentielle'!$E$4:$E$1003,'Référentiel unitaire'!$AF$598)),"",LEFT(INDEX('Matrice EPRO Essentielle'!$E$4:$E$1003,'Référentiel unitaire'!$AF$598),1)&amp;LEFT(INDEX('Matrice EPRO Essentielle'!$F$4:$F$1003,'Référentiel unitaire'!$AF$598),2)&amp;LEFT(INDEX('Matrice EPRO Essentielle'!$G$4:$G$1003,'Référentiel unitaire'!$AF$598),1)&amp;LEFT(INDEX('Matrice EPRO Essentielle'!$H$4:$H$1003,'Référentiel unitaire'!$AF$598),1)&amp;LEFT(INDEX('Matrice EPRO Essentielle'!$I$4:$I$1003,'Référentiel unitaire'!$AF$598),2)),IF('Référentiel unitaire'!$AG$598&gt;0,INDEX('Matrice EPRO Unitaire'!$P$4:$P$503,'Référentiel unitaire'!$AG$598),""))</f>
        <v/>
      </c>
      <c r="B597" s="76" t="str">
        <f>IF('Référentiel unitaire'!$AF$598&gt;0,IF(ISBLANK(INDEX('Matrice EPRO Essentielle'!$K$4:$K$1003,'Référentiel unitaire'!$AF$598)),"",INDEX('Matrice EPRO Essentielle'!$L$4:$L$1003,'Référentiel unitaire'!$AF$598)),IF('Référentiel unitaire'!$AG$598&gt;0,IF(INDEX('Matrice EPRO Unitaire'!$E$4:$E$503,'Référentiel unitaire'!$AG$598)="IBC / GRV","",INDEX('Matrice EPRO Unitaire'!$M$4:$M$503,'Référentiel unitaire'!$AG$598)),""))</f>
        <v/>
      </c>
      <c r="C597" s="79" t="str">
        <f>IF('Référentiel unitaire'!$AF$598&gt;0,IF(ISBLANK(INDEX('Matrice EPRO Essentielle'!$K$4:$K$1003,'Référentiel unitaire'!$AF$598)),"",INDEX('Matrice EPRO Essentielle'!$K$4:$K$1003,'Référentiel unitaire'!$AF$598)),IF('Référentiel unitaire'!$AG$598&gt;0,INDEX('Matrice EPRO Unitaire'!$J$4:$J$503,'Référentiel unitaire'!$AG$598),""))</f>
        <v/>
      </c>
    </row>
    <row r="598" spans="1:3">
      <c r="A598" s="75" t="str">
        <f>IF('Référentiel unitaire'!$AF$599&gt;0,IF(ISBLANK(INDEX('Matrice EPRO Essentielle'!$E$4:$E$1003,'Référentiel unitaire'!$AF$599)),"",LEFT(INDEX('Matrice EPRO Essentielle'!$E$4:$E$1003,'Référentiel unitaire'!$AF$599),1)&amp;LEFT(INDEX('Matrice EPRO Essentielle'!$F$4:$F$1003,'Référentiel unitaire'!$AF$599),2)&amp;LEFT(INDEX('Matrice EPRO Essentielle'!$G$4:$G$1003,'Référentiel unitaire'!$AF$599),1)&amp;LEFT(INDEX('Matrice EPRO Essentielle'!$H$4:$H$1003,'Référentiel unitaire'!$AF$599),1)&amp;LEFT(INDEX('Matrice EPRO Essentielle'!$I$4:$I$1003,'Référentiel unitaire'!$AF$599),2)),IF('Référentiel unitaire'!$AG$599&gt;0,INDEX('Matrice EPRO Unitaire'!$P$4:$P$503,'Référentiel unitaire'!$AG$599),""))</f>
        <v/>
      </c>
      <c r="B598" s="76" t="str">
        <f>IF('Référentiel unitaire'!$AF$599&gt;0,IF(ISBLANK(INDEX('Matrice EPRO Essentielle'!$K$4:$K$1003,'Référentiel unitaire'!$AF$599)),"",INDEX('Matrice EPRO Essentielle'!$L$4:$L$1003,'Référentiel unitaire'!$AF$599)),IF('Référentiel unitaire'!$AG$599&gt;0,IF(INDEX('Matrice EPRO Unitaire'!$E$4:$E$503,'Référentiel unitaire'!$AG$599)="IBC / GRV","",INDEX('Matrice EPRO Unitaire'!$M$4:$M$503,'Référentiel unitaire'!$AG$599)),""))</f>
        <v/>
      </c>
      <c r="C598" s="79" t="str">
        <f>IF('Référentiel unitaire'!$AF$599&gt;0,IF(ISBLANK(INDEX('Matrice EPRO Essentielle'!$K$4:$K$1003,'Référentiel unitaire'!$AF$599)),"",INDEX('Matrice EPRO Essentielle'!$K$4:$K$1003,'Référentiel unitaire'!$AF$599)),IF('Référentiel unitaire'!$AG$599&gt;0,INDEX('Matrice EPRO Unitaire'!$J$4:$J$503,'Référentiel unitaire'!$AG$599),""))</f>
        <v/>
      </c>
    </row>
    <row r="599" spans="1:3">
      <c r="A599" s="75" t="str">
        <f>IF('Référentiel unitaire'!$AF$600&gt;0,IF(ISBLANK(INDEX('Matrice EPRO Essentielle'!$E$4:$E$1003,'Référentiel unitaire'!$AF$600)),"",LEFT(INDEX('Matrice EPRO Essentielle'!$E$4:$E$1003,'Référentiel unitaire'!$AF$600),1)&amp;LEFT(INDEX('Matrice EPRO Essentielle'!$F$4:$F$1003,'Référentiel unitaire'!$AF$600),2)&amp;LEFT(INDEX('Matrice EPRO Essentielle'!$G$4:$G$1003,'Référentiel unitaire'!$AF$600),1)&amp;LEFT(INDEX('Matrice EPRO Essentielle'!$H$4:$H$1003,'Référentiel unitaire'!$AF$600),1)&amp;LEFT(INDEX('Matrice EPRO Essentielle'!$I$4:$I$1003,'Référentiel unitaire'!$AF$600),2)),IF('Référentiel unitaire'!$AG$600&gt;0,INDEX('Matrice EPRO Unitaire'!$P$4:$P$503,'Référentiel unitaire'!$AG$600),""))</f>
        <v/>
      </c>
      <c r="B599" s="76" t="str">
        <f>IF('Référentiel unitaire'!$AF$600&gt;0,IF(ISBLANK(INDEX('Matrice EPRO Essentielle'!$K$4:$K$1003,'Référentiel unitaire'!$AF$600)),"",INDEX('Matrice EPRO Essentielle'!$L$4:$L$1003,'Référentiel unitaire'!$AF$600)),IF('Référentiel unitaire'!$AG$600&gt;0,IF(INDEX('Matrice EPRO Unitaire'!$E$4:$E$503,'Référentiel unitaire'!$AG$600)="IBC / GRV","",INDEX('Matrice EPRO Unitaire'!$M$4:$M$503,'Référentiel unitaire'!$AG$600)),""))</f>
        <v/>
      </c>
      <c r="C599" s="79" t="str">
        <f>IF('Référentiel unitaire'!$AF$600&gt;0,IF(ISBLANK(INDEX('Matrice EPRO Essentielle'!$K$4:$K$1003,'Référentiel unitaire'!$AF$600)),"",INDEX('Matrice EPRO Essentielle'!$K$4:$K$1003,'Référentiel unitaire'!$AF$600)),IF('Référentiel unitaire'!$AG$600&gt;0,INDEX('Matrice EPRO Unitaire'!$J$4:$J$503,'Référentiel unitaire'!$AG$600),""))</f>
        <v/>
      </c>
    </row>
    <row r="600" spans="1:3">
      <c r="A600" s="75" t="str">
        <f>IF('Référentiel unitaire'!$AF$601&gt;0,IF(ISBLANK(INDEX('Matrice EPRO Essentielle'!$E$4:$E$1003,'Référentiel unitaire'!$AF$601)),"",LEFT(INDEX('Matrice EPRO Essentielle'!$E$4:$E$1003,'Référentiel unitaire'!$AF$601),1)&amp;LEFT(INDEX('Matrice EPRO Essentielle'!$F$4:$F$1003,'Référentiel unitaire'!$AF$601),2)&amp;LEFT(INDEX('Matrice EPRO Essentielle'!$G$4:$G$1003,'Référentiel unitaire'!$AF$601),1)&amp;LEFT(INDEX('Matrice EPRO Essentielle'!$H$4:$H$1003,'Référentiel unitaire'!$AF$601),1)&amp;LEFT(INDEX('Matrice EPRO Essentielle'!$I$4:$I$1003,'Référentiel unitaire'!$AF$601),2)),IF('Référentiel unitaire'!$AG$601&gt;0,INDEX('Matrice EPRO Unitaire'!$P$4:$P$503,'Référentiel unitaire'!$AG$601),""))</f>
        <v/>
      </c>
      <c r="B600" s="76" t="str">
        <f>IF('Référentiel unitaire'!$AF$601&gt;0,IF(ISBLANK(INDEX('Matrice EPRO Essentielle'!$K$4:$K$1003,'Référentiel unitaire'!$AF$601)),"",INDEX('Matrice EPRO Essentielle'!$L$4:$L$1003,'Référentiel unitaire'!$AF$601)),IF('Référentiel unitaire'!$AG$601&gt;0,IF(INDEX('Matrice EPRO Unitaire'!$E$4:$E$503,'Référentiel unitaire'!$AG$601)="IBC / GRV","",INDEX('Matrice EPRO Unitaire'!$M$4:$M$503,'Référentiel unitaire'!$AG$601)),""))</f>
        <v/>
      </c>
      <c r="C600" s="79" t="str">
        <f>IF('Référentiel unitaire'!$AF$601&gt;0,IF(ISBLANK(INDEX('Matrice EPRO Essentielle'!$K$4:$K$1003,'Référentiel unitaire'!$AF$601)),"",INDEX('Matrice EPRO Essentielle'!$K$4:$K$1003,'Référentiel unitaire'!$AF$601)),IF('Référentiel unitaire'!$AG$601&gt;0,INDEX('Matrice EPRO Unitaire'!$J$4:$J$503,'Référentiel unitaire'!$AG$601),""))</f>
        <v/>
      </c>
    </row>
    <row r="601" spans="1:3">
      <c r="A601" s="75" t="str">
        <f>IF('Référentiel unitaire'!$AF$602&gt;0,IF(ISBLANK(INDEX('Matrice EPRO Essentielle'!$E$4:$E$1003,'Référentiel unitaire'!$AF$602)),"",LEFT(INDEX('Matrice EPRO Essentielle'!$E$4:$E$1003,'Référentiel unitaire'!$AF$602),1)&amp;LEFT(INDEX('Matrice EPRO Essentielle'!$F$4:$F$1003,'Référentiel unitaire'!$AF$602),2)&amp;LEFT(INDEX('Matrice EPRO Essentielle'!$G$4:$G$1003,'Référentiel unitaire'!$AF$602),1)&amp;LEFT(INDEX('Matrice EPRO Essentielle'!$H$4:$H$1003,'Référentiel unitaire'!$AF$602),1)&amp;LEFT(INDEX('Matrice EPRO Essentielle'!$I$4:$I$1003,'Référentiel unitaire'!$AF$602),2)),IF('Référentiel unitaire'!$AG$602&gt;0,INDEX('Matrice EPRO Unitaire'!$P$4:$P$503,'Référentiel unitaire'!$AG$602),""))</f>
        <v/>
      </c>
      <c r="B601" s="76" t="str">
        <f>IF('Référentiel unitaire'!$AF$602&gt;0,IF(ISBLANK(INDEX('Matrice EPRO Essentielle'!$K$4:$K$1003,'Référentiel unitaire'!$AF$602)),"",INDEX('Matrice EPRO Essentielle'!$L$4:$L$1003,'Référentiel unitaire'!$AF$602)),IF('Référentiel unitaire'!$AG$602&gt;0,IF(INDEX('Matrice EPRO Unitaire'!$E$4:$E$503,'Référentiel unitaire'!$AG$602)="IBC / GRV","",INDEX('Matrice EPRO Unitaire'!$M$4:$M$503,'Référentiel unitaire'!$AG$602)),""))</f>
        <v/>
      </c>
      <c r="C601" s="79" t="str">
        <f>IF('Référentiel unitaire'!$AF$602&gt;0,IF(ISBLANK(INDEX('Matrice EPRO Essentielle'!$K$4:$K$1003,'Référentiel unitaire'!$AF$602)),"",INDEX('Matrice EPRO Essentielle'!$K$4:$K$1003,'Référentiel unitaire'!$AF$602)),IF('Référentiel unitaire'!$AG$602&gt;0,INDEX('Matrice EPRO Unitaire'!$J$4:$J$503,'Référentiel unitaire'!$AG$602),""))</f>
        <v/>
      </c>
    </row>
    <row r="602" spans="1:3">
      <c r="A602" s="75" t="str">
        <f>IF('Référentiel unitaire'!$AF$603&gt;0,IF(ISBLANK(INDEX('Matrice EPRO Essentielle'!$E$4:$E$1003,'Référentiel unitaire'!$AF$603)),"",LEFT(INDEX('Matrice EPRO Essentielle'!$E$4:$E$1003,'Référentiel unitaire'!$AF$603),1)&amp;LEFT(INDEX('Matrice EPRO Essentielle'!$F$4:$F$1003,'Référentiel unitaire'!$AF$603),2)&amp;LEFT(INDEX('Matrice EPRO Essentielle'!$G$4:$G$1003,'Référentiel unitaire'!$AF$603),1)&amp;LEFT(INDEX('Matrice EPRO Essentielle'!$H$4:$H$1003,'Référentiel unitaire'!$AF$603),1)&amp;LEFT(INDEX('Matrice EPRO Essentielle'!$I$4:$I$1003,'Référentiel unitaire'!$AF$603),2)),IF('Référentiel unitaire'!$AG$603&gt;0,INDEX('Matrice EPRO Unitaire'!$P$4:$P$503,'Référentiel unitaire'!$AG$603),""))</f>
        <v/>
      </c>
      <c r="B602" s="76" t="str">
        <f>IF('Référentiel unitaire'!$AF$603&gt;0,IF(ISBLANK(INDEX('Matrice EPRO Essentielle'!$K$4:$K$1003,'Référentiel unitaire'!$AF$603)),"",INDEX('Matrice EPRO Essentielle'!$L$4:$L$1003,'Référentiel unitaire'!$AF$603)),IF('Référentiel unitaire'!$AG$603&gt;0,IF(INDEX('Matrice EPRO Unitaire'!$E$4:$E$503,'Référentiel unitaire'!$AG$603)="IBC / GRV","",INDEX('Matrice EPRO Unitaire'!$M$4:$M$503,'Référentiel unitaire'!$AG$603)),""))</f>
        <v/>
      </c>
      <c r="C602" s="79" t="str">
        <f>IF('Référentiel unitaire'!$AF$603&gt;0,IF(ISBLANK(INDEX('Matrice EPRO Essentielle'!$K$4:$K$1003,'Référentiel unitaire'!$AF$603)),"",INDEX('Matrice EPRO Essentielle'!$K$4:$K$1003,'Référentiel unitaire'!$AF$603)),IF('Référentiel unitaire'!$AG$603&gt;0,INDEX('Matrice EPRO Unitaire'!$J$4:$J$503,'Référentiel unitaire'!$AG$603),""))</f>
        <v/>
      </c>
    </row>
    <row r="603" spans="1:3">
      <c r="A603" s="75" t="str">
        <f>IF('Référentiel unitaire'!$AF$604&gt;0,IF(ISBLANK(INDEX('Matrice EPRO Essentielle'!$E$4:$E$1003,'Référentiel unitaire'!$AF$604)),"",LEFT(INDEX('Matrice EPRO Essentielle'!$E$4:$E$1003,'Référentiel unitaire'!$AF$604),1)&amp;LEFT(INDEX('Matrice EPRO Essentielle'!$F$4:$F$1003,'Référentiel unitaire'!$AF$604),2)&amp;LEFT(INDEX('Matrice EPRO Essentielle'!$G$4:$G$1003,'Référentiel unitaire'!$AF$604),1)&amp;LEFT(INDEX('Matrice EPRO Essentielle'!$H$4:$H$1003,'Référentiel unitaire'!$AF$604),1)&amp;LEFT(INDEX('Matrice EPRO Essentielle'!$I$4:$I$1003,'Référentiel unitaire'!$AF$604),2)),IF('Référentiel unitaire'!$AG$604&gt;0,INDEX('Matrice EPRO Unitaire'!$P$4:$P$503,'Référentiel unitaire'!$AG$604),""))</f>
        <v/>
      </c>
      <c r="B603" s="76" t="str">
        <f>IF('Référentiel unitaire'!$AF$604&gt;0,IF(ISBLANK(INDEX('Matrice EPRO Essentielle'!$K$4:$K$1003,'Référentiel unitaire'!$AF$604)),"",INDEX('Matrice EPRO Essentielle'!$L$4:$L$1003,'Référentiel unitaire'!$AF$604)),IF('Référentiel unitaire'!$AG$604&gt;0,IF(INDEX('Matrice EPRO Unitaire'!$E$4:$E$503,'Référentiel unitaire'!$AG$604)="IBC / GRV","",INDEX('Matrice EPRO Unitaire'!$M$4:$M$503,'Référentiel unitaire'!$AG$604)),""))</f>
        <v/>
      </c>
      <c r="C603" s="79" t="str">
        <f>IF('Référentiel unitaire'!$AF$604&gt;0,IF(ISBLANK(INDEX('Matrice EPRO Essentielle'!$K$4:$K$1003,'Référentiel unitaire'!$AF$604)),"",INDEX('Matrice EPRO Essentielle'!$K$4:$K$1003,'Référentiel unitaire'!$AF$604)),IF('Référentiel unitaire'!$AG$604&gt;0,INDEX('Matrice EPRO Unitaire'!$J$4:$J$503,'Référentiel unitaire'!$AG$604),""))</f>
        <v/>
      </c>
    </row>
    <row r="604" spans="1:3">
      <c r="A604" s="75" t="str">
        <f>IF('Référentiel unitaire'!$AF$605&gt;0,IF(ISBLANK(INDEX('Matrice EPRO Essentielle'!$E$4:$E$1003,'Référentiel unitaire'!$AF$605)),"",LEFT(INDEX('Matrice EPRO Essentielle'!$E$4:$E$1003,'Référentiel unitaire'!$AF$605),1)&amp;LEFT(INDEX('Matrice EPRO Essentielle'!$F$4:$F$1003,'Référentiel unitaire'!$AF$605),2)&amp;LEFT(INDEX('Matrice EPRO Essentielle'!$G$4:$G$1003,'Référentiel unitaire'!$AF$605),1)&amp;LEFT(INDEX('Matrice EPRO Essentielle'!$H$4:$H$1003,'Référentiel unitaire'!$AF$605),1)&amp;LEFT(INDEX('Matrice EPRO Essentielle'!$I$4:$I$1003,'Référentiel unitaire'!$AF$605),2)),IF('Référentiel unitaire'!$AG$605&gt;0,INDEX('Matrice EPRO Unitaire'!$P$4:$P$503,'Référentiel unitaire'!$AG$605),""))</f>
        <v/>
      </c>
      <c r="B604" s="76" t="str">
        <f>IF('Référentiel unitaire'!$AF$605&gt;0,IF(ISBLANK(INDEX('Matrice EPRO Essentielle'!$K$4:$K$1003,'Référentiel unitaire'!$AF$605)),"",INDEX('Matrice EPRO Essentielle'!$L$4:$L$1003,'Référentiel unitaire'!$AF$605)),IF('Référentiel unitaire'!$AG$605&gt;0,IF(INDEX('Matrice EPRO Unitaire'!$E$4:$E$503,'Référentiel unitaire'!$AG$605)="IBC / GRV","",INDEX('Matrice EPRO Unitaire'!$M$4:$M$503,'Référentiel unitaire'!$AG$605)),""))</f>
        <v/>
      </c>
      <c r="C604" s="79" t="str">
        <f>IF('Référentiel unitaire'!$AF$605&gt;0,IF(ISBLANK(INDEX('Matrice EPRO Essentielle'!$K$4:$K$1003,'Référentiel unitaire'!$AF$605)),"",INDEX('Matrice EPRO Essentielle'!$K$4:$K$1003,'Référentiel unitaire'!$AF$605)),IF('Référentiel unitaire'!$AG$605&gt;0,INDEX('Matrice EPRO Unitaire'!$J$4:$J$503,'Référentiel unitaire'!$AG$605),""))</f>
        <v/>
      </c>
    </row>
    <row r="605" spans="1:3">
      <c r="A605" s="75" t="str">
        <f>IF('Référentiel unitaire'!$AF$606&gt;0,IF(ISBLANK(INDEX('Matrice EPRO Essentielle'!$E$4:$E$1003,'Référentiel unitaire'!$AF$606)),"",LEFT(INDEX('Matrice EPRO Essentielle'!$E$4:$E$1003,'Référentiel unitaire'!$AF$606),1)&amp;LEFT(INDEX('Matrice EPRO Essentielle'!$F$4:$F$1003,'Référentiel unitaire'!$AF$606),2)&amp;LEFT(INDEX('Matrice EPRO Essentielle'!$G$4:$G$1003,'Référentiel unitaire'!$AF$606),1)&amp;LEFT(INDEX('Matrice EPRO Essentielle'!$H$4:$H$1003,'Référentiel unitaire'!$AF$606),1)&amp;LEFT(INDEX('Matrice EPRO Essentielle'!$I$4:$I$1003,'Référentiel unitaire'!$AF$606),2)),IF('Référentiel unitaire'!$AG$606&gt;0,INDEX('Matrice EPRO Unitaire'!$P$4:$P$503,'Référentiel unitaire'!$AG$606),""))</f>
        <v/>
      </c>
      <c r="B605" s="76" t="str">
        <f>IF('Référentiel unitaire'!$AF$606&gt;0,IF(ISBLANK(INDEX('Matrice EPRO Essentielle'!$K$4:$K$1003,'Référentiel unitaire'!$AF$606)),"",INDEX('Matrice EPRO Essentielle'!$L$4:$L$1003,'Référentiel unitaire'!$AF$606)),IF('Référentiel unitaire'!$AG$606&gt;0,IF(INDEX('Matrice EPRO Unitaire'!$E$4:$E$503,'Référentiel unitaire'!$AG$606)="IBC / GRV","",INDEX('Matrice EPRO Unitaire'!$M$4:$M$503,'Référentiel unitaire'!$AG$606)),""))</f>
        <v/>
      </c>
      <c r="C605" s="79" t="str">
        <f>IF('Référentiel unitaire'!$AF$606&gt;0,IF(ISBLANK(INDEX('Matrice EPRO Essentielle'!$K$4:$K$1003,'Référentiel unitaire'!$AF$606)),"",INDEX('Matrice EPRO Essentielle'!$K$4:$K$1003,'Référentiel unitaire'!$AF$606)),IF('Référentiel unitaire'!$AG$606&gt;0,INDEX('Matrice EPRO Unitaire'!$J$4:$J$503,'Référentiel unitaire'!$AG$606),""))</f>
        <v/>
      </c>
    </row>
    <row r="606" spans="1:3">
      <c r="A606" s="75" t="str">
        <f>IF('Référentiel unitaire'!$AF$607&gt;0,IF(ISBLANK(INDEX('Matrice EPRO Essentielle'!$E$4:$E$1003,'Référentiel unitaire'!$AF$607)),"",LEFT(INDEX('Matrice EPRO Essentielle'!$E$4:$E$1003,'Référentiel unitaire'!$AF$607),1)&amp;LEFT(INDEX('Matrice EPRO Essentielle'!$F$4:$F$1003,'Référentiel unitaire'!$AF$607),2)&amp;LEFT(INDEX('Matrice EPRO Essentielle'!$G$4:$G$1003,'Référentiel unitaire'!$AF$607),1)&amp;LEFT(INDEX('Matrice EPRO Essentielle'!$H$4:$H$1003,'Référentiel unitaire'!$AF$607),1)&amp;LEFT(INDEX('Matrice EPRO Essentielle'!$I$4:$I$1003,'Référentiel unitaire'!$AF$607),2)),IF('Référentiel unitaire'!$AG$607&gt;0,INDEX('Matrice EPRO Unitaire'!$P$4:$P$503,'Référentiel unitaire'!$AG$607),""))</f>
        <v/>
      </c>
      <c r="B606" s="76" t="str">
        <f>IF('Référentiel unitaire'!$AF$607&gt;0,IF(ISBLANK(INDEX('Matrice EPRO Essentielle'!$K$4:$K$1003,'Référentiel unitaire'!$AF$607)),"",INDEX('Matrice EPRO Essentielle'!$L$4:$L$1003,'Référentiel unitaire'!$AF$607)),IF('Référentiel unitaire'!$AG$607&gt;0,IF(INDEX('Matrice EPRO Unitaire'!$E$4:$E$503,'Référentiel unitaire'!$AG$607)="IBC / GRV","",INDEX('Matrice EPRO Unitaire'!$M$4:$M$503,'Référentiel unitaire'!$AG$607)),""))</f>
        <v/>
      </c>
      <c r="C606" s="79" t="str">
        <f>IF('Référentiel unitaire'!$AF$607&gt;0,IF(ISBLANK(INDEX('Matrice EPRO Essentielle'!$K$4:$K$1003,'Référentiel unitaire'!$AF$607)),"",INDEX('Matrice EPRO Essentielle'!$K$4:$K$1003,'Référentiel unitaire'!$AF$607)),IF('Référentiel unitaire'!$AG$607&gt;0,INDEX('Matrice EPRO Unitaire'!$J$4:$J$503,'Référentiel unitaire'!$AG$607),""))</f>
        <v/>
      </c>
    </row>
    <row r="607" spans="1:3">
      <c r="A607" s="75" t="str">
        <f>IF('Référentiel unitaire'!$AF$608&gt;0,IF(ISBLANK(INDEX('Matrice EPRO Essentielle'!$E$4:$E$1003,'Référentiel unitaire'!$AF$608)),"",LEFT(INDEX('Matrice EPRO Essentielle'!$E$4:$E$1003,'Référentiel unitaire'!$AF$608),1)&amp;LEFT(INDEX('Matrice EPRO Essentielle'!$F$4:$F$1003,'Référentiel unitaire'!$AF$608),2)&amp;LEFT(INDEX('Matrice EPRO Essentielle'!$G$4:$G$1003,'Référentiel unitaire'!$AF$608),1)&amp;LEFT(INDEX('Matrice EPRO Essentielle'!$H$4:$H$1003,'Référentiel unitaire'!$AF$608),1)&amp;LEFT(INDEX('Matrice EPRO Essentielle'!$I$4:$I$1003,'Référentiel unitaire'!$AF$608),2)),IF('Référentiel unitaire'!$AG$608&gt;0,INDEX('Matrice EPRO Unitaire'!$P$4:$P$503,'Référentiel unitaire'!$AG$608),""))</f>
        <v/>
      </c>
      <c r="B607" s="76" t="str">
        <f>IF('Référentiel unitaire'!$AF$608&gt;0,IF(ISBLANK(INDEX('Matrice EPRO Essentielle'!$K$4:$K$1003,'Référentiel unitaire'!$AF$608)),"",INDEX('Matrice EPRO Essentielle'!$L$4:$L$1003,'Référentiel unitaire'!$AF$608)),IF('Référentiel unitaire'!$AG$608&gt;0,IF(INDEX('Matrice EPRO Unitaire'!$E$4:$E$503,'Référentiel unitaire'!$AG$608)="IBC / GRV","",INDEX('Matrice EPRO Unitaire'!$M$4:$M$503,'Référentiel unitaire'!$AG$608)),""))</f>
        <v/>
      </c>
      <c r="C607" s="79" t="str">
        <f>IF('Référentiel unitaire'!$AF$608&gt;0,IF(ISBLANK(INDEX('Matrice EPRO Essentielle'!$K$4:$K$1003,'Référentiel unitaire'!$AF$608)),"",INDEX('Matrice EPRO Essentielle'!$K$4:$K$1003,'Référentiel unitaire'!$AF$608)),IF('Référentiel unitaire'!$AG$608&gt;0,INDEX('Matrice EPRO Unitaire'!$J$4:$J$503,'Référentiel unitaire'!$AG$608),""))</f>
        <v/>
      </c>
    </row>
    <row r="608" spans="1:3">
      <c r="A608" s="75" t="str">
        <f>IF('Référentiel unitaire'!$AF$609&gt;0,IF(ISBLANK(INDEX('Matrice EPRO Essentielle'!$E$4:$E$1003,'Référentiel unitaire'!$AF$609)),"",LEFT(INDEX('Matrice EPRO Essentielle'!$E$4:$E$1003,'Référentiel unitaire'!$AF$609),1)&amp;LEFT(INDEX('Matrice EPRO Essentielle'!$F$4:$F$1003,'Référentiel unitaire'!$AF$609),2)&amp;LEFT(INDEX('Matrice EPRO Essentielle'!$G$4:$G$1003,'Référentiel unitaire'!$AF$609),1)&amp;LEFT(INDEX('Matrice EPRO Essentielle'!$H$4:$H$1003,'Référentiel unitaire'!$AF$609),1)&amp;LEFT(INDEX('Matrice EPRO Essentielle'!$I$4:$I$1003,'Référentiel unitaire'!$AF$609),2)),IF('Référentiel unitaire'!$AG$609&gt;0,INDEX('Matrice EPRO Unitaire'!$P$4:$P$503,'Référentiel unitaire'!$AG$609),""))</f>
        <v/>
      </c>
      <c r="B608" s="76" t="str">
        <f>IF('Référentiel unitaire'!$AF$609&gt;0,IF(ISBLANK(INDEX('Matrice EPRO Essentielle'!$K$4:$K$1003,'Référentiel unitaire'!$AF$609)),"",INDEX('Matrice EPRO Essentielle'!$L$4:$L$1003,'Référentiel unitaire'!$AF$609)),IF('Référentiel unitaire'!$AG$609&gt;0,IF(INDEX('Matrice EPRO Unitaire'!$E$4:$E$503,'Référentiel unitaire'!$AG$609)="IBC / GRV","",INDEX('Matrice EPRO Unitaire'!$M$4:$M$503,'Référentiel unitaire'!$AG$609)),""))</f>
        <v/>
      </c>
      <c r="C608" s="79" t="str">
        <f>IF('Référentiel unitaire'!$AF$609&gt;0,IF(ISBLANK(INDEX('Matrice EPRO Essentielle'!$K$4:$K$1003,'Référentiel unitaire'!$AF$609)),"",INDEX('Matrice EPRO Essentielle'!$K$4:$K$1003,'Référentiel unitaire'!$AF$609)),IF('Référentiel unitaire'!$AG$609&gt;0,INDEX('Matrice EPRO Unitaire'!$J$4:$J$503,'Référentiel unitaire'!$AG$609),""))</f>
        <v/>
      </c>
    </row>
    <row r="609" spans="1:3">
      <c r="A609" s="75" t="str">
        <f>IF('Référentiel unitaire'!$AF$610&gt;0,IF(ISBLANK(INDEX('Matrice EPRO Essentielle'!$E$4:$E$1003,'Référentiel unitaire'!$AF$610)),"",LEFT(INDEX('Matrice EPRO Essentielle'!$E$4:$E$1003,'Référentiel unitaire'!$AF$610),1)&amp;LEFT(INDEX('Matrice EPRO Essentielle'!$F$4:$F$1003,'Référentiel unitaire'!$AF$610),2)&amp;LEFT(INDEX('Matrice EPRO Essentielle'!$G$4:$G$1003,'Référentiel unitaire'!$AF$610),1)&amp;LEFT(INDEX('Matrice EPRO Essentielle'!$H$4:$H$1003,'Référentiel unitaire'!$AF$610),1)&amp;LEFT(INDEX('Matrice EPRO Essentielle'!$I$4:$I$1003,'Référentiel unitaire'!$AF$610),2)),IF('Référentiel unitaire'!$AG$610&gt;0,INDEX('Matrice EPRO Unitaire'!$P$4:$P$503,'Référentiel unitaire'!$AG$610),""))</f>
        <v/>
      </c>
      <c r="B609" s="76" t="str">
        <f>IF('Référentiel unitaire'!$AF$610&gt;0,IF(ISBLANK(INDEX('Matrice EPRO Essentielle'!$K$4:$K$1003,'Référentiel unitaire'!$AF$610)),"",INDEX('Matrice EPRO Essentielle'!$L$4:$L$1003,'Référentiel unitaire'!$AF$610)),IF('Référentiel unitaire'!$AG$610&gt;0,IF(INDEX('Matrice EPRO Unitaire'!$E$4:$E$503,'Référentiel unitaire'!$AG$610)="IBC / GRV","",INDEX('Matrice EPRO Unitaire'!$M$4:$M$503,'Référentiel unitaire'!$AG$610)),""))</f>
        <v/>
      </c>
      <c r="C609" s="79" t="str">
        <f>IF('Référentiel unitaire'!$AF$610&gt;0,IF(ISBLANK(INDEX('Matrice EPRO Essentielle'!$K$4:$K$1003,'Référentiel unitaire'!$AF$610)),"",INDEX('Matrice EPRO Essentielle'!$K$4:$K$1003,'Référentiel unitaire'!$AF$610)),IF('Référentiel unitaire'!$AG$610&gt;0,INDEX('Matrice EPRO Unitaire'!$J$4:$J$503,'Référentiel unitaire'!$AG$610),""))</f>
        <v/>
      </c>
    </row>
    <row r="610" spans="1:3">
      <c r="A610" s="75" t="str">
        <f>IF('Référentiel unitaire'!$AF$611&gt;0,IF(ISBLANK(INDEX('Matrice EPRO Essentielle'!$E$4:$E$1003,'Référentiel unitaire'!$AF$611)),"",LEFT(INDEX('Matrice EPRO Essentielle'!$E$4:$E$1003,'Référentiel unitaire'!$AF$611),1)&amp;LEFT(INDEX('Matrice EPRO Essentielle'!$F$4:$F$1003,'Référentiel unitaire'!$AF$611),2)&amp;LEFT(INDEX('Matrice EPRO Essentielle'!$G$4:$G$1003,'Référentiel unitaire'!$AF$611),1)&amp;LEFT(INDEX('Matrice EPRO Essentielle'!$H$4:$H$1003,'Référentiel unitaire'!$AF$611),1)&amp;LEFT(INDEX('Matrice EPRO Essentielle'!$I$4:$I$1003,'Référentiel unitaire'!$AF$611),2)),IF('Référentiel unitaire'!$AG$611&gt;0,INDEX('Matrice EPRO Unitaire'!$P$4:$P$503,'Référentiel unitaire'!$AG$611),""))</f>
        <v/>
      </c>
      <c r="B610" s="76" t="str">
        <f>IF('Référentiel unitaire'!$AF$611&gt;0,IF(ISBLANK(INDEX('Matrice EPRO Essentielle'!$K$4:$K$1003,'Référentiel unitaire'!$AF$611)),"",INDEX('Matrice EPRO Essentielle'!$L$4:$L$1003,'Référentiel unitaire'!$AF$611)),IF('Référentiel unitaire'!$AG$611&gt;0,IF(INDEX('Matrice EPRO Unitaire'!$E$4:$E$503,'Référentiel unitaire'!$AG$611)="IBC / GRV","",INDEX('Matrice EPRO Unitaire'!$M$4:$M$503,'Référentiel unitaire'!$AG$611)),""))</f>
        <v/>
      </c>
      <c r="C610" s="79" t="str">
        <f>IF('Référentiel unitaire'!$AF$611&gt;0,IF(ISBLANK(INDEX('Matrice EPRO Essentielle'!$K$4:$K$1003,'Référentiel unitaire'!$AF$611)),"",INDEX('Matrice EPRO Essentielle'!$K$4:$K$1003,'Référentiel unitaire'!$AF$611)),IF('Référentiel unitaire'!$AG$611&gt;0,INDEX('Matrice EPRO Unitaire'!$J$4:$J$503,'Référentiel unitaire'!$AG$611),""))</f>
        <v/>
      </c>
    </row>
    <row r="611" spans="1:3">
      <c r="A611" s="75" t="str">
        <f>IF('Référentiel unitaire'!$AF$612&gt;0,IF(ISBLANK(INDEX('Matrice EPRO Essentielle'!$E$4:$E$1003,'Référentiel unitaire'!$AF$612)),"",LEFT(INDEX('Matrice EPRO Essentielle'!$E$4:$E$1003,'Référentiel unitaire'!$AF$612),1)&amp;LEFT(INDEX('Matrice EPRO Essentielle'!$F$4:$F$1003,'Référentiel unitaire'!$AF$612),2)&amp;LEFT(INDEX('Matrice EPRO Essentielle'!$G$4:$G$1003,'Référentiel unitaire'!$AF$612),1)&amp;LEFT(INDEX('Matrice EPRO Essentielle'!$H$4:$H$1003,'Référentiel unitaire'!$AF$612),1)&amp;LEFT(INDEX('Matrice EPRO Essentielle'!$I$4:$I$1003,'Référentiel unitaire'!$AF$612),2)),IF('Référentiel unitaire'!$AG$612&gt;0,INDEX('Matrice EPRO Unitaire'!$P$4:$P$503,'Référentiel unitaire'!$AG$612),""))</f>
        <v/>
      </c>
      <c r="B611" s="76" t="str">
        <f>IF('Référentiel unitaire'!$AF$612&gt;0,IF(ISBLANK(INDEX('Matrice EPRO Essentielle'!$K$4:$K$1003,'Référentiel unitaire'!$AF$612)),"",INDEX('Matrice EPRO Essentielle'!$L$4:$L$1003,'Référentiel unitaire'!$AF$612)),IF('Référentiel unitaire'!$AG$612&gt;0,IF(INDEX('Matrice EPRO Unitaire'!$E$4:$E$503,'Référentiel unitaire'!$AG$612)="IBC / GRV","",INDEX('Matrice EPRO Unitaire'!$M$4:$M$503,'Référentiel unitaire'!$AG$612)),""))</f>
        <v/>
      </c>
      <c r="C611" s="79" t="str">
        <f>IF('Référentiel unitaire'!$AF$612&gt;0,IF(ISBLANK(INDEX('Matrice EPRO Essentielle'!$K$4:$K$1003,'Référentiel unitaire'!$AF$612)),"",INDEX('Matrice EPRO Essentielle'!$K$4:$K$1003,'Référentiel unitaire'!$AF$612)),IF('Référentiel unitaire'!$AG$612&gt;0,INDEX('Matrice EPRO Unitaire'!$J$4:$J$503,'Référentiel unitaire'!$AG$612),""))</f>
        <v/>
      </c>
    </row>
    <row r="612" spans="1:3">
      <c r="A612" s="75" t="str">
        <f>IF('Référentiel unitaire'!$AF$613&gt;0,IF(ISBLANK(INDEX('Matrice EPRO Essentielle'!$E$4:$E$1003,'Référentiel unitaire'!$AF$613)),"",LEFT(INDEX('Matrice EPRO Essentielle'!$E$4:$E$1003,'Référentiel unitaire'!$AF$613),1)&amp;LEFT(INDEX('Matrice EPRO Essentielle'!$F$4:$F$1003,'Référentiel unitaire'!$AF$613),2)&amp;LEFT(INDEX('Matrice EPRO Essentielle'!$G$4:$G$1003,'Référentiel unitaire'!$AF$613),1)&amp;LEFT(INDEX('Matrice EPRO Essentielle'!$H$4:$H$1003,'Référentiel unitaire'!$AF$613),1)&amp;LEFT(INDEX('Matrice EPRO Essentielle'!$I$4:$I$1003,'Référentiel unitaire'!$AF$613),2)),IF('Référentiel unitaire'!$AG$613&gt;0,INDEX('Matrice EPRO Unitaire'!$P$4:$P$503,'Référentiel unitaire'!$AG$613),""))</f>
        <v/>
      </c>
      <c r="B612" s="76" t="str">
        <f>IF('Référentiel unitaire'!$AF$613&gt;0,IF(ISBLANK(INDEX('Matrice EPRO Essentielle'!$K$4:$K$1003,'Référentiel unitaire'!$AF$613)),"",INDEX('Matrice EPRO Essentielle'!$L$4:$L$1003,'Référentiel unitaire'!$AF$613)),IF('Référentiel unitaire'!$AG$613&gt;0,IF(INDEX('Matrice EPRO Unitaire'!$E$4:$E$503,'Référentiel unitaire'!$AG$613)="IBC / GRV","",INDEX('Matrice EPRO Unitaire'!$M$4:$M$503,'Référentiel unitaire'!$AG$613)),""))</f>
        <v/>
      </c>
      <c r="C612" s="79" t="str">
        <f>IF('Référentiel unitaire'!$AF$613&gt;0,IF(ISBLANK(INDEX('Matrice EPRO Essentielle'!$K$4:$K$1003,'Référentiel unitaire'!$AF$613)),"",INDEX('Matrice EPRO Essentielle'!$K$4:$K$1003,'Référentiel unitaire'!$AF$613)),IF('Référentiel unitaire'!$AG$613&gt;0,INDEX('Matrice EPRO Unitaire'!$J$4:$J$503,'Référentiel unitaire'!$AG$613),""))</f>
        <v/>
      </c>
    </row>
    <row r="613" spans="1:3">
      <c r="A613" s="75" t="str">
        <f>IF('Référentiel unitaire'!$AF$614&gt;0,IF(ISBLANK(INDEX('Matrice EPRO Essentielle'!$E$4:$E$1003,'Référentiel unitaire'!$AF$614)),"",LEFT(INDEX('Matrice EPRO Essentielle'!$E$4:$E$1003,'Référentiel unitaire'!$AF$614),1)&amp;LEFT(INDEX('Matrice EPRO Essentielle'!$F$4:$F$1003,'Référentiel unitaire'!$AF$614),2)&amp;LEFT(INDEX('Matrice EPRO Essentielle'!$G$4:$G$1003,'Référentiel unitaire'!$AF$614),1)&amp;LEFT(INDEX('Matrice EPRO Essentielle'!$H$4:$H$1003,'Référentiel unitaire'!$AF$614),1)&amp;LEFT(INDEX('Matrice EPRO Essentielle'!$I$4:$I$1003,'Référentiel unitaire'!$AF$614),2)),IF('Référentiel unitaire'!$AG$614&gt;0,INDEX('Matrice EPRO Unitaire'!$P$4:$P$503,'Référentiel unitaire'!$AG$614),""))</f>
        <v/>
      </c>
      <c r="B613" s="76" t="str">
        <f>IF('Référentiel unitaire'!$AF$614&gt;0,IF(ISBLANK(INDEX('Matrice EPRO Essentielle'!$K$4:$K$1003,'Référentiel unitaire'!$AF$614)),"",INDEX('Matrice EPRO Essentielle'!$L$4:$L$1003,'Référentiel unitaire'!$AF$614)),IF('Référentiel unitaire'!$AG$614&gt;0,IF(INDEX('Matrice EPRO Unitaire'!$E$4:$E$503,'Référentiel unitaire'!$AG$614)="IBC / GRV","",INDEX('Matrice EPRO Unitaire'!$M$4:$M$503,'Référentiel unitaire'!$AG$614)),""))</f>
        <v/>
      </c>
      <c r="C613" s="79" t="str">
        <f>IF('Référentiel unitaire'!$AF$614&gt;0,IF(ISBLANK(INDEX('Matrice EPRO Essentielle'!$K$4:$K$1003,'Référentiel unitaire'!$AF$614)),"",INDEX('Matrice EPRO Essentielle'!$K$4:$K$1003,'Référentiel unitaire'!$AF$614)),IF('Référentiel unitaire'!$AG$614&gt;0,INDEX('Matrice EPRO Unitaire'!$J$4:$J$503,'Référentiel unitaire'!$AG$614),""))</f>
        <v/>
      </c>
    </row>
    <row r="614" spans="1:3">
      <c r="A614" s="75" t="str">
        <f>IF('Référentiel unitaire'!$AF$615&gt;0,IF(ISBLANK(INDEX('Matrice EPRO Essentielle'!$E$4:$E$1003,'Référentiel unitaire'!$AF$615)),"",LEFT(INDEX('Matrice EPRO Essentielle'!$E$4:$E$1003,'Référentiel unitaire'!$AF$615),1)&amp;LEFT(INDEX('Matrice EPRO Essentielle'!$F$4:$F$1003,'Référentiel unitaire'!$AF$615),2)&amp;LEFT(INDEX('Matrice EPRO Essentielle'!$G$4:$G$1003,'Référentiel unitaire'!$AF$615),1)&amp;LEFT(INDEX('Matrice EPRO Essentielle'!$H$4:$H$1003,'Référentiel unitaire'!$AF$615),1)&amp;LEFT(INDEX('Matrice EPRO Essentielle'!$I$4:$I$1003,'Référentiel unitaire'!$AF$615),2)),IF('Référentiel unitaire'!$AG$615&gt;0,INDEX('Matrice EPRO Unitaire'!$P$4:$P$503,'Référentiel unitaire'!$AG$615),""))</f>
        <v/>
      </c>
      <c r="B614" s="76" t="str">
        <f>IF('Référentiel unitaire'!$AF$615&gt;0,IF(ISBLANK(INDEX('Matrice EPRO Essentielle'!$K$4:$K$1003,'Référentiel unitaire'!$AF$615)),"",INDEX('Matrice EPRO Essentielle'!$L$4:$L$1003,'Référentiel unitaire'!$AF$615)),IF('Référentiel unitaire'!$AG$615&gt;0,IF(INDEX('Matrice EPRO Unitaire'!$E$4:$E$503,'Référentiel unitaire'!$AG$615)="IBC / GRV","",INDEX('Matrice EPRO Unitaire'!$M$4:$M$503,'Référentiel unitaire'!$AG$615)),""))</f>
        <v/>
      </c>
      <c r="C614" s="79" t="str">
        <f>IF('Référentiel unitaire'!$AF$615&gt;0,IF(ISBLANK(INDEX('Matrice EPRO Essentielle'!$K$4:$K$1003,'Référentiel unitaire'!$AF$615)),"",INDEX('Matrice EPRO Essentielle'!$K$4:$K$1003,'Référentiel unitaire'!$AF$615)),IF('Référentiel unitaire'!$AG$615&gt;0,INDEX('Matrice EPRO Unitaire'!$J$4:$J$503,'Référentiel unitaire'!$AG$615),""))</f>
        <v/>
      </c>
    </row>
    <row r="615" spans="1:3">
      <c r="A615" s="75" t="str">
        <f>IF('Référentiel unitaire'!$AF$616&gt;0,IF(ISBLANK(INDEX('Matrice EPRO Essentielle'!$E$4:$E$1003,'Référentiel unitaire'!$AF$616)),"",LEFT(INDEX('Matrice EPRO Essentielle'!$E$4:$E$1003,'Référentiel unitaire'!$AF$616),1)&amp;LEFT(INDEX('Matrice EPRO Essentielle'!$F$4:$F$1003,'Référentiel unitaire'!$AF$616),2)&amp;LEFT(INDEX('Matrice EPRO Essentielle'!$G$4:$G$1003,'Référentiel unitaire'!$AF$616),1)&amp;LEFT(INDEX('Matrice EPRO Essentielle'!$H$4:$H$1003,'Référentiel unitaire'!$AF$616),1)&amp;LEFT(INDEX('Matrice EPRO Essentielle'!$I$4:$I$1003,'Référentiel unitaire'!$AF$616),2)),IF('Référentiel unitaire'!$AG$616&gt;0,INDEX('Matrice EPRO Unitaire'!$P$4:$P$503,'Référentiel unitaire'!$AG$616),""))</f>
        <v/>
      </c>
      <c r="B615" s="76" t="str">
        <f>IF('Référentiel unitaire'!$AF$616&gt;0,IF(ISBLANK(INDEX('Matrice EPRO Essentielle'!$K$4:$K$1003,'Référentiel unitaire'!$AF$616)),"",INDEX('Matrice EPRO Essentielle'!$L$4:$L$1003,'Référentiel unitaire'!$AF$616)),IF('Référentiel unitaire'!$AG$616&gt;0,IF(INDEX('Matrice EPRO Unitaire'!$E$4:$E$503,'Référentiel unitaire'!$AG$616)="IBC / GRV","",INDEX('Matrice EPRO Unitaire'!$M$4:$M$503,'Référentiel unitaire'!$AG$616)),""))</f>
        <v/>
      </c>
      <c r="C615" s="79" t="str">
        <f>IF('Référentiel unitaire'!$AF$616&gt;0,IF(ISBLANK(INDEX('Matrice EPRO Essentielle'!$K$4:$K$1003,'Référentiel unitaire'!$AF$616)),"",INDEX('Matrice EPRO Essentielle'!$K$4:$K$1003,'Référentiel unitaire'!$AF$616)),IF('Référentiel unitaire'!$AG$616&gt;0,INDEX('Matrice EPRO Unitaire'!$J$4:$J$503,'Référentiel unitaire'!$AG$616),""))</f>
        <v/>
      </c>
    </row>
    <row r="616" spans="1:3">
      <c r="A616" s="75" t="str">
        <f>IF('Référentiel unitaire'!$AF$617&gt;0,IF(ISBLANK(INDEX('Matrice EPRO Essentielle'!$E$4:$E$1003,'Référentiel unitaire'!$AF$617)),"",LEFT(INDEX('Matrice EPRO Essentielle'!$E$4:$E$1003,'Référentiel unitaire'!$AF$617),1)&amp;LEFT(INDEX('Matrice EPRO Essentielle'!$F$4:$F$1003,'Référentiel unitaire'!$AF$617),2)&amp;LEFT(INDEX('Matrice EPRO Essentielle'!$G$4:$G$1003,'Référentiel unitaire'!$AF$617),1)&amp;LEFT(INDEX('Matrice EPRO Essentielle'!$H$4:$H$1003,'Référentiel unitaire'!$AF$617),1)&amp;LEFT(INDEX('Matrice EPRO Essentielle'!$I$4:$I$1003,'Référentiel unitaire'!$AF$617),2)),IF('Référentiel unitaire'!$AG$617&gt;0,INDEX('Matrice EPRO Unitaire'!$P$4:$P$503,'Référentiel unitaire'!$AG$617),""))</f>
        <v/>
      </c>
      <c r="B616" s="76" t="str">
        <f>IF('Référentiel unitaire'!$AF$617&gt;0,IF(ISBLANK(INDEX('Matrice EPRO Essentielle'!$K$4:$K$1003,'Référentiel unitaire'!$AF$617)),"",INDEX('Matrice EPRO Essentielle'!$L$4:$L$1003,'Référentiel unitaire'!$AF$617)),IF('Référentiel unitaire'!$AG$617&gt;0,IF(INDEX('Matrice EPRO Unitaire'!$E$4:$E$503,'Référentiel unitaire'!$AG$617)="IBC / GRV","",INDEX('Matrice EPRO Unitaire'!$M$4:$M$503,'Référentiel unitaire'!$AG$617)),""))</f>
        <v/>
      </c>
      <c r="C616" s="79" t="str">
        <f>IF('Référentiel unitaire'!$AF$617&gt;0,IF(ISBLANK(INDEX('Matrice EPRO Essentielle'!$K$4:$K$1003,'Référentiel unitaire'!$AF$617)),"",INDEX('Matrice EPRO Essentielle'!$K$4:$K$1003,'Référentiel unitaire'!$AF$617)),IF('Référentiel unitaire'!$AG$617&gt;0,INDEX('Matrice EPRO Unitaire'!$J$4:$J$503,'Référentiel unitaire'!$AG$617),""))</f>
        <v/>
      </c>
    </row>
    <row r="617" spans="1:3">
      <c r="A617" s="75" t="str">
        <f>IF('Référentiel unitaire'!$AF$618&gt;0,IF(ISBLANK(INDEX('Matrice EPRO Essentielle'!$E$4:$E$1003,'Référentiel unitaire'!$AF$618)),"",LEFT(INDEX('Matrice EPRO Essentielle'!$E$4:$E$1003,'Référentiel unitaire'!$AF$618),1)&amp;LEFT(INDEX('Matrice EPRO Essentielle'!$F$4:$F$1003,'Référentiel unitaire'!$AF$618),2)&amp;LEFT(INDEX('Matrice EPRO Essentielle'!$G$4:$G$1003,'Référentiel unitaire'!$AF$618),1)&amp;LEFT(INDEX('Matrice EPRO Essentielle'!$H$4:$H$1003,'Référentiel unitaire'!$AF$618),1)&amp;LEFT(INDEX('Matrice EPRO Essentielle'!$I$4:$I$1003,'Référentiel unitaire'!$AF$618),2)),IF('Référentiel unitaire'!$AG$618&gt;0,INDEX('Matrice EPRO Unitaire'!$P$4:$P$503,'Référentiel unitaire'!$AG$618),""))</f>
        <v/>
      </c>
      <c r="B617" s="76" t="str">
        <f>IF('Référentiel unitaire'!$AF$618&gt;0,IF(ISBLANK(INDEX('Matrice EPRO Essentielle'!$K$4:$K$1003,'Référentiel unitaire'!$AF$618)),"",INDEX('Matrice EPRO Essentielle'!$L$4:$L$1003,'Référentiel unitaire'!$AF$618)),IF('Référentiel unitaire'!$AG$618&gt;0,IF(INDEX('Matrice EPRO Unitaire'!$E$4:$E$503,'Référentiel unitaire'!$AG$618)="IBC / GRV","",INDEX('Matrice EPRO Unitaire'!$M$4:$M$503,'Référentiel unitaire'!$AG$618)),""))</f>
        <v/>
      </c>
      <c r="C617" s="79" t="str">
        <f>IF('Référentiel unitaire'!$AF$618&gt;0,IF(ISBLANK(INDEX('Matrice EPRO Essentielle'!$K$4:$K$1003,'Référentiel unitaire'!$AF$618)),"",INDEX('Matrice EPRO Essentielle'!$K$4:$K$1003,'Référentiel unitaire'!$AF$618)),IF('Référentiel unitaire'!$AG$618&gt;0,INDEX('Matrice EPRO Unitaire'!$J$4:$J$503,'Référentiel unitaire'!$AG$618),""))</f>
        <v/>
      </c>
    </row>
    <row r="618" spans="1:3">
      <c r="A618" s="75" t="str">
        <f>IF('Référentiel unitaire'!$AF$619&gt;0,IF(ISBLANK(INDEX('Matrice EPRO Essentielle'!$E$4:$E$1003,'Référentiel unitaire'!$AF$619)),"",LEFT(INDEX('Matrice EPRO Essentielle'!$E$4:$E$1003,'Référentiel unitaire'!$AF$619),1)&amp;LEFT(INDEX('Matrice EPRO Essentielle'!$F$4:$F$1003,'Référentiel unitaire'!$AF$619),2)&amp;LEFT(INDEX('Matrice EPRO Essentielle'!$G$4:$G$1003,'Référentiel unitaire'!$AF$619),1)&amp;LEFT(INDEX('Matrice EPRO Essentielle'!$H$4:$H$1003,'Référentiel unitaire'!$AF$619),1)&amp;LEFT(INDEX('Matrice EPRO Essentielle'!$I$4:$I$1003,'Référentiel unitaire'!$AF$619),2)),IF('Référentiel unitaire'!$AG$619&gt;0,INDEX('Matrice EPRO Unitaire'!$P$4:$P$503,'Référentiel unitaire'!$AG$619),""))</f>
        <v/>
      </c>
      <c r="B618" s="76" t="str">
        <f>IF('Référentiel unitaire'!$AF$619&gt;0,IF(ISBLANK(INDEX('Matrice EPRO Essentielle'!$K$4:$K$1003,'Référentiel unitaire'!$AF$619)),"",INDEX('Matrice EPRO Essentielle'!$L$4:$L$1003,'Référentiel unitaire'!$AF$619)),IF('Référentiel unitaire'!$AG$619&gt;0,IF(INDEX('Matrice EPRO Unitaire'!$E$4:$E$503,'Référentiel unitaire'!$AG$619)="IBC / GRV","",INDEX('Matrice EPRO Unitaire'!$M$4:$M$503,'Référentiel unitaire'!$AG$619)),""))</f>
        <v/>
      </c>
      <c r="C618" s="79" t="str">
        <f>IF('Référentiel unitaire'!$AF$619&gt;0,IF(ISBLANK(INDEX('Matrice EPRO Essentielle'!$K$4:$K$1003,'Référentiel unitaire'!$AF$619)),"",INDEX('Matrice EPRO Essentielle'!$K$4:$K$1003,'Référentiel unitaire'!$AF$619)),IF('Référentiel unitaire'!$AG$619&gt;0,INDEX('Matrice EPRO Unitaire'!$J$4:$J$503,'Référentiel unitaire'!$AG$619),""))</f>
        <v/>
      </c>
    </row>
    <row r="619" spans="1:3">
      <c r="A619" s="75" t="str">
        <f>IF('Référentiel unitaire'!$AF$620&gt;0,IF(ISBLANK(INDEX('Matrice EPRO Essentielle'!$E$4:$E$1003,'Référentiel unitaire'!$AF$620)),"",LEFT(INDEX('Matrice EPRO Essentielle'!$E$4:$E$1003,'Référentiel unitaire'!$AF$620),1)&amp;LEFT(INDEX('Matrice EPRO Essentielle'!$F$4:$F$1003,'Référentiel unitaire'!$AF$620),2)&amp;LEFT(INDEX('Matrice EPRO Essentielle'!$G$4:$G$1003,'Référentiel unitaire'!$AF$620),1)&amp;LEFT(INDEX('Matrice EPRO Essentielle'!$H$4:$H$1003,'Référentiel unitaire'!$AF$620),1)&amp;LEFT(INDEX('Matrice EPRO Essentielle'!$I$4:$I$1003,'Référentiel unitaire'!$AF$620),2)),IF('Référentiel unitaire'!$AG$620&gt;0,INDEX('Matrice EPRO Unitaire'!$P$4:$P$503,'Référentiel unitaire'!$AG$620),""))</f>
        <v/>
      </c>
      <c r="B619" s="76" t="str">
        <f>IF('Référentiel unitaire'!$AF$620&gt;0,IF(ISBLANK(INDEX('Matrice EPRO Essentielle'!$K$4:$K$1003,'Référentiel unitaire'!$AF$620)),"",INDEX('Matrice EPRO Essentielle'!$L$4:$L$1003,'Référentiel unitaire'!$AF$620)),IF('Référentiel unitaire'!$AG$620&gt;0,IF(INDEX('Matrice EPRO Unitaire'!$E$4:$E$503,'Référentiel unitaire'!$AG$620)="IBC / GRV","",INDEX('Matrice EPRO Unitaire'!$M$4:$M$503,'Référentiel unitaire'!$AG$620)),""))</f>
        <v/>
      </c>
      <c r="C619" s="79" t="str">
        <f>IF('Référentiel unitaire'!$AF$620&gt;0,IF(ISBLANK(INDEX('Matrice EPRO Essentielle'!$K$4:$K$1003,'Référentiel unitaire'!$AF$620)),"",INDEX('Matrice EPRO Essentielle'!$K$4:$K$1003,'Référentiel unitaire'!$AF$620)),IF('Référentiel unitaire'!$AG$620&gt;0,INDEX('Matrice EPRO Unitaire'!$J$4:$J$503,'Référentiel unitaire'!$AG$620),""))</f>
        <v/>
      </c>
    </row>
    <row r="620" spans="1:3">
      <c r="A620" s="75" t="str">
        <f>IF('Référentiel unitaire'!$AF$621&gt;0,IF(ISBLANK(INDEX('Matrice EPRO Essentielle'!$E$4:$E$1003,'Référentiel unitaire'!$AF$621)),"",LEFT(INDEX('Matrice EPRO Essentielle'!$E$4:$E$1003,'Référentiel unitaire'!$AF$621),1)&amp;LEFT(INDEX('Matrice EPRO Essentielle'!$F$4:$F$1003,'Référentiel unitaire'!$AF$621),2)&amp;LEFT(INDEX('Matrice EPRO Essentielle'!$G$4:$G$1003,'Référentiel unitaire'!$AF$621),1)&amp;LEFT(INDEX('Matrice EPRO Essentielle'!$H$4:$H$1003,'Référentiel unitaire'!$AF$621),1)&amp;LEFT(INDEX('Matrice EPRO Essentielle'!$I$4:$I$1003,'Référentiel unitaire'!$AF$621),2)),IF('Référentiel unitaire'!$AG$621&gt;0,INDEX('Matrice EPRO Unitaire'!$P$4:$P$503,'Référentiel unitaire'!$AG$621),""))</f>
        <v/>
      </c>
      <c r="B620" s="76" t="str">
        <f>IF('Référentiel unitaire'!$AF$621&gt;0,IF(ISBLANK(INDEX('Matrice EPRO Essentielle'!$K$4:$K$1003,'Référentiel unitaire'!$AF$621)),"",INDEX('Matrice EPRO Essentielle'!$L$4:$L$1003,'Référentiel unitaire'!$AF$621)),IF('Référentiel unitaire'!$AG$621&gt;0,IF(INDEX('Matrice EPRO Unitaire'!$E$4:$E$503,'Référentiel unitaire'!$AG$621)="IBC / GRV","",INDEX('Matrice EPRO Unitaire'!$M$4:$M$503,'Référentiel unitaire'!$AG$621)),""))</f>
        <v/>
      </c>
      <c r="C620" s="79" t="str">
        <f>IF('Référentiel unitaire'!$AF$621&gt;0,IF(ISBLANK(INDEX('Matrice EPRO Essentielle'!$K$4:$K$1003,'Référentiel unitaire'!$AF$621)),"",INDEX('Matrice EPRO Essentielle'!$K$4:$K$1003,'Référentiel unitaire'!$AF$621)),IF('Référentiel unitaire'!$AG$621&gt;0,INDEX('Matrice EPRO Unitaire'!$J$4:$J$503,'Référentiel unitaire'!$AG$621),""))</f>
        <v/>
      </c>
    </row>
    <row r="621" spans="1:3">
      <c r="A621" s="75" t="str">
        <f>IF('Référentiel unitaire'!$AF$622&gt;0,IF(ISBLANK(INDEX('Matrice EPRO Essentielle'!$E$4:$E$1003,'Référentiel unitaire'!$AF$622)),"",LEFT(INDEX('Matrice EPRO Essentielle'!$E$4:$E$1003,'Référentiel unitaire'!$AF$622),1)&amp;LEFT(INDEX('Matrice EPRO Essentielle'!$F$4:$F$1003,'Référentiel unitaire'!$AF$622),2)&amp;LEFT(INDEX('Matrice EPRO Essentielle'!$G$4:$G$1003,'Référentiel unitaire'!$AF$622),1)&amp;LEFT(INDEX('Matrice EPRO Essentielle'!$H$4:$H$1003,'Référentiel unitaire'!$AF$622),1)&amp;LEFT(INDEX('Matrice EPRO Essentielle'!$I$4:$I$1003,'Référentiel unitaire'!$AF$622),2)),IF('Référentiel unitaire'!$AG$622&gt;0,INDEX('Matrice EPRO Unitaire'!$P$4:$P$503,'Référentiel unitaire'!$AG$622),""))</f>
        <v/>
      </c>
      <c r="B621" s="76" t="str">
        <f>IF('Référentiel unitaire'!$AF$622&gt;0,IF(ISBLANK(INDEX('Matrice EPRO Essentielle'!$K$4:$K$1003,'Référentiel unitaire'!$AF$622)),"",INDEX('Matrice EPRO Essentielle'!$L$4:$L$1003,'Référentiel unitaire'!$AF$622)),IF('Référentiel unitaire'!$AG$622&gt;0,IF(INDEX('Matrice EPRO Unitaire'!$E$4:$E$503,'Référentiel unitaire'!$AG$622)="IBC / GRV","",INDEX('Matrice EPRO Unitaire'!$M$4:$M$503,'Référentiel unitaire'!$AG$622)),""))</f>
        <v/>
      </c>
      <c r="C621" s="79" t="str">
        <f>IF('Référentiel unitaire'!$AF$622&gt;0,IF(ISBLANK(INDEX('Matrice EPRO Essentielle'!$K$4:$K$1003,'Référentiel unitaire'!$AF$622)),"",INDEX('Matrice EPRO Essentielle'!$K$4:$K$1003,'Référentiel unitaire'!$AF$622)),IF('Référentiel unitaire'!$AG$622&gt;0,INDEX('Matrice EPRO Unitaire'!$J$4:$J$503,'Référentiel unitaire'!$AG$622),""))</f>
        <v/>
      </c>
    </row>
    <row r="622" spans="1:3">
      <c r="A622" s="75" t="str">
        <f>IF('Référentiel unitaire'!$AF$623&gt;0,IF(ISBLANK(INDEX('Matrice EPRO Essentielle'!$E$4:$E$1003,'Référentiel unitaire'!$AF$623)),"",LEFT(INDEX('Matrice EPRO Essentielle'!$E$4:$E$1003,'Référentiel unitaire'!$AF$623),1)&amp;LEFT(INDEX('Matrice EPRO Essentielle'!$F$4:$F$1003,'Référentiel unitaire'!$AF$623),2)&amp;LEFT(INDEX('Matrice EPRO Essentielle'!$G$4:$G$1003,'Référentiel unitaire'!$AF$623),1)&amp;LEFT(INDEX('Matrice EPRO Essentielle'!$H$4:$H$1003,'Référentiel unitaire'!$AF$623),1)&amp;LEFT(INDEX('Matrice EPRO Essentielle'!$I$4:$I$1003,'Référentiel unitaire'!$AF$623),2)),IF('Référentiel unitaire'!$AG$623&gt;0,INDEX('Matrice EPRO Unitaire'!$P$4:$P$503,'Référentiel unitaire'!$AG$623),""))</f>
        <v/>
      </c>
      <c r="B622" s="76" t="str">
        <f>IF('Référentiel unitaire'!$AF$623&gt;0,IF(ISBLANK(INDEX('Matrice EPRO Essentielle'!$K$4:$K$1003,'Référentiel unitaire'!$AF$623)),"",INDEX('Matrice EPRO Essentielle'!$L$4:$L$1003,'Référentiel unitaire'!$AF$623)),IF('Référentiel unitaire'!$AG$623&gt;0,IF(INDEX('Matrice EPRO Unitaire'!$E$4:$E$503,'Référentiel unitaire'!$AG$623)="IBC / GRV","",INDEX('Matrice EPRO Unitaire'!$M$4:$M$503,'Référentiel unitaire'!$AG$623)),""))</f>
        <v/>
      </c>
      <c r="C622" s="79" t="str">
        <f>IF('Référentiel unitaire'!$AF$623&gt;0,IF(ISBLANK(INDEX('Matrice EPRO Essentielle'!$K$4:$K$1003,'Référentiel unitaire'!$AF$623)),"",INDEX('Matrice EPRO Essentielle'!$K$4:$K$1003,'Référentiel unitaire'!$AF$623)),IF('Référentiel unitaire'!$AG$623&gt;0,INDEX('Matrice EPRO Unitaire'!$J$4:$J$503,'Référentiel unitaire'!$AG$623),""))</f>
        <v/>
      </c>
    </row>
    <row r="623" spans="1:3">
      <c r="A623" s="75" t="str">
        <f>IF('Référentiel unitaire'!$AF$624&gt;0,IF(ISBLANK(INDEX('Matrice EPRO Essentielle'!$E$4:$E$1003,'Référentiel unitaire'!$AF$624)),"",LEFT(INDEX('Matrice EPRO Essentielle'!$E$4:$E$1003,'Référentiel unitaire'!$AF$624),1)&amp;LEFT(INDEX('Matrice EPRO Essentielle'!$F$4:$F$1003,'Référentiel unitaire'!$AF$624),2)&amp;LEFT(INDEX('Matrice EPRO Essentielle'!$G$4:$G$1003,'Référentiel unitaire'!$AF$624),1)&amp;LEFT(INDEX('Matrice EPRO Essentielle'!$H$4:$H$1003,'Référentiel unitaire'!$AF$624),1)&amp;LEFT(INDEX('Matrice EPRO Essentielle'!$I$4:$I$1003,'Référentiel unitaire'!$AF$624),2)),IF('Référentiel unitaire'!$AG$624&gt;0,INDEX('Matrice EPRO Unitaire'!$P$4:$P$503,'Référentiel unitaire'!$AG$624),""))</f>
        <v/>
      </c>
      <c r="B623" s="76" t="str">
        <f>IF('Référentiel unitaire'!$AF$624&gt;0,IF(ISBLANK(INDEX('Matrice EPRO Essentielle'!$K$4:$K$1003,'Référentiel unitaire'!$AF$624)),"",INDEX('Matrice EPRO Essentielle'!$L$4:$L$1003,'Référentiel unitaire'!$AF$624)),IF('Référentiel unitaire'!$AG$624&gt;0,IF(INDEX('Matrice EPRO Unitaire'!$E$4:$E$503,'Référentiel unitaire'!$AG$624)="IBC / GRV","",INDEX('Matrice EPRO Unitaire'!$M$4:$M$503,'Référentiel unitaire'!$AG$624)),""))</f>
        <v/>
      </c>
      <c r="C623" s="79" t="str">
        <f>IF('Référentiel unitaire'!$AF$624&gt;0,IF(ISBLANK(INDEX('Matrice EPRO Essentielle'!$K$4:$K$1003,'Référentiel unitaire'!$AF$624)),"",INDEX('Matrice EPRO Essentielle'!$K$4:$K$1003,'Référentiel unitaire'!$AF$624)),IF('Référentiel unitaire'!$AG$624&gt;0,INDEX('Matrice EPRO Unitaire'!$J$4:$J$503,'Référentiel unitaire'!$AG$624),""))</f>
        <v/>
      </c>
    </row>
    <row r="624" spans="1:3">
      <c r="A624" s="75" t="str">
        <f>IF('Référentiel unitaire'!$AF$625&gt;0,IF(ISBLANK(INDEX('Matrice EPRO Essentielle'!$E$4:$E$1003,'Référentiel unitaire'!$AF$625)),"",LEFT(INDEX('Matrice EPRO Essentielle'!$E$4:$E$1003,'Référentiel unitaire'!$AF$625),1)&amp;LEFT(INDEX('Matrice EPRO Essentielle'!$F$4:$F$1003,'Référentiel unitaire'!$AF$625),2)&amp;LEFT(INDEX('Matrice EPRO Essentielle'!$G$4:$G$1003,'Référentiel unitaire'!$AF$625),1)&amp;LEFT(INDEX('Matrice EPRO Essentielle'!$H$4:$H$1003,'Référentiel unitaire'!$AF$625),1)&amp;LEFT(INDEX('Matrice EPRO Essentielle'!$I$4:$I$1003,'Référentiel unitaire'!$AF$625),2)),IF('Référentiel unitaire'!$AG$625&gt;0,INDEX('Matrice EPRO Unitaire'!$P$4:$P$503,'Référentiel unitaire'!$AG$625),""))</f>
        <v/>
      </c>
      <c r="B624" s="76" t="str">
        <f>IF('Référentiel unitaire'!$AF$625&gt;0,IF(ISBLANK(INDEX('Matrice EPRO Essentielle'!$K$4:$K$1003,'Référentiel unitaire'!$AF$625)),"",INDEX('Matrice EPRO Essentielle'!$L$4:$L$1003,'Référentiel unitaire'!$AF$625)),IF('Référentiel unitaire'!$AG$625&gt;0,IF(INDEX('Matrice EPRO Unitaire'!$E$4:$E$503,'Référentiel unitaire'!$AG$625)="IBC / GRV","",INDEX('Matrice EPRO Unitaire'!$M$4:$M$503,'Référentiel unitaire'!$AG$625)),""))</f>
        <v/>
      </c>
      <c r="C624" s="79" t="str">
        <f>IF('Référentiel unitaire'!$AF$625&gt;0,IF(ISBLANK(INDEX('Matrice EPRO Essentielle'!$K$4:$K$1003,'Référentiel unitaire'!$AF$625)),"",INDEX('Matrice EPRO Essentielle'!$K$4:$K$1003,'Référentiel unitaire'!$AF$625)),IF('Référentiel unitaire'!$AG$625&gt;0,INDEX('Matrice EPRO Unitaire'!$J$4:$J$503,'Référentiel unitaire'!$AG$625),""))</f>
        <v/>
      </c>
    </row>
    <row r="625" spans="1:3">
      <c r="A625" s="75" t="str">
        <f>IF('Référentiel unitaire'!$AF$626&gt;0,IF(ISBLANK(INDEX('Matrice EPRO Essentielle'!$E$4:$E$1003,'Référentiel unitaire'!$AF$626)),"",LEFT(INDEX('Matrice EPRO Essentielle'!$E$4:$E$1003,'Référentiel unitaire'!$AF$626),1)&amp;LEFT(INDEX('Matrice EPRO Essentielle'!$F$4:$F$1003,'Référentiel unitaire'!$AF$626),2)&amp;LEFT(INDEX('Matrice EPRO Essentielle'!$G$4:$G$1003,'Référentiel unitaire'!$AF$626),1)&amp;LEFT(INDEX('Matrice EPRO Essentielle'!$H$4:$H$1003,'Référentiel unitaire'!$AF$626),1)&amp;LEFT(INDEX('Matrice EPRO Essentielle'!$I$4:$I$1003,'Référentiel unitaire'!$AF$626),2)),IF('Référentiel unitaire'!$AG$626&gt;0,INDEX('Matrice EPRO Unitaire'!$P$4:$P$503,'Référentiel unitaire'!$AG$626),""))</f>
        <v/>
      </c>
      <c r="B625" s="76" t="str">
        <f>IF('Référentiel unitaire'!$AF$626&gt;0,IF(ISBLANK(INDEX('Matrice EPRO Essentielle'!$K$4:$K$1003,'Référentiel unitaire'!$AF$626)),"",INDEX('Matrice EPRO Essentielle'!$L$4:$L$1003,'Référentiel unitaire'!$AF$626)),IF('Référentiel unitaire'!$AG$626&gt;0,IF(INDEX('Matrice EPRO Unitaire'!$E$4:$E$503,'Référentiel unitaire'!$AG$626)="IBC / GRV","",INDEX('Matrice EPRO Unitaire'!$M$4:$M$503,'Référentiel unitaire'!$AG$626)),""))</f>
        <v/>
      </c>
      <c r="C625" s="79" t="str">
        <f>IF('Référentiel unitaire'!$AF$626&gt;0,IF(ISBLANK(INDEX('Matrice EPRO Essentielle'!$K$4:$K$1003,'Référentiel unitaire'!$AF$626)),"",INDEX('Matrice EPRO Essentielle'!$K$4:$K$1003,'Référentiel unitaire'!$AF$626)),IF('Référentiel unitaire'!$AG$626&gt;0,INDEX('Matrice EPRO Unitaire'!$J$4:$J$503,'Référentiel unitaire'!$AG$626),""))</f>
        <v/>
      </c>
    </row>
    <row r="626" spans="1:3">
      <c r="A626" s="75" t="str">
        <f>IF('Référentiel unitaire'!$AF$627&gt;0,IF(ISBLANK(INDEX('Matrice EPRO Essentielle'!$E$4:$E$1003,'Référentiel unitaire'!$AF$627)),"",LEFT(INDEX('Matrice EPRO Essentielle'!$E$4:$E$1003,'Référentiel unitaire'!$AF$627),1)&amp;LEFT(INDEX('Matrice EPRO Essentielle'!$F$4:$F$1003,'Référentiel unitaire'!$AF$627),2)&amp;LEFT(INDEX('Matrice EPRO Essentielle'!$G$4:$G$1003,'Référentiel unitaire'!$AF$627),1)&amp;LEFT(INDEX('Matrice EPRO Essentielle'!$H$4:$H$1003,'Référentiel unitaire'!$AF$627),1)&amp;LEFT(INDEX('Matrice EPRO Essentielle'!$I$4:$I$1003,'Référentiel unitaire'!$AF$627),2)),IF('Référentiel unitaire'!$AG$627&gt;0,INDEX('Matrice EPRO Unitaire'!$P$4:$P$503,'Référentiel unitaire'!$AG$627),""))</f>
        <v/>
      </c>
      <c r="B626" s="76" t="str">
        <f>IF('Référentiel unitaire'!$AF$627&gt;0,IF(ISBLANK(INDEX('Matrice EPRO Essentielle'!$K$4:$K$1003,'Référentiel unitaire'!$AF$627)),"",INDEX('Matrice EPRO Essentielle'!$L$4:$L$1003,'Référentiel unitaire'!$AF$627)),IF('Référentiel unitaire'!$AG$627&gt;0,IF(INDEX('Matrice EPRO Unitaire'!$E$4:$E$503,'Référentiel unitaire'!$AG$627)="IBC / GRV","",INDEX('Matrice EPRO Unitaire'!$M$4:$M$503,'Référentiel unitaire'!$AG$627)),""))</f>
        <v/>
      </c>
      <c r="C626" s="79" t="str">
        <f>IF('Référentiel unitaire'!$AF$627&gt;0,IF(ISBLANK(INDEX('Matrice EPRO Essentielle'!$K$4:$K$1003,'Référentiel unitaire'!$AF$627)),"",INDEX('Matrice EPRO Essentielle'!$K$4:$K$1003,'Référentiel unitaire'!$AF$627)),IF('Référentiel unitaire'!$AG$627&gt;0,INDEX('Matrice EPRO Unitaire'!$J$4:$J$503,'Référentiel unitaire'!$AG$627),""))</f>
        <v/>
      </c>
    </row>
    <row r="627" spans="1:3">
      <c r="A627" s="75" t="str">
        <f>IF('Référentiel unitaire'!$AF$628&gt;0,IF(ISBLANK(INDEX('Matrice EPRO Essentielle'!$E$4:$E$1003,'Référentiel unitaire'!$AF$628)),"",LEFT(INDEX('Matrice EPRO Essentielle'!$E$4:$E$1003,'Référentiel unitaire'!$AF$628),1)&amp;LEFT(INDEX('Matrice EPRO Essentielle'!$F$4:$F$1003,'Référentiel unitaire'!$AF$628),2)&amp;LEFT(INDEX('Matrice EPRO Essentielle'!$G$4:$G$1003,'Référentiel unitaire'!$AF$628),1)&amp;LEFT(INDEX('Matrice EPRO Essentielle'!$H$4:$H$1003,'Référentiel unitaire'!$AF$628),1)&amp;LEFT(INDEX('Matrice EPRO Essentielle'!$I$4:$I$1003,'Référentiel unitaire'!$AF$628),2)),IF('Référentiel unitaire'!$AG$628&gt;0,INDEX('Matrice EPRO Unitaire'!$P$4:$P$503,'Référentiel unitaire'!$AG$628),""))</f>
        <v/>
      </c>
      <c r="B627" s="76" t="str">
        <f>IF('Référentiel unitaire'!$AF$628&gt;0,IF(ISBLANK(INDEX('Matrice EPRO Essentielle'!$K$4:$K$1003,'Référentiel unitaire'!$AF$628)),"",INDEX('Matrice EPRO Essentielle'!$L$4:$L$1003,'Référentiel unitaire'!$AF$628)),IF('Référentiel unitaire'!$AG$628&gt;0,IF(INDEX('Matrice EPRO Unitaire'!$E$4:$E$503,'Référentiel unitaire'!$AG$628)="IBC / GRV","",INDEX('Matrice EPRO Unitaire'!$M$4:$M$503,'Référentiel unitaire'!$AG$628)),""))</f>
        <v/>
      </c>
      <c r="C627" s="79" t="str">
        <f>IF('Référentiel unitaire'!$AF$628&gt;0,IF(ISBLANK(INDEX('Matrice EPRO Essentielle'!$K$4:$K$1003,'Référentiel unitaire'!$AF$628)),"",INDEX('Matrice EPRO Essentielle'!$K$4:$K$1003,'Référentiel unitaire'!$AF$628)),IF('Référentiel unitaire'!$AG$628&gt;0,INDEX('Matrice EPRO Unitaire'!$J$4:$J$503,'Référentiel unitaire'!$AG$628),""))</f>
        <v/>
      </c>
    </row>
    <row r="628" spans="1:3">
      <c r="A628" s="75" t="str">
        <f>IF('Référentiel unitaire'!$AF$629&gt;0,IF(ISBLANK(INDEX('Matrice EPRO Essentielle'!$E$4:$E$1003,'Référentiel unitaire'!$AF$629)),"",LEFT(INDEX('Matrice EPRO Essentielle'!$E$4:$E$1003,'Référentiel unitaire'!$AF$629),1)&amp;LEFT(INDEX('Matrice EPRO Essentielle'!$F$4:$F$1003,'Référentiel unitaire'!$AF$629),2)&amp;LEFT(INDEX('Matrice EPRO Essentielle'!$G$4:$G$1003,'Référentiel unitaire'!$AF$629),1)&amp;LEFT(INDEX('Matrice EPRO Essentielle'!$H$4:$H$1003,'Référentiel unitaire'!$AF$629),1)&amp;LEFT(INDEX('Matrice EPRO Essentielle'!$I$4:$I$1003,'Référentiel unitaire'!$AF$629),2)),IF('Référentiel unitaire'!$AG$629&gt;0,INDEX('Matrice EPRO Unitaire'!$P$4:$P$503,'Référentiel unitaire'!$AG$629),""))</f>
        <v/>
      </c>
      <c r="B628" s="76" t="str">
        <f>IF('Référentiel unitaire'!$AF$629&gt;0,IF(ISBLANK(INDEX('Matrice EPRO Essentielle'!$K$4:$K$1003,'Référentiel unitaire'!$AF$629)),"",INDEX('Matrice EPRO Essentielle'!$L$4:$L$1003,'Référentiel unitaire'!$AF$629)),IF('Référentiel unitaire'!$AG$629&gt;0,IF(INDEX('Matrice EPRO Unitaire'!$E$4:$E$503,'Référentiel unitaire'!$AG$629)="IBC / GRV","",INDEX('Matrice EPRO Unitaire'!$M$4:$M$503,'Référentiel unitaire'!$AG$629)),""))</f>
        <v/>
      </c>
      <c r="C628" s="79" t="str">
        <f>IF('Référentiel unitaire'!$AF$629&gt;0,IF(ISBLANK(INDEX('Matrice EPRO Essentielle'!$K$4:$K$1003,'Référentiel unitaire'!$AF$629)),"",INDEX('Matrice EPRO Essentielle'!$K$4:$K$1003,'Référentiel unitaire'!$AF$629)),IF('Référentiel unitaire'!$AG$629&gt;0,INDEX('Matrice EPRO Unitaire'!$J$4:$J$503,'Référentiel unitaire'!$AG$629),""))</f>
        <v/>
      </c>
    </row>
    <row r="629" spans="1:3">
      <c r="A629" s="75" t="str">
        <f>IF('Référentiel unitaire'!$AF$630&gt;0,IF(ISBLANK(INDEX('Matrice EPRO Essentielle'!$E$4:$E$1003,'Référentiel unitaire'!$AF$630)),"",LEFT(INDEX('Matrice EPRO Essentielle'!$E$4:$E$1003,'Référentiel unitaire'!$AF$630),1)&amp;LEFT(INDEX('Matrice EPRO Essentielle'!$F$4:$F$1003,'Référentiel unitaire'!$AF$630),2)&amp;LEFT(INDEX('Matrice EPRO Essentielle'!$G$4:$G$1003,'Référentiel unitaire'!$AF$630),1)&amp;LEFT(INDEX('Matrice EPRO Essentielle'!$H$4:$H$1003,'Référentiel unitaire'!$AF$630),1)&amp;LEFT(INDEX('Matrice EPRO Essentielle'!$I$4:$I$1003,'Référentiel unitaire'!$AF$630),2)),IF('Référentiel unitaire'!$AG$630&gt;0,INDEX('Matrice EPRO Unitaire'!$P$4:$P$503,'Référentiel unitaire'!$AG$630),""))</f>
        <v/>
      </c>
      <c r="B629" s="76" t="str">
        <f>IF('Référentiel unitaire'!$AF$630&gt;0,IF(ISBLANK(INDEX('Matrice EPRO Essentielle'!$K$4:$K$1003,'Référentiel unitaire'!$AF$630)),"",INDEX('Matrice EPRO Essentielle'!$L$4:$L$1003,'Référentiel unitaire'!$AF$630)),IF('Référentiel unitaire'!$AG$630&gt;0,IF(INDEX('Matrice EPRO Unitaire'!$E$4:$E$503,'Référentiel unitaire'!$AG$630)="IBC / GRV","",INDEX('Matrice EPRO Unitaire'!$M$4:$M$503,'Référentiel unitaire'!$AG$630)),""))</f>
        <v/>
      </c>
      <c r="C629" s="79" t="str">
        <f>IF('Référentiel unitaire'!$AF$630&gt;0,IF(ISBLANK(INDEX('Matrice EPRO Essentielle'!$K$4:$K$1003,'Référentiel unitaire'!$AF$630)),"",INDEX('Matrice EPRO Essentielle'!$K$4:$K$1003,'Référentiel unitaire'!$AF$630)),IF('Référentiel unitaire'!$AG$630&gt;0,INDEX('Matrice EPRO Unitaire'!$J$4:$J$503,'Référentiel unitaire'!$AG$630),""))</f>
        <v/>
      </c>
    </row>
    <row r="630" spans="1:3">
      <c r="A630" s="75" t="str">
        <f>IF('Référentiel unitaire'!$AF$631&gt;0,IF(ISBLANK(INDEX('Matrice EPRO Essentielle'!$E$4:$E$1003,'Référentiel unitaire'!$AF$631)),"",LEFT(INDEX('Matrice EPRO Essentielle'!$E$4:$E$1003,'Référentiel unitaire'!$AF$631),1)&amp;LEFT(INDEX('Matrice EPRO Essentielle'!$F$4:$F$1003,'Référentiel unitaire'!$AF$631),2)&amp;LEFT(INDEX('Matrice EPRO Essentielle'!$G$4:$G$1003,'Référentiel unitaire'!$AF$631),1)&amp;LEFT(INDEX('Matrice EPRO Essentielle'!$H$4:$H$1003,'Référentiel unitaire'!$AF$631),1)&amp;LEFT(INDEX('Matrice EPRO Essentielle'!$I$4:$I$1003,'Référentiel unitaire'!$AF$631),2)),IF('Référentiel unitaire'!$AG$631&gt;0,INDEX('Matrice EPRO Unitaire'!$P$4:$P$503,'Référentiel unitaire'!$AG$631),""))</f>
        <v/>
      </c>
      <c r="B630" s="76" t="str">
        <f>IF('Référentiel unitaire'!$AF$631&gt;0,IF(ISBLANK(INDEX('Matrice EPRO Essentielle'!$K$4:$K$1003,'Référentiel unitaire'!$AF$631)),"",INDEX('Matrice EPRO Essentielle'!$L$4:$L$1003,'Référentiel unitaire'!$AF$631)),IF('Référentiel unitaire'!$AG$631&gt;0,IF(INDEX('Matrice EPRO Unitaire'!$E$4:$E$503,'Référentiel unitaire'!$AG$631)="IBC / GRV","",INDEX('Matrice EPRO Unitaire'!$M$4:$M$503,'Référentiel unitaire'!$AG$631)),""))</f>
        <v/>
      </c>
      <c r="C630" s="79" t="str">
        <f>IF('Référentiel unitaire'!$AF$631&gt;0,IF(ISBLANK(INDEX('Matrice EPRO Essentielle'!$K$4:$K$1003,'Référentiel unitaire'!$AF$631)),"",INDEX('Matrice EPRO Essentielle'!$K$4:$K$1003,'Référentiel unitaire'!$AF$631)),IF('Référentiel unitaire'!$AG$631&gt;0,INDEX('Matrice EPRO Unitaire'!$J$4:$J$503,'Référentiel unitaire'!$AG$631),""))</f>
        <v/>
      </c>
    </row>
    <row r="631" spans="1:3">
      <c r="A631" s="75" t="str">
        <f>IF('Référentiel unitaire'!$AF$632&gt;0,IF(ISBLANK(INDEX('Matrice EPRO Essentielle'!$E$4:$E$1003,'Référentiel unitaire'!$AF$632)),"",LEFT(INDEX('Matrice EPRO Essentielle'!$E$4:$E$1003,'Référentiel unitaire'!$AF$632),1)&amp;LEFT(INDEX('Matrice EPRO Essentielle'!$F$4:$F$1003,'Référentiel unitaire'!$AF$632),2)&amp;LEFT(INDEX('Matrice EPRO Essentielle'!$G$4:$G$1003,'Référentiel unitaire'!$AF$632),1)&amp;LEFT(INDEX('Matrice EPRO Essentielle'!$H$4:$H$1003,'Référentiel unitaire'!$AF$632),1)&amp;LEFT(INDEX('Matrice EPRO Essentielle'!$I$4:$I$1003,'Référentiel unitaire'!$AF$632),2)),IF('Référentiel unitaire'!$AG$632&gt;0,INDEX('Matrice EPRO Unitaire'!$P$4:$P$503,'Référentiel unitaire'!$AG$632),""))</f>
        <v/>
      </c>
      <c r="B631" s="76" t="str">
        <f>IF('Référentiel unitaire'!$AF$632&gt;0,IF(ISBLANK(INDEX('Matrice EPRO Essentielle'!$K$4:$K$1003,'Référentiel unitaire'!$AF$632)),"",INDEX('Matrice EPRO Essentielle'!$L$4:$L$1003,'Référentiel unitaire'!$AF$632)),IF('Référentiel unitaire'!$AG$632&gt;0,IF(INDEX('Matrice EPRO Unitaire'!$E$4:$E$503,'Référentiel unitaire'!$AG$632)="IBC / GRV","",INDEX('Matrice EPRO Unitaire'!$M$4:$M$503,'Référentiel unitaire'!$AG$632)),""))</f>
        <v/>
      </c>
      <c r="C631" s="79" t="str">
        <f>IF('Référentiel unitaire'!$AF$632&gt;0,IF(ISBLANK(INDEX('Matrice EPRO Essentielle'!$K$4:$K$1003,'Référentiel unitaire'!$AF$632)),"",INDEX('Matrice EPRO Essentielle'!$K$4:$K$1003,'Référentiel unitaire'!$AF$632)),IF('Référentiel unitaire'!$AG$632&gt;0,INDEX('Matrice EPRO Unitaire'!$J$4:$J$503,'Référentiel unitaire'!$AG$632),""))</f>
        <v/>
      </c>
    </row>
    <row r="632" spans="1:3">
      <c r="A632" s="75" t="str">
        <f>IF('Référentiel unitaire'!$AF$633&gt;0,IF(ISBLANK(INDEX('Matrice EPRO Essentielle'!$E$4:$E$1003,'Référentiel unitaire'!$AF$633)),"",LEFT(INDEX('Matrice EPRO Essentielle'!$E$4:$E$1003,'Référentiel unitaire'!$AF$633),1)&amp;LEFT(INDEX('Matrice EPRO Essentielle'!$F$4:$F$1003,'Référentiel unitaire'!$AF$633),2)&amp;LEFT(INDEX('Matrice EPRO Essentielle'!$G$4:$G$1003,'Référentiel unitaire'!$AF$633),1)&amp;LEFT(INDEX('Matrice EPRO Essentielle'!$H$4:$H$1003,'Référentiel unitaire'!$AF$633),1)&amp;LEFT(INDEX('Matrice EPRO Essentielle'!$I$4:$I$1003,'Référentiel unitaire'!$AF$633),2)),IF('Référentiel unitaire'!$AG$633&gt;0,INDEX('Matrice EPRO Unitaire'!$P$4:$P$503,'Référentiel unitaire'!$AG$633),""))</f>
        <v/>
      </c>
      <c r="B632" s="76" t="str">
        <f>IF('Référentiel unitaire'!$AF$633&gt;0,IF(ISBLANK(INDEX('Matrice EPRO Essentielle'!$K$4:$K$1003,'Référentiel unitaire'!$AF$633)),"",INDEX('Matrice EPRO Essentielle'!$L$4:$L$1003,'Référentiel unitaire'!$AF$633)),IF('Référentiel unitaire'!$AG$633&gt;0,IF(INDEX('Matrice EPRO Unitaire'!$E$4:$E$503,'Référentiel unitaire'!$AG$633)="IBC / GRV","",INDEX('Matrice EPRO Unitaire'!$M$4:$M$503,'Référentiel unitaire'!$AG$633)),""))</f>
        <v/>
      </c>
      <c r="C632" s="79" t="str">
        <f>IF('Référentiel unitaire'!$AF$633&gt;0,IF(ISBLANK(INDEX('Matrice EPRO Essentielle'!$K$4:$K$1003,'Référentiel unitaire'!$AF$633)),"",INDEX('Matrice EPRO Essentielle'!$K$4:$K$1003,'Référentiel unitaire'!$AF$633)),IF('Référentiel unitaire'!$AG$633&gt;0,INDEX('Matrice EPRO Unitaire'!$J$4:$J$503,'Référentiel unitaire'!$AG$633),""))</f>
        <v/>
      </c>
    </row>
    <row r="633" spans="1:3">
      <c r="A633" s="75" t="str">
        <f>IF('Référentiel unitaire'!$AF$634&gt;0,IF(ISBLANK(INDEX('Matrice EPRO Essentielle'!$E$4:$E$1003,'Référentiel unitaire'!$AF$634)),"",LEFT(INDEX('Matrice EPRO Essentielle'!$E$4:$E$1003,'Référentiel unitaire'!$AF$634),1)&amp;LEFT(INDEX('Matrice EPRO Essentielle'!$F$4:$F$1003,'Référentiel unitaire'!$AF$634),2)&amp;LEFT(INDEX('Matrice EPRO Essentielle'!$G$4:$G$1003,'Référentiel unitaire'!$AF$634),1)&amp;LEFT(INDEX('Matrice EPRO Essentielle'!$H$4:$H$1003,'Référentiel unitaire'!$AF$634),1)&amp;LEFT(INDEX('Matrice EPRO Essentielle'!$I$4:$I$1003,'Référentiel unitaire'!$AF$634),2)),IF('Référentiel unitaire'!$AG$634&gt;0,INDEX('Matrice EPRO Unitaire'!$P$4:$P$503,'Référentiel unitaire'!$AG$634),""))</f>
        <v/>
      </c>
      <c r="B633" s="76" t="str">
        <f>IF('Référentiel unitaire'!$AF$634&gt;0,IF(ISBLANK(INDEX('Matrice EPRO Essentielle'!$K$4:$K$1003,'Référentiel unitaire'!$AF$634)),"",INDEX('Matrice EPRO Essentielle'!$L$4:$L$1003,'Référentiel unitaire'!$AF$634)),IF('Référentiel unitaire'!$AG$634&gt;0,IF(INDEX('Matrice EPRO Unitaire'!$E$4:$E$503,'Référentiel unitaire'!$AG$634)="IBC / GRV","",INDEX('Matrice EPRO Unitaire'!$M$4:$M$503,'Référentiel unitaire'!$AG$634)),""))</f>
        <v/>
      </c>
      <c r="C633" s="79" t="str">
        <f>IF('Référentiel unitaire'!$AF$634&gt;0,IF(ISBLANK(INDEX('Matrice EPRO Essentielle'!$K$4:$K$1003,'Référentiel unitaire'!$AF$634)),"",INDEX('Matrice EPRO Essentielle'!$K$4:$K$1003,'Référentiel unitaire'!$AF$634)),IF('Référentiel unitaire'!$AG$634&gt;0,INDEX('Matrice EPRO Unitaire'!$J$4:$J$503,'Référentiel unitaire'!$AG$634),""))</f>
        <v/>
      </c>
    </row>
    <row r="634" spans="1:3">
      <c r="A634" s="75" t="str">
        <f>IF('Référentiel unitaire'!$AF$635&gt;0,IF(ISBLANK(INDEX('Matrice EPRO Essentielle'!$E$4:$E$1003,'Référentiel unitaire'!$AF$635)),"",LEFT(INDEX('Matrice EPRO Essentielle'!$E$4:$E$1003,'Référentiel unitaire'!$AF$635),1)&amp;LEFT(INDEX('Matrice EPRO Essentielle'!$F$4:$F$1003,'Référentiel unitaire'!$AF$635),2)&amp;LEFT(INDEX('Matrice EPRO Essentielle'!$G$4:$G$1003,'Référentiel unitaire'!$AF$635),1)&amp;LEFT(INDEX('Matrice EPRO Essentielle'!$H$4:$H$1003,'Référentiel unitaire'!$AF$635),1)&amp;LEFT(INDEX('Matrice EPRO Essentielle'!$I$4:$I$1003,'Référentiel unitaire'!$AF$635),2)),IF('Référentiel unitaire'!$AG$635&gt;0,INDEX('Matrice EPRO Unitaire'!$P$4:$P$503,'Référentiel unitaire'!$AG$635),""))</f>
        <v/>
      </c>
      <c r="B634" s="76" t="str">
        <f>IF('Référentiel unitaire'!$AF$635&gt;0,IF(ISBLANK(INDEX('Matrice EPRO Essentielle'!$K$4:$K$1003,'Référentiel unitaire'!$AF$635)),"",INDEX('Matrice EPRO Essentielle'!$L$4:$L$1003,'Référentiel unitaire'!$AF$635)),IF('Référentiel unitaire'!$AG$635&gt;0,IF(INDEX('Matrice EPRO Unitaire'!$E$4:$E$503,'Référentiel unitaire'!$AG$635)="IBC / GRV","",INDEX('Matrice EPRO Unitaire'!$M$4:$M$503,'Référentiel unitaire'!$AG$635)),""))</f>
        <v/>
      </c>
      <c r="C634" s="79" t="str">
        <f>IF('Référentiel unitaire'!$AF$635&gt;0,IF(ISBLANK(INDEX('Matrice EPRO Essentielle'!$K$4:$K$1003,'Référentiel unitaire'!$AF$635)),"",INDEX('Matrice EPRO Essentielle'!$K$4:$K$1003,'Référentiel unitaire'!$AF$635)),IF('Référentiel unitaire'!$AG$635&gt;0,INDEX('Matrice EPRO Unitaire'!$J$4:$J$503,'Référentiel unitaire'!$AG$635),""))</f>
        <v/>
      </c>
    </row>
    <row r="635" spans="1:3">
      <c r="A635" s="75" t="str">
        <f>IF('Référentiel unitaire'!$AF$636&gt;0,IF(ISBLANK(INDEX('Matrice EPRO Essentielle'!$E$4:$E$1003,'Référentiel unitaire'!$AF$636)),"",LEFT(INDEX('Matrice EPRO Essentielle'!$E$4:$E$1003,'Référentiel unitaire'!$AF$636),1)&amp;LEFT(INDEX('Matrice EPRO Essentielle'!$F$4:$F$1003,'Référentiel unitaire'!$AF$636),2)&amp;LEFT(INDEX('Matrice EPRO Essentielle'!$G$4:$G$1003,'Référentiel unitaire'!$AF$636),1)&amp;LEFT(INDEX('Matrice EPRO Essentielle'!$H$4:$H$1003,'Référentiel unitaire'!$AF$636),1)&amp;LEFT(INDEX('Matrice EPRO Essentielle'!$I$4:$I$1003,'Référentiel unitaire'!$AF$636),2)),IF('Référentiel unitaire'!$AG$636&gt;0,INDEX('Matrice EPRO Unitaire'!$P$4:$P$503,'Référentiel unitaire'!$AG$636),""))</f>
        <v/>
      </c>
      <c r="B635" s="76" t="str">
        <f>IF('Référentiel unitaire'!$AF$636&gt;0,IF(ISBLANK(INDEX('Matrice EPRO Essentielle'!$K$4:$K$1003,'Référentiel unitaire'!$AF$636)),"",INDEX('Matrice EPRO Essentielle'!$L$4:$L$1003,'Référentiel unitaire'!$AF$636)),IF('Référentiel unitaire'!$AG$636&gt;0,IF(INDEX('Matrice EPRO Unitaire'!$E$4:$E$503,'Référentiel unitaire'!$AG$636)="IBC / GRV","",INDEX('Matrice EPRO Unitaire'!$M$4:$M$503,'Référentiel unitaire'!$AG$636)),""))</f>
        <v/>
      </c>
      <c r="C635" s="79" t="str">
        <f>IF('Référentiel unitaire'!$AF$636&gt;0,IF(ISBLANK(INDEX('Matrice EPRO Essentielle'!$K$4:$K$1003,'Référentiel unitaire'!$AF$636)),"",INDEX('Matrice EPRO Essentielle'!$K$4:$K$1003,'Référentiel unitaire'!$AF$636)),IF('Référentiel unitaire'!$AG$636&gt;0,INDEX('Matrice EPRO Unitaire'!$J$4:$J$503,'Référentiel unitaire'!$AG$636),""))</f>
        <v/>
      </c>
    </row>
    <row r="636" spans="1:3">
      <c r="A636" s="75" t="str">
        <f>IF('Référentiel unitaire'!$AF$637&gt;0,IF(ISBLANK(INDEX('Matrice EPRO Essentielle'!$E$4:$E$1003,'Référentiel unitaire'!$AF$637)),"",LEFT(INDEX('Matrice EPRO Essentielle'!$E$4:$E$1003,'Référentiel unitaire'!$AF$637),1)&amp;LEFT(INDEX('Matrice EPRO Essentielle'!$F$4:$F$1003,'Référentiel unitaire'!$AF$637),2)&amp;LEFT(INDEX('Matrice EPRO Essentielle'!$G$4:$G$1003,'Référentiel unitaire'!$AF$637),1)&amp;LEFT(INDEX('Matrice EPRO Essentielle'!$H$4:$H$1003,'Référentiel unitaire'!$AF$637),1)&amp;LEFT(INDEX('Matrice EPRO Essentielle'!$I$4:$I$1003,'Référentiel unitaire'!$AF$637),2)),IF('Référentiel unitaire'!$AG$637&gt;0,INDEX('Matrice EPRO Unitaire'!$P$4:$P$503,'Référentiel unitaire'!$AG$637),""))</f>
        <v/>
      </c>
      <c r="B636" s="76" t="str">
        <f>IF('Référentiel unitaire'!$AF$637&gt;0,IF(ISBLANK(INDEX('Matrice EPRO Essentielle'!$K$4:$K$1003,'Référentiel unitaire'!$AF$637)),"",INDEX('Matrice EPRO Essentielle'!$L$4:$L$1003,'Référentiel unitaire'!$AF$637)),IF('Référentiel unitaire'!$AG$637&gt;0,IF(INDEX('Matrice EPRO Unitaire'!$E$4:$E$503,'Référentiel unitaire'!$AG$637)="IBC / GRV","",INDEX('Matrice EPRO Unitaire'!$M$4:$M$503,'Référentiel unitaire'!$AG$637)),""))</f>
        <v/>
      </c>
      <c r="C636" s="79" t="str">
        <f>IF('Référentiel unitaire'!$AF$637&gt;0,IF(ISBLANK(INDEX('Matrice EPRO Essentielle'!$K$4:$K$1003,'Référentiel unitaire'!$AF$637)),"",INDEX('Matrice EPRO Essentielle'!$K$4:$K$1003,'Référentiel unitaire'!$AF$637)),IF('Référentiel unitaire'!$AG$637&gt;0,INDEX('Matrice EPRO Unitaire'!$J$4:$J$503,'Référentiel unitaire'!$AG$637),""))</f>
        <v/>
      </c>
    </row>
    <row r="637" spans="1:3">
      <c r="A637" s="75" t="str">
        <f>IF('Référentiel unitaire'!$AF$638&gt;0,IF(ISBLANK(INDEX('Matrice EPRO Essentielle'!$E$4:$E$1003,'Référentiel unitaire'!$AF$638)),"",LEFT(INDEX('Matrice EPRO Essentielle'!$E$4:$E$1003,'Référentiel unitaire'!$AF$638),1)&amp;LEFT(INDEX('Matrice EPRO Essentielle'!$F$4:$F$1003,'Référentiel unitaire'!$AF$638),2)&amp;LEFT(INDEX('Matrice EPRO Essentielle'!$G$4:$G$1003,'Référentiel unitaire'!$AF$638),1)&amp;LEFT(INDEX('Matrice EPRO Essentielle'!$H$4:$H$1003,'Référentiel unitaire'!$AF$638),1)&amp;LEFT(INDEX('Matrice EPRO Essentielle'!$I$4:$I$1003,'Référentiel unitaire'!$AF$638),2)),IF('Référentiel unitaire'!$AG$638&gt;0,INDEX('Matrice EPRO Unitaire'!$P$4:$P$503,'Référentiel unitaire'!$AG$638),""))</f>
        <v/>
      </c>
      <c r="B637" s="76" t="str">
        <f>IF('Référentiel unitaire'!$AF$638&gt;0,IF(ISBLANK(INDEX('Matrice EPRO Essentielle'!$K$4:$K$1003,'Référentiel unitaire'!$AF$638)),"",INDEX('Matrice EPRO Essentielle'!$L$4:$L$1003,'Référentiel unitaire'!$AF$638)),IF('Référentiel unitaire'!$AG$638&gt;0,IF(INDEX('Matrice EPRO Unitaire'!$E$4:$E$503,'Référentiel unitaire'!$AG$638)="IBC / GRV","",INDEX('Matrice EPRO Unitaire'!$M$4:$M$503,'Référentiel unitaire'!$AG$638)),""))</f>
        <v/>
      </c>
      <c r="C637" s="79" t="str">
        <f>IF('Référentiel unitaire'!$AF$638&gt;0,IF(ISBLANK(INDEX('Matrice EPRO Essentielle'!$K$4:$K$1003,'Référentiel unitaire'!$AF$638)),"",INDEX('Matrice EPRO Essentielle'!$K$4:$K$1003,'Référentiel unitaire'!$AF$638)),IF('Référentiel unitaire'!$AG$638&gt;0,INDEX('Matrice EPRO Unitaire'!$J$4:$J$503,'Référentiel unitaire'!$AG$638),""))</f>
        <v/>
      </c>
    </row>
    <row r="638" spans="1:3">
      <c r="A638" s="75" t="str">
        <f>IF('Référentiel unitaire'!$AF$639&gt;0,IF(ISBLANK(INDEX('Matrice EPRO Essentielle'!$E$4:$E$1003,'Référentiel unitaire'!$AF$639)),"",LEFT(INDEX('Matrice EPRO Essentielle'!$E$4:$E$1003,'Référentiel unitaire'!$AF$639),1)&amp;LEFT(INDEX('Matrice EPRO Essentielle'!$F$4:$F$1003,'Référentiel unitaire'!$AF$639),2)&amp;LEFT(INDEX('Matrice EPRO Essentielle'!$G$4:$G$1003,'Référentiel unitaire'!$AF$639),1)&amp;LEFT(INDEX('Matrice EPRO Essentielle'!$H$4:$H$1003,'Référentiel unitaire'!$AF$639),1)&amp;LEFT(INDEX('Matrice EPRO Essentielle'!$I$4:$I$1003,'Référentiel unitaire'!$AF$639),2)),IF('Référentiel unitaire'!$AG$639&gt;0,INDEX('Matrice EPRO Unitaire'!$P$4:$P$503,'Référentiel unitaire'!$AG$639),""))</f>
        <v/>
      </c>
      <c r="B638" s="76" t="str">
        <f>IF('Référentiel unitaire'!$AF$639&gt;0,IF(ISBLANK(INDEX('Matrice EPRO Essentielle'!$K$4:$K$1003,'Référentiel unitaire'!$AF$639)),"",INDEX('Matrice EPRO Essentielle'!$L$4:$L$1003,'Référentiel unitaire'!$AF$639)),IF('Référentiel unitaire'!$AG$639&gt;0,IF(INDEX('Matrice EPRO Unitaire'!$E$4:$E$503,'Référentiel unitaire'!$AG$639)="IBC / GRV","",INDEX('Matrice EPRO Unitaire'!$M$4:$M$503,'Référentiel unitaire'!$AG$639)),""))</f>
        <v/>
      </c>
      <c r="C638" s="79" t="str">
        <f>IF('Référentiel unitaire'!$AF$639&gt;0,IF(ISBLANK(INDEX('Matrice EPRO Essentielle'!$K$4:$K$1003,'Référentiel unitaire'!$AF$639)),"",INDEX('Matrice EPRO Essentielle'!$K$4:$K$1003,'Référentiel unitaire'!$AF$639)),IF('Référentiel unitaire'!$AG$639&gt;0,INDEX('Matrice EPRO Unitaire'!$J$4:$J$503,'Référentiel unitaire'!$AG$639),""))</f>
        <v/>
      </c>
    </row>
    <row r="639" spans="1:3">
      <c r="A639" s="75" t="str">
        <f>IF('Référentiel unitaire'!$AF$640&gt;0,IF(ISBLANK(INDEX('Matrice EPRO Essentielle'!$E$4:$E$1003,'Référentiel unitaire'!$AF$640)),"",LEFT(INDEX('Matrice EPRO Essentielle'!$E$4:$E$1003,'Référentiel unitaire'!$AF$640),1)&amp;LEFT(INDEX('Matrice EPRO Essentielle'!$F$4:$F$1003,'Référentiel unitaire'!$AF$640),2)&amp;LEFT(INDEX('Matrice EPRO Essentielle'!$G$4:$G$1003,'Référentiel unitaire'!$AF$640),1)&amp;LEFT(INDEX('Matrice EPRO Essentielle'!$H$4:$H$1003,'Référentiel unitaire'!$AF$640),1)&amp;LEFT(INDEX('Matrice EPRO Essentielle'!$I$4:$I$1003,'Référentiel unitaire'!$AF$640),2)),IF('Référentiel unitaire'!$AG$640&gt;0,INDEX('Matrice EPRO Unitaire'!$P$4:$P$503,'Référentiel unitaire'!$AG$640),""))</f>
        <v/>
      </c>
      <c r="B639" s="76" t="str">
        <f>IF('Référentiel unitaire'!$AF$640&gt;0,IF(ISBLANK(INDEX('Matrice EPRO Essentielle'!$K$4:$K$1003,'Référentiel unitaire'!$AF$640)),"",INDEX('Matrice EPRO Essentielle'!$L$4:$L$1003,'Référentiel unitaire'!$AF$640)),IF('Référentiel unitaire'!$AG$640&gt;0,IF(INDEX('Matrice EPRO Unitaire'!$E$4:$E$503,'Référentiel unitaire'!$AG$640)="IBC / GRV","",INDEX('Matrice EPRO Unitaire'!$M$4:$M$503,'Référentiel unitaire'!$AG$640)),""))</f>
        <v/>
      </c>
      <c r="C639" s="79" t="str">
        <f>IF('Référentiel unitaire'!$AF$640&gt;0,IF(ISBLANK(INDEX('Matrice EPRO Essentielle'!$K$4:$K$1003,'Référentiel unitaire'!$AF$640)),"",INDEX('Matrice EPRO Essentielle'!$K$4:$K$1003,'Référentiel unitaire'!$AF$640)),IF('Référentiel unitaire'!$AG$640&gt;0,INDEX('Matrice EPRO Unitaire'!$J$4:$J$503,'Référentiel unitaire'!$AG$640),""))</f>
        <v/>
      </c>
    </row>
    <row r="640" spans="1:3">
      <c r="A640" s="75" t="str">
        <f>IF('Référentiel unitaire'!$AF$641&gt;0,IF(ISBLANK(INDEX('Matrice EPRO Essentielle'!$E$4:$E$1003,'Référentiel unitaire'!$AF$641)),"",LEFT(INDEX('Matrice EPRO Essentielle'!$E$4:$E$1003,'Référentiel unitaire'!$AF$641),1)&amp;LEFT(INDEX('Matrice EPRO Essentielle'!$F$4:$F$1003,'Référentiel unitaire'!$AF$641),2)&amp;LEFT(INDEX('Matrice EPRO Essentielle'!$G$4:$G$1003,'Référentiel unitaire'!$AF$641),1)&amp;LEFT(INDEX('Matrice EPRO Essentielle'!$H$4:$H$1003,'Référentiel unitaire'!$AF$641),1)&amp;LEFT(INDEX('Matrice EPRO Essentielle'!$I$4:$I$1003,'Référentiel unitaire'!$AF$641),2)),IF('Référentiel unitaire'!$AG$641&gt;0,INDEX('Matrice EPRO Unitaire'!$P$4:$P$503,'Référentiel unitaire'!$AG$641),""))</f>
        <v/>
      </c>
      <c r="B640" s="76" t="str">
        <f>IF('Référentiel unitaire'!$AF$641&gt;0,IF(ISBLANK(INDEX('Matrice EPRO Essentielle'!$K$4:$K$1003,'Référentiel unitaire'!$AF$641)),"",INDEX('Matrice EPRO Essentielle'!$L$4:$L$1003,'Référentiel unitaire'!$AF$641)),IF('Référentiel unitaire'!$AG$641&gt;0,IF(INDEX('Matrice EPRO Unitaire'!$E$4:$E$503,'Référentiel unitaire'!$AG$641)="IBC / GRV","",INDEX('Matrice EPRO Unitaire'!$M$4:$M$503,'Référentiel unitaire'!$AG$641)),""))</f>
        <v/>
      </c>
      <c r="C640" s="79" t="str">
        <f>IF('Référentiel unitaire'!$AF$641&gt;0,IF(ISBLANK(INDEX('Matrice EPRO Essentielle'!$K$4:$K$1003,'Référentiel unitaire'!$AF$641)),"",INDEX('Matrice EPRO Essentielle'!$K$4:$K$1003,'Référentiel unitaire'!$AF$641)),IF('Référentiel unitaire'!$AG$641&gt;0,INDEX('Matrice EPRO Unitaire'!$J$4:$J$503,'Référentiel unitaire'!$AG$641),""))</f>
        <v/>
      </c>
    </row>
    <row r="641" spans="1:3">
      <c r="A641" s="75" t="str">
        <f>IF('Référentiel unitaire'!$AF$642&gt;0,IF(ISBLANK(INDEX('Matrice EPRO Essentielle'!$E$4:$E$1003,'Référentiel unitaire'!$AF$642)),"",LEFT(INDEX('Matrice EPRO Essentielle'!$E$4:$E$1003,'Référentiel unitaire'!$AF$642),1)&amp;LEFT(INDEX('Matrice EPRO Essentielle'!$F$4:$F$1003,'Référentiel unitaire'!$AF$642),2)&amp;LEFT(INDEX('Matrice EPRO Essentielle'!$G$4:$G$1003,'Référentiel unitaire'!$AF$642),1)&amp;LEFT(INDEX('Matrice EPRO Essentielle'!$H$4:$H$1003,'Référentiel unitaire'!$AF$642),1)&amp;LEFT(INDEX('Matrice EPRO Essentielle'!$I$4:$I$1003,'Référentiel unitaire'!$AF$642),2)),IF('Référentiel unitaire'!$AG$642&gt;0,INDEX('Matrice EPRO Unitaire'!$P$4:$P$503,'Référentiel unitaire'!$AG$642),""))</f>
        <v/>
      </c>
      <c r="B641" s="76" t="str">
        <f>IF('Référentiel unitaire'!$AF$642&gt;0,IF(ISBLANK(INDEX('Matrice EPRO Essentielle'!$K$4:$K$1003,'Référentiel unitaire'!$AF$642)),"",INDEX('Matrice EPRO Essentielle'!$L$4:$L$1003,'Référentiel unitaire'!$AF$642)),IF('Référentiel unitaire'!$AG$642&gt;0,IF(INDEX('Matrice EPRO Unitaire'!$E$4:$E$503,'Référentiel unitaire'!$AG$642)="IBC / GRV","",INDEX('Matrice EPRO Unitaire'!$M$4:$M$503,'Référentiel unitaire'!$AG$642)),""))</f>
        <v/>
      </c>
      <c r="C641" s="79" t="str">
        <f>IF('Référentiel unitaire'!$AF$642&gt;0,IF(ISBLANK(INDEX('Matrice EPRO Essentielle'!$K$4:$K$1003,'Référentiel unitaire'!$AF$642)),"",INDEX('Matrice EPRO Essentielle'!$K$4:$K$1003,'Référentiel unitaire'!$AF$642)),IF('Référentiel unitaire'!$AG$642&gt;0,INDEX('Matrice EPRO Unitaire'!$J$4:$J$503,'Référentiel unitaire'!$AG$642),""))</f>
        <v/>
      </c>
    </row>
    <row r="642" spans="1:3">
      <c r="A642" s="75" t="str">
        <f>IF('Référentiel unitaire'!$AF$643&gt;0,IF(ISBLANK(INDEX('Matrice EPRO Essentielle'!$E$4:$E$1003,'Référentiel unitaire'!$AF$643)),"",LEFT(INDEX('Matrice EPRO Essentielle'!$E$4:$E$1003,'Référentiel unitaire'!$AF$643),1)&amp;LEFT(INDEX('Matrice EPRO Essentielle'!$F$4:$F$1003,'Référentiel unitaire'!$AF$643),2)&amp;LEFT(INDEX('Matrice EPRO Essentielle'!$G$4:$G$1003,'Référentiel unitaire'!$AF$643),1)&amp;LEFT(INDEX('Matrice EPRO Essentielle'!$H$4:$H$1003,'Référentiel unitaire'!$AF$643),1)&amp;LEFT(INDEX('Matrice EPRO Essentielle'!$I$4:$I$1003,'Référentiel unitaire'!$AF$643),2)),IF('Référentiel unitaire'!$AG$643&gt;0,INDEX('Matrice EPRO Unitaire'!$P$4:$P$503,'Référentiel unitaire'!$AG$643),""))</f>
        <v/>
      </c>
      <c r="B642" s="76" t="str">
        <f>IF('Référentiel unitaire'!$AF$643&gt;0,IF(ISBLANK(INDEX('Matrice EPRO Essentielle'!$K$4:$K$1003,'Référentiel unitaire'!$AF$643)),"",INDEX('Matrice EPRO Essentielle'!$L$4:$L$1003,'Référentiel unitaire'!$AF$643)),IF('Référentiel unitaire'!$AG$643&gt;0,IF(INDEX('Matrice EPRO Unitaire'!$E$4:$E$503,'Référentiel unitaire'!$AG$643)="IBC / GRV","",INDEX('Matrice EPRO Unitaire'!$M$4:$M$503,'Référentiel unitaire'!$AG$643)),""))</f>
        <v/>
      </c>
      <c r="C642" s="79" t="str">
        <f>IF('Référentiel unitaire'!$AF$643&gt;0,IF(ISBLANK(INDEX('Matrice EPRO Essentielle'!$K$4:$K$1003,'Référentiel unitaire'!$AF$643)),"",INDEX('Matrice EPRO Essentielle'!$K$4:$K$1003,'Référentiel unitaire'!$AF$643)),IF('Référentiel unitaire'!$AG$643&gt;0,INDEX('Matrice EPRO Unitaire'!$J$4:$J$503,'Référentiel unitaire'!$AG$643),""))</f>
        <v/>
      </c>
    </row>
    <row r="643" spans="1:3">
      <c r="A643" s="75" t="str">
        <f>IF('Référentiel unitaire'!$AF$644&gt;0,IF(ISBLANK(INDEX('Matrice EPRO Essentielle'!$E$4:$E$1003,'Référentiel unitaire'!$AF$644)),"",LEFT(INDEX('Matrice EPRO Essentielle'!$E$4:$E$1003,'Référentiel unitaire'!$AF$644),1)&amp;LEFT(INDEX('Matrice EPRO Essentielle'!$F$4:$F$1003,'Référentiel unitaire'!$AF$644),2)&amp;LEFT(INDEX('Matrice EPRO Essentielle'!$G$4:$G$1003,'Référentiel unitaire'!$AF$644),1)&amp;LEFT(INDEX('Matrice EPRO Essentielle'!$H$4:$H$1003,'Référentiel unitaire'!$AF$644),1)&amp;LEFT(INDEX('Matrice EPRO Essentielle'!$I$4:$I$1003,'Référentiel unitaire'!$AF$644),2)),IF('Référentiel unitaire'!$AG$644&gt;0,INDEX('Matrice EPRO Unitaire'!$P$4:$P$503,'Référentiel unitaire'!$AG$644),""))</f>
        <v/>
      </c>
      <c r="B643" s="76" t="str">
        <f>IF('Référentiel unitaire'!$AF$644&gt;0,IF(ISBLANK(INDEX('Matrice EPRO Essentielle'!$K$4:$K$1003,'Référentiel unitaire'!$AF$644)),"",INDEX('Matrice EPRO Essentielle'!$L$4:$L$1003,'Référentiel unitaire'!$AF$644)),IF('Référentiel unitaire'!$AG$644&gt;0,IF(INDEX('Matrice EPRO Unitaire'!$E$4:$E$503,'Référentiel unitaire'!$AG$644)="IBC / GRV","",INDEX('Matrice EPRO Unitaire'!$M$4:$M$503,'Référentiel unitaire'!$AG$644)),""))</f>
        <v/>
      </c>
      <c r="C643" s="79" t="str">
        <f>IF('Référentiel unitaire'!$AF$644&gt;0,IF(ISBLANK(INDEX('Matrice EPRO Essentielle'!$K$4:$K$1003,'Référentiel unitaire'!$AF$644)),"",INDEX('Matrice EPRO Essentielle'!$K$4:$K$1003,'Référentiel unitaire'!$AF$644)),IF('Référentiel unitaire'!$AG$644&gt;0,INDEX('Matrice EPRO Unitaire'!$J$4:$J$503,'Référentiel unitaire'!$AG$644),""))</f>
        <v/>
      </c>
    </row>
    <row r="644" spans="1:3">
      <c r="A644" s="75" t="str">
        <f>IF('Référentiel unitaire'!$AF$645&gt;0,IF(ISBLANK(INDEX('Matrice EPRO Essentielle'!$E$4:$E$1003,'Référentiel unitaire'!$AF$645)),"",LEFT(INDEX('Matrice EPRO Essentielle'!$E$4:$E$1003,'Référentiel unitaire'!$AF$645),1)&amp;LEFT(INDEX('Matrice EPRO Essentielle'!$F$4:$F$1003,'Référentiel unitaire'!$AF$645),2)&amp;LEFT(INDEX('Matrice EPRO Essentielle'!$G$4:$G$1003,'Référentiel unitaire'!$AF$645),1)&amp;LEFT(INDEX('Matrice EPRO Essentielle'!$H$4:$H$1003,'Référentiel unitaire'!$AF$645),1)&amp;LEFT(INDEX('Matrice EPRO Essentielle'!$I$4:$I$1003,'Référentiel unitaire'!$AF$645),2)),IF('Référentiel unitaire'!$AG$645&gt;0,INDEX('Matrice EPRO Unitaire'!$P$4:$P$503,'Référentiel unitaire'!$AG$645),""))</f>
        <v/>
      </c>
      <c r="B644" s="76" t="str">
        <f>IF('Référentiel unitaire'!$AF$645&gt;0,IF(ISBLANK(INDEX('Matrice EPRO Essentielle'!$K$4:$K$1003,'Référentiel unitaire'!$AF$645)),"",INDEX('Matrice EPRO Essentielle'!$L$4:$L$1003,'Référentiel unitaire'!$AF$645)),IF('Référentiel unitaire'!$AG$645&gt;0,IF(INDEX('Matrice EPRO Unitaire'!$E$4:$E$503,'Référentiel unitaire'!$AG$645)="IBC / GRV","",INDEX('Matrice EPRO Unitaire'!$M$4:$M$503,'Référentiel unitaire'!$AG$645)),""))</f>
        <v/>
      </c>
      <c r="C644" s="79" t="str">
        <f>IF('Référentiel unitaire'!$AF$645&gt;0,IF(ISBLANK(INDEX('Matrice EPRO Essentielle'!$K$4:$K$1003,'Référentiel unitaire'!$AF$645)),"",INDEX('Matrice EPRO Essentielle'!$K$4:$K$1003,'Référentiel unitaire'!$AF$645)),IF('Référentiel unitaire'!$AG$645&gt;0,INDEX('Matrice EPRO Unitaire'!$J$4:$J$503,'Référentiel unitaire'!$AG$645),""))</f>
        <v/>
      </c>
    </row>
    <row r="645" spans="1:3">
      <c r="A645" s="75" t="str">
        <f>IF('Référentiel unitaire'!$AF$646&gt;0,IF(ISBLANK(INDEX('Matrice EPRO Essentielle'!$E$4:$E$1003,'Référentiel unitaire'!$AF$646)),"",LEFT(INDEX('Matrice EPRO Essentielle'!$E$4:$E$1003,'Référentiel unitaire'!$AF$646),1)&amp;LEFT(INDEX('Matrice EPRO Essentielle'!$F$4:$F$1003,'Référentiel unitaire'!$AF$646),2)&amp;LEFT(INDEX('Matrice EPRO Essentielle'!$G$4:$G$1003,'Référentiel unitaire'!$AF$646),1)&amp;LEFT(INDEX('Matrice EPRO Essentielle'!$H$4:$H$1003,'Référentiel unitaire'!$AF$646),1)&amp;LEFT(INDEX('Matrice EPRO Essentielle'!$I$4:$I$1003,'Référentiel unitaire'!$AF$646),2)),IF('Référentiel unitaire'!$AG$646&gt;0,INDEX('Matrice EPRO Unitaire'!$P$4:$P$503,'Référentiel unitaire'!$AG$646),""))</f>
        <v/>
      </c>
      <c r="B645" s="76" t="str">
        <f>IF('Référentiel unitaire'!$AF$646&gt;0,IF(ISBLANK(INDEX('Matrice EPRO Essentielle'!$K$4:$K$1003,'Référentiel unitaire'!$AF$646)),"",INDEX('Matrice EPRO Essentielle'!$L$4:$L$1003,'Référentiel unitaire'!$AF$646)),IF('Référentiel unitaire'!$AG$646&gt;0,IF(INDEX('Matrice EPRO Unitaire'!$E$4:$E$503,'Référentiel unitaire'!$AG$646)="IBC / GRV","",INDEX('Matrice EPRO Unitaire'!$M$4:$M$503,'Référentiel unitaire'!$AG$646)),""))</f>
        <v/>
      </c>
      <c r="C645" s="79" t="str">
        <f>IF('Référentiel unitaire'!$AF$646&gt;0,IF(ISBLANK(INDEX('Matrice EPRO Essentielle'!$K$4:$K$1003,'Référentiel unitaire'!$AF$646)),"",INDEX('Matrice EPRO Essentielle'!$K$4:$K$1003,'Référentiel unitaire'!$AF$646)),IF('Référentiel unitaire'!$AG$646&gt;0,INDEX('Matrice EPRO Unitaire'!$J$4:$J$503,'Référentiel unitaire'!$AG$646),""))</f>
        <v/>
      </c>
    </row>
    <row r="646" spans="1:3">
      <c r="A646" s="75" t="str">
        <f>IF('Référentiel unitaire'!$AF$647&gt;0,IF(ISBLANK(INDEX('Matrice EPRO Essentielle'!$E$4:$E$1003,'Référentiel unitaire'!$AF$647)),"",LEFT(INDEX('Matrice EPRO Essentielle'!$E$4:$E$1003,'Référentiel unitaire'!$AF$647),1)&amp;LEFT(INDEX('Matrice EPRO Essentielle'!$F$4:$F$1003,'Référentiel unitaire'!$AF$647),2)&amp;LEFT(INDEX('Matrice EPRO Essentielle'!$G$4:$G$1003,'Référentiel unitaire'!$AF$647),1)&amp;LEFT(INDEX('Matrice EPRO Essentielle'!$H$4:$H$1003,'Référentiel unitaire'!$AF$647),1)&amp;LEFT(INDEX('Matrice EPRO Essentielle'!$I$4:$I$1003,'Référentiel unitaire'!$AF$647),2)),IF('Référentiel unitaire'!$AG$647&gt;0,INDEX('Matrice EPRO Unitaire'!$P$4:$P$503,'Référentiel unitaire'!$AG$647),""))</f>
        <v/>
      </c>
      <c r="B646" s="76" t="str">
        <f>IF('Référentiel unitaire'!$AF$647&gt;0,IF(ISBLANK(INDEX('Matrice EPRO Essentielle'!$K$4:$K$1003,'Référentiel unitaire'!$AF$647)),"",INDEX('Matrice EPRO Essentielle'!$L$4:$L$1003,'Référentiel unitaire'!$AF$647)),IF('Référentiel unitaire'!$AG$647&gt;0,IF(INDEX('Matrice EPRO Unitaire'!$E$4:$E$503,'Référentiel unitaire'!$AG$647)="IBC / GRV","",INDEX('Matrice EPRO Unitaire'!$M$4:$M$503,'Référentiel unitaire'!$AG$647)),""))</f>
        <v/>
      </c>
      <c r="C646" s="79" t="str">
        <f>IF('Référentiel unitaire'!$AF$647&gt;0,IF(ISBLANK(INDEX('Matrice EPRO Essentielle'!$K$4:$K$1003,'Référentiel unitaire'!$AF$647)),"",INDEX('Matrice EPRO Essentielle'!$K$4:$K$1003,'Référentiel unitaire'!$AF$647)),IF('Référentiel unitaire'!$AG$647&gt;0,INDEX('Matrice EPRO Unitaire'!$J$4:$J$503,'Référentiel unitaire'!$AG$647),""))</f>
        <v/>
      </c>
    </row>
    <row r="647" spans="1:3">
      <c r="A647" s="75" t="str">
        <f>IF('Référentiel unitaire'!$AF$648&gt;0,IF(ISBLANK(INDEX('Matrice EPRO Essentielle'!$E$4:$E$1003,'Référentiel unitaire'!$AF$648)),"",LEFT(INDEX('Matrice EPRO Essentielle'!$E$4:$E$1003,'Référentiel unitaire'!$AF$648),1)&amp;LEFT(INDEX('Matrice EPRO Essentielle'!$F$4:$F$1003,'Référentiel unitaire'!$AF$648),2)&amp;LEFT(INDEX('Matrice EPRO Essentielle'!$G$4:$G$1003,'Référentiel unitaire'!$AF$648),1)&amp;LEFT(INDEX('Matrice EPRO Essentielle'!$H$4:$H$1003,'Référentiel unitaire'!$AF$648),1)&amp;LEFT(INDEX('Matrice EPRO Essentielle'!$I$4:$I$1003,'Référentiel unitaire'!$AF$648),2)),IF('Référentiel unitaire'!$AG$648&gt;0,INDEX('Matrice EPRO Unitaire'!$P$4:$P$503,'Référentiel unitaire'!$AG$648),""))</f>
        <v/>
      </c>
      <c r="B647" s="76" t="str">
        <f>IF('Référentiel unitaire'!$AF$648&gt;0,IF(ISBLANK(INDEX('Matrice EPRO Essentielle'!$K$4:$K$1003,'Référentiel unitaire'!$AF$648)),"",INDEX('Matrice EPRO Essentielle'!$L$4:$L$1003,'Référentiel unitaire'!$AF$648)),IF('Référentiel unitaire'!$AG$648&gt;0,IF(INDEX('Matrice EPRO Unitaire'!$E$4:$E$503,'Référentiel unitaire'!$AG$648)="IBC / GRV","",INDEX('Matrice EPRO Unitaire'!$M$4:$M$503,'Référentiel unitaire'!$AG$648)),""))</f>
        <v/>
      </c>
      <c r="C647" s="79" t="str">
        <f>IF('Référentiel unitaire'!$AF$648&gt;0,IF(ISBLANK(INDEX('Matrice EPRO Essentielle'!$K$4:$K$1003,'Référentiel unitaire'!$AF$648)),"",INDEX('Matrice EPRO Essentielle'!$K$4:$K$1003,'Référentiel unitaire'!$AF$648)),IF('Référentiel unitaire'!$AG$648&gt;0,INDEX('Matrice EPRO Unitaire'!$J$4:$J$503,'Référentiel unitaire'!$AG$648),""))</f>
        <v/>
      </c>
    </row>
    <row r="648" spans="1:3">
      <c r="A648" s="75" t="str">
        <f>IF('Référentiel unitaire'!$AF$649&gt;0,IF(ISBLANK(INDEX('Matrice EPRO Essentielle'!$E$4:$E$1003,'Référentiel unitaire'!$AF$649)),"",LEFT(INDEX('Matrice EPRO Essentielle'!$E$4:$E$1003,'Référentiel unitaire'!$AF$649),1)&amp;LEFT(INDEX('Matrice EPRO Essentielle'!$F$4:$F$1003,'Référentiel unitaire'!$AF$649),2)&amp;LEFT(INDEX('Matrice EPRO Essentielle'!$G$4:$G$1003,'Référentiel unitaire'!$AF$649),1)&amp;LEFT(INDEX('Matrice EPRO Essentielle'!$H$4:$H$1003,'Référentiel unitaire'!$AF$649),1)&amp;LEFT(INDEX('Matrice EPRO Essentielle'!$I$4:$I$1003,'Référentiel unitaire'!$AF$649),2)),IF('Référentiel unitaire'!$AG$649&gt;0,INDEX('Matrice EPRO Unitaire'!$P$4:$P$503,'Référentiel unitaire'!$AG$649),""))</f>
        <v/>
      </c>
      <c r="B648" s="76" t="str">
        <f>IF('Référentiel unitaire'!$AF$649&gt;0,IF(ISBLANK(INDEX('Matrice EPRO Essentielle'!$K$4:$K$1003,'Référentiel unitaire'!$AF$649)),"",INDEX('Matrice EPRO Essentielle'!$L$4:$L$1003,'Référentiel unitaire'!$AF$649)),IF('Référentiel unitaire'!$AG$649&gt;0,IF(INDEX('Matrice EPRO Unitaire'!$E$4:$E$503,'Référentiel unitaire'!$AG$649)="IBC / GRV","",INDEX('Matrice EPRO Unitaire'!$M$4:$M$503,'Référentiel unitaire'!$AG$649)),""))</f>
        <v/>
      </c>
      <c r="C648" s="79" t="str">
        <f>IF('Référentiel unitaire'!$AF$649&gt;0,IF(ISBLANK(INDEX('Matrice EPRO Essentielle'!$K$4:$K$1003,'Référentiel unitaire'!$AF$649)),"",INDEX('Matrice EPRO Essentielle'!$K$4:$K$1003,'Référentiel unitaire'!$AF$649)),IF('Référentiel unitaire'!$AG$649&gt;0,INDEX('Matrice EPRO Unitaire'!$J$4:$J$503,'Référentiel unitaire'!$AG$649),""))</f>
        <v/>
      </c>
    </row>
    <row r="649" spans="1:3">
      <c r="A649" s="75" t="str">
        <f>IF('Référentiel unitaire'!$AF$650&gt;0,IF(ISBLANK(INDEX('Matrice EPRO Essentielle'!$E$4:$E$1003,'Référentiel unitaire'!$AF$650)),"",LEFT(INDEX('Matrice EPRO Essentielle'!$E$4:$E$1003,'Référentiel unitaire'!$AF$650),1)&amp;LEFT(INDEX('Matrice EPRO Essentielle'!$F$4:$F$1003,'Référentiel unitaire'!$AF$650),2)&amp;LEFT(INDEX('Matrice EPRO Essentielle'!$G$4:$G$1003,'Référentiel unitaire'!$AF$650),1)&amp;LEFT(INDEX('Matrice EPRO Essentielle'!$H$4:$H$1003,'Référentiel unitaire'!$AF$650),1)&amp;LEFT(INDEX('Matrice EPRO Essentielle'!$I$4:$I$1003,'Référentiel unitaire'!$AF$650),2)),IF('Référentiel unitaire'!$AG$650&gt;0,INDEX('Matrice EPRO Unitaire'!$P$4:$P$503,'Référentiel unitaire'!$AG$650),""))</f>
        <v/>
      </c>
      <c r="B649" s="76" t="str">
        <f>IF('Référentiel unitaire'!$AF$650&gt;0,IF(ISBLANK(INDEX('Matrice EPRO Essentielle'!$K$4:$K$1003,'Référentiel unitaire'!$AF$650)),"",INDEX('Matrice EPRO Essentielle'!$L$4:$L$1003,'Référentiel unitaire'!$AF$650)),IF('Référentiel unitaire'!$AG$650&gt;0,IF(INDEX('Matrice EPRO Unitaire'!$E$4:$E$503,'Référentiel unitaire'!$AG$650)="IBC / GRV","",INDEX('Matrice EPRO Unitaire'!$M$4:$M$503,'Référentiel unitaire'!$AG$650)),""))</f>
        <v/>
      </c>
      <c r="C649" s="79" t="str">
        <f>IF('Référentiel unitaire'!$AF$650&gt;0,IF(ISBLANK(INDEX('Matrice EPRO Essentielle'!$K$4:$K$1003,'Référentiel unitaire'!$AF$650)),"",INDEX('Matrice EPRO Essentielle'!$K$4:$K$1003,'Référentiel unitaire'!$AF$650)),IF('Référentiel unitaire'!$AG$650&gt;0,INDEX('Matrice EPRO Unitaire'!$J$4:$J$503,'Référentiel unitaire'!$AG$650),""))</f>
        <v/>
      </c>
    </row>
    <row r="650" spans="1:3">
      <c r="A650" s="75" t="str">
        <f>IF('Référentiel unitaire'!$AF$651&gt;0,IF(ISBLANK(INDEX('Matrice EPRO Essentielle'!$E$4:$E$1003,'Référentiel unitaire'!$AF$651)),"",LEFT(INDEX('Matrice EPRO Essentielle'!$E$4:$E$1003,'Référentiel unitaire'!$AF$651),1)&amp;LEFT(INDEX('Matrice EPRO Essentielle'!$F$4:$F$1003,'Référentiel unitaire'!$AF$651),2)&amp;LEFT(INDEX('Matrice EPRO Essentielle'!$G$4:$G$1003,'Référentiel unitaire'!$AF$651),1)&amp;LEFT(INDEX('Matrice EPRO Essentielle'!$H$4:$H$1003,'Référentiel unitaire'!$AF$651),1)&amp;LEFT(INDEX('Matrice EPRO Essentielle'!$I$4:$I$1003,'Référentiel unitaire'!$AF$651),2)),IF('Référentiel unitaire'!$AG$651&gt;0,INDEX('Matrice EPRO Unitaire'!$P$4:$P$503,'Référentiel unitaire'!$AG$651),""))</f>
        <v/>
      </c>
      <c r="B650" s="76" t="str">
        <f>IF('Référentiel unitaire'!$AF$651&gt;0,IF(ISBLANK(INDEX('Matrice EPRO Essentielle'!$K$4:$K$1003,'Référentiel unitaire'!$AF$651)),"",INDEX('Matrice EPRO Essentielle'!$L$4:$L$1003,'Référentiel unitaire'!$AF$651)),IF('Référentiel unitaire'!$AG$651&gt;0,IF(INDEX('Matrice EPRO Unitaire'!$E$4:$E$503,'Référentiel unitaire'!$AG$651)="IBC / GRV","",INDEX('Matrice EPRO Unitaire'!$M$4:$M$503,'Référentiel unitaire'!$AG$651)),""))</f>
        <v/>
      </c>
      <c r="C650" s="79" t="str">
        <f>IF('Référentiel unitaire'!$AF$651&gt;0,IF(ISBLANK(INDEX('Matrice EPRO Essentielle'!$K$4:$K$1003,'Référentiel unitaire'!$AF$651)),"",INDEX('Matrice EPRO Essentielle'!$K$4:$K$1003,'Référentiel unitaire'!$AF$651)),IF('Référentiel unitaire'!$AG$651&gt;0,INDEX('Matrice EPRO Unitaire'!$J$4:$J$503,'Référentiel unitaire'!$AG$651),""))</f>
        <v/>
      </c>
    </row>
    <row r="651" spans="1:3">
      <c r="A651" s="75" t="str">
        <f>IF('Référentiel unitaire'!$AF$652&gt;0,IF(ISBLANK(INDEX('Matrice EPRO Essentielle'!$E$4:$E$1003,'Référentiel unitaire'!$AF$652)),"",LEFT(INDEX('Matrice EPRO Essentielle'!$E$4:$E$1003,'Référentiel unitaire'!$AF$652),1)&amp;LEFT(INDEX('Matrice EPRO Essentielle'!$F$4:$F$1003,'Référentiel unitaire'!$AF$652),2)&amp;LEFT(INDEX('Matrice EPRO Essentielle'!$G$4:$G$1003,'Référentiel unitaire'!$AF$652),1)&amp;LEFT(INDEX('Matrice EPRO Essentielle'!$H$4:$H$1003,'Référentiel unitaire'!$AF$652),1)&amp;LEFT(INDEX('Matrice EPRO Essentielle'!$I$4:$I$1003,'Référentiel unitaire'!$AF$652),2)),IF('Référentiel unitaire'!$AG$652&gt;0,INDEX('Matrice EPRO Unitaire'!$P$4:$P$503,'Référentiel unitaire'!$AG$652),""))</f>
        <v/>
      </c>
      <c r="B651" s="76" t="str">
        <f>IF('Référentiel unitaire'!$AF$652&gt;0,IF(ISBLANK(INDEX('Matrice EPRO Essentielle'!$K$4:$K$1003,'Référentiel unitaire'!$AF$652)),"",INDEX('Matrice EPRO Essentielle'!$L$4:$L$1003,'Référentiel unitaire'!$AF$652)),IF('Référentiel unitaire'!$AG$652&gt;0,IF(INDEX('Matrice EPRO Unitaire'!$E$4:$E$503,'Référentiel unitaire'!$AG$652)="IBC / GRV","",INDEX('Matrice EPRO Unitaire'!$M$4:$M$503,'Référentiel unitaire'!$AG$652)),""))</f>
        <v/>
      </c>
      <c r="C651" s="79" t="str">
        <f>IF('Référentiel unitaire'!$AF$652&gt;0,IF(ISBLANK(INDEX('Matrice EPRO Essentielle'!$K$4:$K$1003,'Référentiel unitaire'!$AF$652)),"",INDEX('Matrice EPRO Essentielle'!$K$4:$K$1003,'Référentiel unitaire'!$AF$652)),IF('Référentiel unitaire'!$AG$652&gt;0,INDEX('Matrice EPRO Unitaire'!$J$4:$J$503,'Référentiel unitaire'!$AG$652),""))</f>
        <v/>
      </c>
    </row>
    <row r="652" spans="1:3">
      <c r="A652" s="75" t="str">
        <f>IF('Référentiel unitaire'!$AF$653&gt;0,IF(ISBLANK(INDEX('Matrice EPRO Essentielle'!$E$4:$E$1003,'Référentiel unitaire'!$AF$653)),"",LEFT(INDEX('Matrice EPRO Essentielle'!$E$4:$E$1003,'Référentiel unitaire'!$AF$653),1)&amp;LEFT(INDEX('Matrice EPRO Essentielle'!$F$4:$F$1003,'Référentiel unitaire'!$AF$653),2)&amp;LEFT(INDEX('Matrice EPRO Essentielle'!$G$4:$G$1003,'Référentiel unitaire'!$AF$653),1)&amp;LEFT(INDEX('Matrice EPRO Essentielle'!$H$4:$H$1003,'Référentiel unitaire'!$AF$653),1)&amp;LEFT(INDEX('Matrice EPRO Essentielle'!$I$4:$I$1003,'Référentiel unitaire'!$AF$653),2)),IF('Référentiel unitaire'!$AG$653&gt;0,INDEX('Matrice EPRO Unitaire'!$P$4:$P$503,'Référentiel unitaire'!$AG$653),""))</f>
        <v/>
      </c>
      <c r="B652" s="76" t="str">
        <f>IF('Référentiel unitaire'!$AF$653&gt;0,IF(ISBLANK(INDEX('Matrice EPRO Essentielle'!$K$4:$K$1003,'Référentiel unitaire'!$AF$653)),"",INDEX('Matrice EPRO Essentielle'!$L$4:$L$1003,'Référentiel unitaire'!$AF$653)),IF('Référentiel unitaire'!$AG$653&gt;0,IF(INDEX('Matrice EPRO Unitaire'!$E$4:$E$503,'Référentiel unitaire'!$AG$653)="IBC / GRV","",INDEX('Matrice EPRO Unitaire'!$M$4:$M$503,'Référentiel unitaire'!$AG$653)),""))</f>
        <v/>
      </c>
      <c r="C652" s="79" t="str">
        <f>IF('Référentiel unitaire'!$AF$653&gt;0,IF(ISBLANK(INDEX('Matrice EPRO Essentielle'!$K$4:$K$1003,'Référentiel unitaire'!$AF$653)),"",INDEX('Matrice EPRO Essentielle'!$K$4:$K$1003,'Référentiel unitaire'!$AF$653)),IF('Référentiel unitaire'!$AG$653&gt;0,INDEX('Matrice EPRO Unitaire'!$J$4:$J$503,'Référentiel unitaire'!$AG$653),""))</f>
        <v/>
      </c>
    </row>
    <row r="653" spans="1:3">
      <c r="A653" s="75" t="str">
        <f>IF('Référentiel unitaire'!$AF$654&gt;0,IF(ISBLANK(INDEX('Matrice EPRO Essentielle'!$E$4:$E$1003,'Référentiel unitaire'!$AF$654)),"",LEFT(INDEX('Matrice EPRO Essentielle'!$E$4:$E$1003,'Référentiel unitaire'!$AF$654),1)&amp;LEFT(INDEX('Matrice EPRO Essentielle'!$F$4:$F$1003,'Référentiel unitaire'!$AF$654),2)&amp;LEFT(INDEX('Matrice EPRO Essentielle'!$G$4:$G$1003,'Référentiel unitaire'!$AF$654),1)&amp;LEFT(INDEX('Matrice EPRO Essentielle'!$H$4:$H$1003,'Référentiel unitaire'!$AF$654),1)&amp;LEFT(INDEX('Matrice EPRO Essentielle'!$I$4:$I$1003,'Référentiel unitaire'!$AF$654),2)),IF('Référentiel unitaire'!$AG$654&gt;0,INDEX('Matrice EPRO Unitaire'!$P$4:$P$503,'Référentiel unitaire'!$AG$654),""))</f>
        <v/>
      </c>
      <c r="B653" s="76" t="str">
        <f>IF('Référentiel unitaire'!$AF$654&gt;0,IF(ISBLANK(INDEX('Matrice EPRO Essentielle'!$K$4:$K$1003,'Référentiel unitaire'!$AF$654)),"",INDEX('Matrice EPRO Essentielle'!$L$4:$L$1003,'Référentiel unitaire'!$AF$654)),IF('Référentiel unitaire'!$AG$654&gt;0,IF(INDEX('Matrice EPRO Unitaire'!$E$4:$E$503,'Référentiel unitaire'!$AG$654)="IBC / GRV","",INDEX('Matrice EPRO Unitaire'!$M$4:$M$503,'Référentiel unitaire'!$AG$654)),""))</f>
        <v/>
      </c>
      <c r="C653" s="79" t="str">
        <f>IF('Référentiel unitaire'!$AF$654&gt;0,IF(ISBLANK(INDEX('Matrice EPRO Essentielle'!$K$4:$K$1003,'Référentiel unitaire'!$AF$654)),"",INDEX('Matrice EPRO Essentielle'!$K$4:$K$1003,'Référentiel unitaire'!$AF$654)),IF('Référentiel unitaire'!$AG$654&gt;0,INDEX('Matrice EPRO Unitaire'!$J$4:$J$503,'Référentiel unitaire'!$AG$654),""))</f>
        <v/>
      </c>
    </row>
    <row r="654" spans="1:3">
      <c r="A654" s="75" t="str">
        <f>IF('Référentiel unitaire'!$AF$655&gt;0,IF(ISBLANK(INDEX('Matrice EPRO Essentielle'!$E$4:$E$1003,'Référentiel unitaire'!$AF$655)),"",LEFT(INDEX('Matrice EPRO Essentielle'!$E$4:$E$1003,'Référentiel unitaire'!$AF$655),1)&amp;LEFT(INDEX('Matrice EPRO Essentielle'!$F$4:$F$1003,'Référentiel unitaire'!$AF$655),2)&amp;LEFT(INDEX('Matrice EPRO Essentielle'!$G$4:$G$1003,'Référentiel unitaire'!$AF$655),1)&amp;LEFT(INDEX('Matrice EPRO Essentielle'!$H$4:$H$1003,'Référentiel unitaire'!$AF$655),1)&amp;LEFT(INDEX('Matrice EPRO Essentielle'!$I$4:$I$1003,'Référentiel unitaire'!$AF$655),2)),IF('Référentiel unitaire'!$AG$655&gt;0,INDEX('Matrice EPRO Unitaire'!$P$4:$P$503,'Référentiel unitaire'!$AG$655),""))</f>
        <v/>
      </c>
      <c r="B654" s="76" t="str">
        <f>IF('Référentiel unitaire'!$AF$655&gt;0,IF(ISBLANK(INDEX('Matrice EPRO Essentielle'!$K$4:$K$1003,'Référentiel unitaire'!$AF$655)),"",INDEX('Matrice EPRO Essentielle'!$L$4:$L$1003,'Référentiel unitaire'!$AF$655)),IF('Référentiel unitaire'!$AG$655&gt;0,IF(INDEX('Matrice EPRO Unitaire'!$E$4:$E$503,'Référentiel unitaire'!$AG$655)="IBC / GRV","",INDEX('Matrice EPRO Unitaire'!$M$4:$M$503,'Référentiel unitaire'!$AG$655)),""))</f>
        <v/>
      </c>
      <c r="C654" s="79" t="str">
        <f>IF('Référentiel unitaire'!$AF$655&gt;0,IF(ISBLANK(INDEX('Matrice EPRO Essentielle'!$K$4:$K$1003,'Référentiel unitaire'!$AF$655)),"",INDEX('Matrice EPRO Essentielle'!$K$4:$K$1003,'Référentiel unitaire'!$AF$655)),IF('Référentiel unitaire'!$AG$655&gt;0,INDEX('Matrice EPRO Unitaire'!$J$4:$J$503,'Référentiel unitaire'!$AG$655),""))</f>
        <v/>
      </c>
    </row>
    <row r="655" spans="1:3">
      <c r="A655" s="75" t="str">
        <f>IF('Référentiel unitaire'!$AF$656&gt;0,IF(ISBLANK(INDEX('Matrice EPRO Essentielle'!$E$4:$E$1003,'Référentiel unitaire'!$AF$656)),"",LEFT(INDEX('Matrice EPRO Essentielle'!$E$4:$E$1003,'Référentiel unitaire'!$AF$656),1)&amp;LEFT(INDEX('Matrice EPRO Essentielle'!$F$4:$F$1003,'Référentiel unitaire'!$AF$656),2)&amp;LEFT(INDEX('Matrice EPRO Essentielle'!$G$4:$G$1003,'Référentiel unitaire'!$AF$656),1)&amp;LEFT(INDEX('Matrice EPRO Essentielle'!$H$4:$H$1003,'Référentiel unitaire'!$AF$656),1)&amp;LEFT(INDEX('Matrice EPRO Essentielle'!$I$4:$I$1003,'Référentiel unitaire'!$AF$656),2)),IF('Référentiel unitaire'!$AG$656&gt;0,INDEX('Matrice EPRO Unitaire'!$P$4:$P$503,'Référentiel unitaire'!$AG$656),""))</f>
        <v/>
      </c>
      <c r="B655" s="76" t="str">
        <f>IF('Référentiel unitaire'!$AF$656&gt;0,IF(ISBLANK(INDEX('Matrice EPRO Essentielle'!$K$4:$K$1003,'Référentiel unitaire'!$AF$656)),"",INDEX('Matrice EPRO Essentielle'!$L$4:$L$1003,'Référentiel unitaire'!$AF$656)),IF('Référentiel unitaire'!$AG$656&gt;0,IF(INDEX('Matrice EPRO Unitaire'!$E$4:$E$503,'Référentiel unitaire'!$AG$656)="IBC / GRV","",INDEX('Matrice EPRO Unitaire'!$M$4:$M$503,'Référentiel unitaire'!$AG$656)),""))</f>
        <v/>
      </c>
      <c r="C655" s="79" t="str">
        <f>IF('Référentiel unitaire'!$AF$656&gt;0,IF(ISBLANK(INDEX('Matrice EPRO Essentielle'!$K$4:$K$1003,'Référentiel unitaire'!$AF$656)),"",INDEX('Matrice EPRO Essentielle'!$K$4:$K$1003,'Référentiel unitaire'!$AF$656)),IF('Référentiel unitaire'!$AG$656&gt;0,INDEX('Matrice EPRO Unitaire'!$J$4:$J$503,'Référentiel unitaire'!$AG$656),""))</f>
        <v/>
      </c>
    </row>
    <row r="656" spans="1:3">
      <c r="A656" s="75" t="str">
        <f>IF('Référentiel unitaire'!$AF$657&gt;0,IF(ISBLANK(INDEX('Matrice EPRO Essentielle'!$E$4:$E$1003,'Référentiel unitaire'!$AF$657)),"",LEFT(INDEX('Matrice EPRO Essentielle'!$E$4:$E$1003,'Référentiel unitaire'!$AF$657),1)&amp;LEFT(INDEX('Matrice EPRO Essentielle'!$F$4:$F$1003,'Référentiel unitaire'!$AF$657),2)&amp;LEFT(INDEX('Matrice EPRO Essentielle'!$G$4:$G$1003,'Référentiel unitaire'!$AF$657),1)&amp;LEFT(INDEX('Matrice EPRO Essentielle'!$H$4:$H$1003,'Référentiel unitaire'!$AF$657),1)&amp;LEFT(INDEX('Matrice EPRO Essentielle'!$I$4:$I$1003,'Référentiel unitaire'!$AF$657),2)),IF('Référentiel unitaire'!$AG$657&gt;0,INDEX('Matrice EPRO Unitaire'!$P$4:$P$503,'Référentiel unitaire'!$AG$657),""))</f>
        <v/>
      </c>
      <c r="B656" s="76" t="str">
        <f>IF('Référentiel unitaire'!$AF$657&gt;0,IF(ISBLANK(INDEX('Matrice EPRO Essentielle'!$K$4:$K$1003,'Référentiel unitaire'!$AF$657)),"",INDEX('Matrice EPRO Essentielle'!$L$4:$L$1003,'Référentiel unitaire'!$AF$657)),IF('Référentiel unitaire'!$AG$657&gt;0,IF(INDEX('Matrice EPRO Unitaire'!$E$4:$E$503,'Référentiel unitaire'!$AG$657)="IBC / GRV","",INDEX('Matrice EPRO Unitaire'!$M$4:$M$503,'Référentiel unitaire'!$AG$657)),""))</f>
        <v/>
      </c>
      <c r="C656" s="79" t="str">
        <f>IF('Référentiel unitaire'!$AF$657&gt;0,IF(ISBLANK(INDEX('Matrice EPRO Essentielle'!$K$4:$K$1003,'Référentiel unitaire'!$AF$657)),"",INDEX('Matrice EPRO Essentielle'!$K$4:$K$1003,'Référentiel unitaire'!$AF$657)),IF('Référentiel unitaire'!$AG$657&gt;0,INDEX('Matrice EPRO Unitaire'!$J$4:$J$503,'Référentiel unitaire'!$AG$657),""))</f>
        <v/>
      </c>
    </row>
    <row r="657" spans="1:3">
      <c r="A657" s="75" t="str">
        <f>IF('Référentiel unitaire'!$AF$658&gt;0,IF(ISBLANK(INDEX('Matrice EPRO Essentielle'!$E$4:$E$1003,'Référentiel unitaire'!$AF$658)),"",LEFT(INDEX('Matrice EPRO Essentielle'!$E$4:$E$1003,'Référentiel unitaire'!$AF$658),1)&amp;LEFT(INDEX('Matrice EPRO Essentielle'!$F$4:$F$1003,'Référentiel unitaire'!$AF$658),2)&amp;LEFT(INDEX('Matrice EPRO Essentielle'!$G$4:$G$1003,'Référentiel unitaire'!$AF$658),1)&amp;LEFT(INDEX('Matrice EPRO Essentielle'!$H$4:$H$1003,'Référentiel unitaire'!$AF$658),1)&amp;LEFT(INDEX('Matrice EPRO Essentielle'!$I$4:$I$1003,'Référentiel unitaire'!$AF$658),2)),IF('Référentiel unitaire'!$AG$658&gt;0,INDEX('Matrice EPRO Unitaire'!$P$4:$P$503,'Référentiel unitaire'!$AG$658),""))</f>
        <v/>
      </c>
      <c r="B657" s="76" t="str">
        <f>IF('Référentiel unitaire'!$AF$658&gt;0,IF(ISBLANK(INDEX('Matrice EPRO Essentielle'!$K$4:$K$1003,'Référentiel unitaire'!$AF$658)),"",INDEX('Matrice EPRO Essentielle'!$L$4:$L$1003,'Référentiel unitaire'!$AF$658)),IF('Référentiel unitaire'!$AG$658&gt;0,IF(INDEX('Matrice EPRO Unitaire'!$E$4:$E$503,'Référentiel unitaire'!$AG$658)="IBC / GRV","",INDEX('Matrice EPRO Unitaire'!$M$4:$M$503,'Référentiel unitaire'!$AG$658)),""))</f>
        <v/>
      </c>
      <c r="C657" s="79" t="str">
        <f>IF('Référentiel unitaire'!$AF$658&gt;0,IF(ISBLANK(INDEX('Matrice EPRO Essentielle'!$K$4:$K$1003,'Référentiel unitaire'!$AF$658)),"",INDEX('Matrice EPRO Essentielle'!$K$4:$K$1003,'Référentiel unitaire'!$AF$658)),IF('Référentiel unitaire'!$AG$658&gt;0,INDEX('Matrice EPRO Unitaire'!$J$4:$J$503,'Référentiel unitaire'!$AG$658),""))</f>
        <v/>
      </c>
    </row>
    <row r="658" spans="1:3">
      <c r="A658" s="75" t="str">
        <f>IF('Référentiel unitaire'!$AF$659&gt;0,IF(ISBLANK(INDEX('Matrice EPRO Essentielle'!$E$4:$E$1003,'Référentiel unitaire'!$AF$659)),"",LEFT(INDEX('Matrice EPRO Essentielle'!$E$4:$E$1003,'Référentiel unitaire'!$AF$659),1)&amp;LEFT(INDEX('Matrice EPRO Essentielle'!$F$4:$F$1003,'Référentiel unitaire'!$AF$659),2)&amp;LEFT(INDEX('Matrice EPRO Essentielle'!$G$4:$G$1003,'Référentiel unitaire'!$AF$659),1)&amp;LEFT(INDEX('Matrice EPRO Essentielle'!$H$4:$H$1003,'Référentiel unitaire'!$AF$659),1)&amp;LEFT(INDEX('Matrice EPRO Essentielle'!$I$4:$I$1003,'Référentiel unitaire'!$AF$659),2)),IF('Référentiel unitaire'!$AG$659&gt;0,INDEX('Matrice EPRO Unitaire'!$P$4:$P$503,'Référentiel unitaire'!$AG$659),""))</f>
        <v/>
      </c>
      <c r="B658" s="76" t="str">
        <f>IF('Référentiel unitaire'!$AF$659&gt;0,IF(ISBLANK(INDEX('Matrice EPRO Essentielle'!$K$4:$K$1003,'Référentiel unitaire'!$AF$659)),"",INDEX('Matrice EPRO Essentielle'!$L$4:$L$1003,'Référentiel unitaire'!$AF$659)),IF('Référentiel unitaire'!$AG$659&gt;0,IF(INDEX('Matrice EPRO Unitaire'!$E$4:$E$503,'Référentiel unitaire'!$AG$659)="IBC / GRV","",INDEX('Matrice EPRO Unitaire'!$M$4:$M$503,'Référentiel unitaire'!$AG$659)),""))</f>
        <v/>
      </c>
      <c r="C658" s="79" t="str">
        <f>IF('Référentiel unitaire'!$AF$659&gt;0,IF(ISBLANK(INDEX('Matrice EPRO Essentielle'!$K$4:$K$1003,'Référentiel unitaire'!$AF$659)),"",INDEX('Matrice EPRO Essentielle'!$K$4:$K$1003,'Référentiel unitaire'!$AF$659)),IF('Référentiel unitaire'!$AG$659&gt;0,INDEX('Matrice EPRO Unitaire'!$J$4:$J$503,'Référentiel unitaire'!$AG$659),""))</f>
        <v/>
      </c>
    </row>
    <row r="659" spans="1:3">
      <c r="A659" s="75" t="str">
        <f>IF('Référentiel unitaire'!$AF$660&gt;0,IF(ISBLANK(INDEX('Matrice EPRO Essentielle'!$E$4:$E$1003,'Référentiel unitaire'!$AF$660)),"",LEFT(INDEX('Matrice EPRO Essentielle'!$E$4:$E$1003,'Référentiel unitaire'!$AF$660),1)&amp;LEFT(INDEX('Matrice EPRO Essentielle'!$F$4:$F$1003,'Référentiel unitaire'!$AF$660),2)&amp;LEFT(INDEX('Matrice EPRO Essentielle'!$G$4:$G$1003,'Référentiel unitaire'!$AF$660),1)&amp;LEFT(INDEX('Matrice EPRO Essentielle'!$H$4:$H$1003,'Référentiel unitaire'!$AF$660),1)&amp;LEFT(INDEX('Matrice EPRO Essentielle'!$I$4:$I$1003,'Référentiel unitaire'!$AF$660),2)),IF('Référentiel unitaire'!$AG$660&gt;0,INDEX('Matrice EPRO Unitaire'!$P$4:$P$503,'Référentiel unitaire'!$AG$660),""))</f>
        <v/>
      </c>
      <c r="B659" s="76" t="str">
        <f>IF('Référentiel unitaire'!$AF$660&gt;0,IF(ISBLANK(INDEX('Matrice EPRO Essentielle'!$K$4:$K$1003,'Référentiel unitaire'!$AF$660)),"",INDEX('Matrice EPRO Essentielle'!$L$4:$L$1003,'Référentiel unitaire'!$AF$660)),IF('Référentiel unitaire'!$AG$660&gt;0,IF(INDEX('Matrice EPRO Unitaire'!$E$4:$E$503,'Référentiel unitaire'!$AG$660)="IBC / GRV","",INDEX('Matrice EPRO Unitaire'!$M$4:$M$503,'Référentiel unitaire'!$AG$660)),""))</f>
        <v/>
      </c>
      <c r="C659" s="79" t="str">
        <f>IF('Référentiel unitaire'!$AF$660&gt;0,IF(ISBLANK(INDEX('Matrice EPRO Essentielle'!$K$4:$K$1003,'Référentiel unitaire'!$AF$660)),"",INDEX('Matrice EPRO Essentielle'!$K$4:$K$1003,'Référentiel unitaire'!$AF$660)),IF('Référentiel unitaire'!$AG$660&gt;0,INDEX('Matrice EPRO Unitaire'!$J$4:$J$503,'Référentiel unitaire'!$AG$660),""))</f>
        <v/>
      </c>
    </row>
    <row r="660" spans="1:3">
      <c r="A660" s="75" t="str">
        <f>IF('Référentiel unitaire'!$AF$661&gt;0,IF(ISBLANK(INDEX('Matrice EPRO Essentielle'!$E$4:$E$1003,'Référentiel unitaire'!$AF$661)),"",LEFT(INDEX('Matrice EPRO Essentielle'!$E$4:$E$1003,'Référentiel unitaire'!$AF$661),1)&amp;LEFT(INDEX('Matrice EPRO Essentielle'!$F$4:$F$1003,'Référentiel unitaire'!$AF$661),2)&amp;LEFT(INDEX('Matrice EPRO Essentielle'!$G$4:$G$1003,'Référentiel unitaire'!$AF$661),1)&amp;LEFT(INDEX('Matrice EPRO Essentielle'!$H$4:$H$1003,'Référentiel unitaire'!$AF$661),1)&amp;LEFT(INDEX('Matrice EPRO Essentielle'!$I$4:$I$1003,'Référentiel unitaire'!$AF$661),2)),IF('Référentiel unitaire'!$AG$661&gt;0,INDEX('Matrice EPRO Unitaire'!$P$4:$P$503,'Référentiel unitaire'!$AG$661),""))</f>
        <v/>
      </c>
      <c r="B660" s="76" t="str">
        <f>IF('Référentiel unitaire'!$AF$661&gt;0,IF(ISBLANK(INDEX('Matrice EPRO Essentielle'!$K$4:$K$1003,'Référentiel unitaire'!$AF$661)),"",INDEX('Matrice EPRO Essentielle'!$L$4:$L$1003,'Référentiel unitaire'!$AF$661)),IF('Référentiel unitaire'!$AG$661&gt;0,IF(INDEX('Matrice EPRO Unitaire'!$E$4:$E$503,'Référentiel unitaire'!$AG$661)="IBC / GRV","",INDEX('Matrice EPRO Unitaire'!$M$4:$M$503,'Référentiel unitaire'!$AG$661)),""))</f>
        <v/>
      </c>
      <c r="C660" s="79" t="str">
        <f>IF('Référentiel unitaire'!$AF$661&gt;0,IF(ISBLANK(INDEX('Matrice EPRO Essentielle'!$K$4:$K$1003,'Référentiel unitaire'!$AF$661)),"",INDEX('Matrice EPRO Essentielle'!$K$4:$K$1003,'Référentiel unitaire'!$AF$661)),IF('Référentiel unitaire'!$AG$661&gt;0,INDEX('Matrice EPRO Unitaire'!$J$4:$J$503,'Référentiel unitaire'!$AG$661),""))</f>
        <v/>
      </c>
    </row>
    <row r="661" spans="1:3">
      <c r="A661" s="75" t="str">
        <f>IF('Référentiel unitaire'!$AF$662&gt;0,IF(ISBLANK(INDEX('Matrice EPRO Essentielle'!$E$4:$E$1003,'Référentiel unitaire'!$AF$662)),"",LEFT(INDEX('Matrice EPRO Essentielle'!$E$4:$E$1003,'Référentiel unitaire'!$AF$662),1)&amp;LEFT(INDEX('Matrice EPRO Essentielle'!$F$4:$F$1003,'Référentiel unitaire'!$AF$662),2)&amp;LEFT(INDEX('Matrice EPRO Essentielle'!$G$4:$G$1003,'Référentiel unitaire'!$AF$662),1)&amp;LEFT(INDEX('Matrice EPRO Essentielle'!$H$4:$H$1003,'Référentiel unitaire'!$AF$662),1)&amp;LEFT(INDEX('Matrice EPRO Essentielle'!$I$4:$I$1003,'Référentiel unitaire'!$AF$662),2)),IF('Référentiel unitaire'!$AG$662&gt;0,INDEX('Matrice EPRO Unitaire'!$P$4:$P$503,'Référentiel unitaire'!$AG$662),""))</f>
        <v/>
      </c>
      <c r="B661" s="76" t="str">
        <f>IF('Référentiel unitaire'!$AF$662&gt;0,IF(ISBLANK(INDEX('Matrice EPRO Essentielle'!$K$4:$K$1003,'Référentiel unitaire'!$AF$662)),"",INDEX('Matrice EPRO Essentielle'!$L$4:$L$1003,'Référentiel unitaire'!$AF$662)),IF('Référentiel unitaire'!$AG$662&gt;0,IF(INDEX('Matrice EPRO Unitaire'!$E$4:$E$503,'Référentiel unitaire'!$AG$662)="IBC / GRV","",INDEX('Matrice EPRO Unitaire'!$M$4:$M$503,'Référentiel unitaire'!$AG$662)),""))</f>
        <v/>
      </c>
      <c r="C661" s="79" t="str">
        <f>IF('Référentiel unitaire'!$AF$662&gt;0,IF(ISBLANK(INDEX('Matrice EPRO Essentielle'!$K$4:$K$1003,'Référentiel unitaire'!$AF$662)),"",INDEX('Matrice EPRO Essentielle'!$K$4:$K$1003,'Référentiel unitaire'!$AF$662)),IF('Référentiel unitaire'!$AG$662&gt;0,INDEX('Matrice EPRO Unitaire'!$J$4:$J$503,'Référentiel unitaire'!$AG$662),""))</f>
        <v/>
      </c>
    </row>
    <row r="662" spans="1:3">
      <c r="A662" s="75" t="str">
        <f>IF('Référentiel unitaire'!$AF$663&gt;0,IF(ISBLANK(INDEX('Matrice EPRO Essentielle'!$E$4:$E$1003,'Référentiel unitaire'!$AF$663)),"",LEFT(INDEX('Matrice EPRO Essentielle'!$E$4:$E$1003,'Référentiel unitaire'!$AF$663),1)&amp;LEFT(INDEX('Matrice EPRO Essentielle'!$F$4:$F$1003,'Référentiel unitaire'!$AF$663),2)&amp;LEFT(INDEX('Matrice EPRO Essentielle'!$G$4:$G$1003,'Référentiel unitaire'!$AF$663),1)&amp;LEFT(INDEX('Matrice EPRO Essentielle'!$H$4:$H$1003,'Référentiel unitaire'!$AF$663),1)&amp;LEFT(INDEX('Matrice EPRO Essentielle'!$I$4:$I$1003,'Référentiel unitaire'!$AF$663),2)),IF('Référentiel unitaire'!$AG$663&gt;0,INDEX('Matrice EPRO Unitaire'!$P$4:$P$503,'Référentiel unitaire'!$AG$663),""))</f>
        <v/>
      </c>
      <c r="B662" s="76" t="str">
        <f>IF('Référentiel unitaire'!$AF$663&gt;0,IF(ISBLANK(INDEX('Matrice EPRO Essentielle'!$K$4:$K$1003,'Référentiel unitaire'!$AF$663)),"",INDEX('Matrice EPRO Essentielle'!$L$4:$L$1003,'Référentiel unitaire'!$AF$663)),IF('Référentiel unitaire'!$AG$663&gt;0,IF(INDEX('Matrice EPRO Unitaire'!$E$4:$E$503,'Référentiel unitaire'!$AG$663)="IBC / GRV","",INDEX('Matrice EPRO Unitaire'!$M$4:$M$503,'Référentiel unitaire'!$AG$663)),""))</f>
        <v/>
      </c>
      <c r="C662" s="79" t="str">
        <f>IF('Référentiel unitaire'!$AF$663&gt;0,IF(ISBLANK(INDEX('Matrice EPRO Essentielle'!$K$4:$K$1003,'Référentiel unitaire'!$AF$663)),"",INDEX('Matrice EPRO Essentielle'!$K$4:$K$1003,'Référentiel unitaire'!$AF$663)),IF('Référentiel unitaire'!$AG$663&gt;0,INDEX('Matrice EPRO Unitaire'!$J$4:$J$503,'Référentiel unitaire'!$AG$663),""))</f>
        <v/>
      </c>
    </row>
    <row r="663" spans="1:3">
      <c r="A663" s="75" t="str">
        <f>IF('Référentiel unitaire'!$AF$664&gt;0,IF(ISBLANK(INDEX('Matrice EPRO Essentielle'!$E$4:$E$1003,'Référentiel unitaire'!$AF$664)),"",LEFT(INDEX('Matrice EPRO Essentielle'!$E$4:$E$1003,'Référentiel unitaire'!$AF$664),1)&amp;LEFT(INDEX('Matrice EPRO Essentielle'!$F$4:$F$1003,'Référentiel unitaire'!$AF$664),2)&amp;LEFT(INDEX('Matrice EPRO Essentielle'!$G$4:$G$1003,'Référentiel unitaire'!$AF$664),1)&amp;LEFT(INDEX('Matrice EPRO Essentielle'!$H$4:$H$1003,'Référentiel unitaire'!$AF$664),1)&amp;LEFT(INDEX('Matrice EPRO Essentielle'!$I$4:$I$1003,'Référentiel unitaire'!$AF$664),2)),IF('Référentiel unitaire'!$AG$664&gt;0,INDEX('Matrice EPRO Unitaire'!$P$4:$P$503,'Référentiel unitaire'!$AG$664),""))</f>
        <v/>
      </c>
      <c r="B663" s="76" t="str">
        <f>IF('Référentiel unitaire'!$AF$664&gt;0,IF(ISBLANK(INDEX('Matrice EPRO Essentielle'!$K$4:$K$1003,'Référentiel unitaire'!$AF$664)),"",INDEX('Matrice EPRO Essentielle'!$L$4:$L$1003,'Référentiel unitaire'!$AF$664)),IF('Référentiel unitaire'!$AG$664&gt;0,IF(INDEX('Matrice EPRO Unitaire'!$E$4:$E$503,'Référentiel unitaire'!$AG$664)="IBC / GRV","",INDEX('Matrice EPRO Unitaire'!$M$4:$M$503,'Référentiel unitaire'!$AG$664)),""))</f>
        <v/>
      </c>
      <c r="C663" s="79" t="str">
        <f>IF('Référentiel unitaire'!$AF$664&gt;0,IF(ISBLANK(INDEX('Matrice EPRO Essentielle'!$K$4:$K$1003,'Référentiel unitaire'!$AF$664)),"",INDEX('Matrice EPRO Essentielle'!$K$4:$K$1003,'Référentiel unitaire'!$AF$664)),IF('Référentiel unitaire'!$AG$664&gt;0,INDEX('Matrice EPRO Unitaire'!$J$4:$J$503,'Référentiel unitaire'!$AG$664),""))</f>
        <v/>
      </c>
    </row>
    <row r="664" spans="1:3">
      <c r="A664" s="75" t="str">
        <f>IF('Référentiel unitaire'!$AF$665&gt;0,IF(ISBLANK(INDEX('Matrice EPRO Essentielle'!$E$4:$E$1003,'Référentiel unitaire'!$AF$665)),"",LEFT(INDEX('Matrice EPRO Essentielle'!$E$4:$E$1003,'Référentiel unitaire'!$AF$665),1)&amp;LEFT(INDEX('Matrice EPRO Essentielle'!$F$4:$F$1003,'Référentiel unitaire'!$AF$665),2)&amp;LEFT(INDEX('Matrice EPRO Essentielle'!$G$4:$G$1003,'Référentiel unitaire'!$AF$665),1)&amp;LEFT(INDEX('Matrice EPRO Essentielle'!$H$4:$H$1003,'Référentiel unitaire'!$AF$665),1)&amp;LEFT(INDEX('Matrice EPRO Essentielle'!$I$4:$I$1003,'Référentiel unitaire'!$AF$665),2)),IF('Référentiel unitaire'!$AG$665&gt;0,INDEX('Matrice EPRO Unitaire'!$P$4:$P$503,'Référentiel unitaire'!$AG$665),""))</f>
        <v/>
      </c>
      <c r="B664" s="76" t="str">
        <f>IF('Référentiel unitaire'!$AF$665&gt;0,IF(ISBLANK(INDEX('Matrice EPRO Essentielle'!$K$4:$K$1003,'Référentiel unitaire'!$AF$665)),"",INDEX('Matrice EPRO Essentielle'!$L$4:$L$1003,'Référentiel unitaire'!$AF$665)),IF('Référentiel unitaire'!$AG$665&gt;0,IF(INDEX('Matrice EPRO Unitaire'!$E$4:$E$503,'Référentiel unitaire'!$AG$665)="IBC / GRV","",INDEX('Matrice EPRO Unitaire'!$M$4:$M$503,'Référentiel unitaire'!$AG$665)),""))</f>
        <v/>
      </c>
      <c r="C664" s="79" t="str">
        <f>IF('Référentiel unitaire'!$AF$665&gt;0,IF(ISBLANK(INDEX('Matrice EPRO Essentielle'!$K$4:$K$1003,'Référentiel unitaire'!$AF$665)),"",INDEX('Matrice EPRO Essentielle'!$K$4:$K$1003,'Référentiel unitaire'!$AF$665)),IF('Référentiel unitaire'!$AG$665&gt;0,INDEX('Matrice EPRO Unitaire'!$J$4:$J$503,'Référentiel unitaire'!$AG$665),""))</f>
        <v/>
      </c>
    </row>
    <row r="665" spans="1:3">
      <c r="A665" s="75" t="str">
        <f>IF('Référentiel unitaire'!$AF$666&gt;0,IF(ISBLANK(INDEX('Matrice EPRO Essentielle'!$E$4:$E$1003,'Référentiel unitaire'!$AF$666)),"",LEFT(INDEX('Matrice EPRO Essentielle'!$E$4:$E$1003,'Référentiel unitaire'!$AF$666),1)&amp;LEFT(INDEX('Matrice EPRO Essentielle'!$F$4:$F$1003,'Référentiel unitaire'!$AF$666),2)&amp;LEFT(INDEX('Matrice EPRO Essentielle'!$G$4:$G$1003,'Référentiel unitaire'!$AF$666),1)&amp;LEFT(INDEX('Matrice EPRO Essentielle'!$H$4:$H$1003,'Référentiel unitaire'!$AF$666),1)&amp;LEFT(INDEX('Matrice EPRO Essentielle'!$I$4:$I$1003,'Référentiel unitaire'!$AF$666),2)),IF('Référentiel unitaire'!$AG$666&gt;0,INDEX('Matrice EPRO Unitaire'!$P$4:$P$503,'Référentiel unitaire'!$AG$666),""))</f>
        <v/>
      </c>
      <c r="B665" s="76" t="str">
        <f>IF('Référentiel unitaire'!$AF$666&gt;0,IF(ISBLANK(INDEX('Matrice EPRO Essentielle'!$K$4:$K$1003,'Référentiel unitaire'!$AF$666)),"",INDEX('Matrice EPRO Essentielle'!$L$4:$L$1003,'Référentiel unitaire'!$AF$666)),IF('Référentiel unitaire'!$AG$666&gt;0,IF(INDEX('Matrice EPRO Unitaire'!$E$4:$E$503,'Référentiel unitaire'!$AG$666)="IBC / GRV","",INDEX('Matrice EPRO Unitaire'!$M$4:$M$503,'Référentiel unitaire'!$AG$666)),""))</f>
        <v/>
      </c>
      <c r="C665" s="79" t="str">
        <f>IF('Référentiel unitaire'!$AF$666&gt;0,IF(ISBLANK(INDEX('Matrice EPRO Essentielle'!$K$4:$K$1003,'Référentiel unitaire'!$AF$666)),"",INDEX('Matrice EPRO Essentielle'!$K$4:$K$1003,'Référentiel unitaire'!$AF$666)),IF('Référentiel unitaire'!$AG$666&gt;0,INDEX('Matrice EPRO Unitaire'!$J$4:$J$503,'Référentiel unitaire'!$AG$666),""))</f>
        <v/>
      </c>
    </row>
    <row r="666" spans="1:3">
      <c r="A666" s="75" t="str">
        <f>IF('Référentiel unitaire'!$AF$667&gt;0,IF(ISBLANK(INDEX('Matrice EPRO Essentielle'!$E$4:$E$1003,'Référentiel unitaire'!$AF$667)),"",LEFT(INDEX('Matrice EPRO Essentielle'!$E$4:$E$1003,'Référentiel unitaire'!$AF$667),1)&amp;LEFT(INDEX('Matrice EPRO Essentielle'!$F$4:$F$1003,'Référentiel unitaire'!$AF$667),2)&amp;LEFT(INDEX('Matrice EPRO Essentielle'!$G$4:$G$1003,'Référentiel unitaire'!$AF$667),1)&amp;LEFT(INDEX('Matrice EPRO Essentielle'!$H$4:$H$1003,'Référentiel unitaire'!$AF$667),1)&amp;LEFT(INDEX('Matrice EPRO Essentielle'!$I$4:$I$1003,'Référentiel unitaire'!$AF$667),2)),IF('Référentiel unitaire'!$AG$667&gt;0,INDEX('Matrice EPRO Unitaire'!$P$4:$P$503,'Référentiel unitaire'!$AG$667),""))</f>
        <v/>
      </c>
      <c r="B666" s="76" t="str">
        <f>IF('Référentiel unitaire'!$AF$667&gt;0,IF(ISBLANK(INDEX('Matrice EPRO Essentielle'!$K$4:$K$1003,'Référentiel unitaire'!$AF$667)),"",INDEX('Matrice EPRO Essentielle'!$L$4:$L$1003,'Référentiel unitaire'!$AF$667)),IF('Référentiel unitaire'!$AG$667&gt;0,IF(INDEX('Matrice EPRO Unitaire'!$E$4:$E$503,'Référentiel unitaire'!$AG$667)="IBC / GRV","",INDEX('Matrice EPRO Unitaire'!$M$4:$M$503,'Référentiel unitaire'!$AG$667)),""))</f>
        <v/>
      </c>
      <c r="C666" s="79" t="str">
        <f>IF('Référentiel unitaire'!$AF$667&gt;0,IF(ISBLANK(INDEX('Matrice EPRO Essentielle'!$K$4:$K$1003,'Référentiel unitaire'!$AF$667)),"",INDEX('Matrice EPRO Essentielle'!$K$4:$K$1003,'Référentiel unitaire'!$AF$667)),IF('Référentiel unitaire'!$AG$667&gt;0,INDEX('Matrice EPRO Unitaire'!$J$4:$J$503,'Référentiel unitaire'!$AG$667),""))</f>
        <v/>
      </c>
    </row>
    <row r="667" spans="1:3">
      <c r="A667" s="75" t="str">
        <f>IF('Référentiel unitaire'!$AF$668&gt;0,IF(ISBLANK(INDEX('Matrice EPRO Essentielle'!$E$4:$E$1003,'Référentiel unitaire'!$AF$668)),"",LEFT(INDEX('Matrice EPRO Essentielle'!$E$4:$E$1003,'Référentiel unitaire'!$AF$668),1)&amp;LEFT(INDEX('Matrice EPRO Essentielle'!$F$4:$F$1003,'Référentiel unitaire'!$AF$668),2)&amp;LEFT(INDEX('Matrice EPRO Essentielle'!$G$4:$G$1003,'Référentiel unitaire'!$AF$668),1)&amp;LEFT(INDEX('Matrice EPRO Essentielle'!$H$4:$H$1003,'Référentiel unitaire'!$AF$668),1)&amp;LEFT(INDEX('Matrice EPRO Essentielle'!$I$4:$I$1003,'Référentiel unitaire'!$AF$668),2)),IF('Référentiel unitaire'!$AG$668&gt;0,INDEX('Matrice EPRO Unitaire'!$P$4:$P$503,'Référentiel unitaire'!$AG$668),""))</f>
        <v/>
      </c>
      <c r="B667" s="76" t="str">
        <f>IF('Référentiel unitaire'!$AF$668&gt;0,IF(ISBLANK(INDEX('Matrice EPRO Essentielle'!$K$4:$K$1003,'Référentiel unitaire'!$AF$668)),"",INDEX('Matrice EPRO Essentielle'!$L$4:$L$1003,'Référentiel unitaire'!$AF$668)),IF('Référentiel unitaire'!$AG$668&gt;0,IF(INDEX('Matrice EPRO Unitaire'!$E$4:$E$503,'Référentiel unitaire'!$AG$668)="IBC / GRV","",INDEX('Matrice EPRO Unitaire'!$M$4:$M$503,'Référentiel unitaire'!$AG$668)),""))</f>
        <v/>
      </c>
      <c r="C667" s="79" t="str">
        <f>IF('Référentiel unitaire'!$AF$668&gt;0,IF(ISBLANK(INDEX('Matrice EPRO Essentielle'!$K$4:$K$1003,'Référentiel unitaire'!$AF$668)),"",INDEX('Matrice EPRO Essentielle'!$K$4:$K$1003,'Référentiel unitaire'!$AF$668)),IF('Référentiel unitaire'!$AG$668&gt;0,INDEX('Matrice EPRO Unitaire'!$J$4:$J$503,'Référentiel unitaire'!$AG$668),""))</f>
        <v/>
      </c>
    </row>
    <row r="668" spans="1:3">
      <c r="A668" s="75" t="str">
        <f>IF('Référentiel unitaire'!$AF$669&gt;0,IF(ISBLANK(INDEX('Matrice EPRO Essentielle'!$E$4:$E$1003,'Référentiel unitaire'!$AF$669)),"",LEFT(INDEX('Matrice EPRO Essentielle'!$E$4:$E$1003,'Référentiel unitaire'!$AF$669),1)&amp;LEFT(INDEX('Matrice EPRO Essentielle'!$F$4:$F$1003,'Référentiel unitaire'!$AF$669),2)&amp;LEFT(INDEX('Matrice EPRO Essentielle'!$G$4:$G$1003,'Référentiel unitaire'!$AF$669),1)&amp;LEFT(INDEX('Matrice EPRO Essentielle'!$H$4:$H$1003,'Référentiel unitaire'!$AF$669),1)&amp;LEFT(INDEX('Matrice EPRO Essentielle'!$I$4:$I$1003,'Référentiel unitaire'!$AF$669),2)),IF('Référentiel unitaire'!$AG$669&gt;0,INDEX('Matrice EPRO Unitaire'!$P$4:$P$503,'Référentiel unitaire'!$AG$669),""))</f>
        <v/>
      </c>
      <c r="B668" s="76" t="str">
        <f>IF('Référentiel unitaire'!$AF$669&gt;0,IF(ISBLANK(INDEX('Matrice EPRO Essentielle'!$K$4:$K$1003,'Référentiel unitaire'!$AF$669)),"",INDEX('Matrice EPRO Essentielle'!$L$4:$L$1003,'Référentiel unitaire'!$AF$669)),IF('Référentiel unitaire'!$AG$669&gt;0,IF(INDEX('Matrice EPRO Unitaire'!$E$4:$E$503,'Référentiel unitaire'!$AG$669)="IBC / GRV","",INDEX('Matrice EPRO Unitaire'!$M$4:$M$503,'Référentiel unitaire'!$AG$669)),""))</f>
        <v/>
      </c>
      <c r="C668" s="79" t="str">
        <f>IF('Référentiel unitaire'!$AF$669&gt;0,IF(ISBLANK(INDEX('Matrice EPRO Essentielle'!$K$4:$K$1003,'Référentiel unitaire'!$AF$669)),"",INDEX('Matrice EPRO Essentielle'!$K$4:$K$1003,'Référentiel unitaire'!$AF$669)),IF('Référentiel unitaire'!$AG$669&gt;0,INDEX('Matrice EPRO Unitaire'!$J$4:$J$503,'Référentiel unitaire'!$AG$669),""))</f>
        <v/>
      </c>
    </row>
    <row r="669" spans="1:3">
      <c r="A669" s="75" t="str">
        <f>IF('Référentiel unitaire'!$AF$670&gt;0,IF(ISBLANK(INDEX('Matrice EPRO Essentielle'!$E$4:$E$1003,'Référentiel unitaire'!$AF$670)),"",LEFT(INDEX('Matrice EPRO Essentielle'!$E$4:$E$1003,'Référentiel unitaire'!$AF$670),1)&amp;LEFT(INDEX('Matrice EPRO Essentielle'!$F$4:$F$1003,'Référentiel unitaire'!$AF$670),2)&amp;LEFT(INDEX('Matrice EPRO Essentielle'!$G$4:$G$1003,'Référentiel unitaire'!$AF$670),1)&amp;LEFT(INDEX('Matrice EPRO Essentielle'!$H$4:$H$1003,'Référentiel unitaire'!$AF$670),1)&amp;LEFT(INDEX('Matrice EPRO Essentielle'!$I$4:$I$1003,'Référentiel unitaire'!$AF$670),2)),IF('Référentiel unitaire'!$AG$670&gt;0,INDEX('Matrice EPRO Unitaire'!$P$4:$P$503,'Référentiel unitaire'!$AG$670),""))</f>
        <v/>
      </c>
      <c r="B669" s="76" t="str">
        <f>IF('Référentiel unitaire'!$AF$670&gt;0,IF(ISBLANK(INDEX('Matrice EPRO Essentielle'!$K$4:$K$1003,'Référentiel unitaire'!$AF$670)),"",INDEX('Matrice EPRO Essentielle'!$L$4:$L$1003,'Référentiel unitaire'!$AF$670)),IF('Référentiel unitaire'!$AG$670&gt;0,IF(INDEX('Matrice EPRO Unitaire'!$E$4:$E$503,'Référentiel unitaire'!$AG$670)="IBC / GRV","",INDEX('Matrice EPRO Unitaire'!$M$4:$M$503,'Référentiel unitaire'!$AG$670)),""))</f>
        <v/>
      </c>
      <c r="C669" s="79" t="str">
        <f>IF('Référentiel unitaire'!$AF$670&gt;0,IF(ISBLANK(INDEX('Matrice EPRO Essentielle'!$K$4:$K$1003,'Référentiel unitaire'!$AF$670)),"",INDEX('Matrice EPRO Essentielle'!$K$4:$K$1003,'Référentiel unitaire'!$AF$670)),IF('Référentiel unitaire'!$AG$670&gt;0,INDEX('Matrice EPRO Unitaire'!$J$4:$J$503,'Référentiel unitaire'!$AG$670),""))</f>
        <v/>
      </c>
    </row>
    <row r="670" spans="1:3">
      <c r="A670" s="75" t="str">
        <f>IF('Référentiel unitaire'!$AF$671&gt;0,IF(ISBLANK(INDEX('Matrice EPRO Essentielle'!$E$4:$E$1003,'Référentiel unitaire'!$AF$671)),"",LEFT(INDEX('Matrice EPRO Essentielle'!$E$4:$E$1003,'Référentiel unitaire'!$AF$671),1)&amp;LEFT(INDEX('Matrice EPRO Essentielle'!$F$4:$F$1003,'Référentiel unitaire'!$AF$671),2)&amp;LEFT(INDEX('Matrice EPRO Essentielle'!$G$4:$G$1003,'Référentiel unitaire'!$AF$671),1)&amp;LEFT(INDEX('Matrice EPRO Essentielle'!$H$4:$H$1003,'Référentiel unitaire'!$AF$671),1)&amp;LEFT(INDEX('Matrice EPRO Essentielle'!$I$4:$I$1003,'Référentiel unitaire'!$AF$671),2)),IF('Référentiel unitaire'!$AG$671&gt;0,INDEX('Matrice EPRO Unitaire'!$P$4:$P$503,'Référentiel unitaire'!$AG$671),""))</f>
        <v/>
      </c>
      <c r="B670" s="76" t="str">
        <f>IF('Référentiel unitaire'!$AF$671&gt;0,IF(ISBLANK(INDEX('Matrice EPRO Essentielle'!$K$4:$K$1003,'Référentiel unitaire'!$AF$671)),"",INDEX('Matrice EPRO Essentielle'!$L$4:$L$1003,'Référentiel unitaire'!$AF$671)),IF('Référentiel unitaire'!$AG$671&gt;0,IF(INDEX('Matrice EPRO Unitaire'!$E$4:$E$503,'Référentiel unitaire'!$AG$671)="IBC / GRV","",INDEX('Matrice EPRO Unitaire'!$M$4:$M$503,'Référentiel unitaire'!$AG$671)),""))</f>
        <v/>
      </c>
      <c r="C670" s="79" t="str">
        <f>IF('Référentiel unitaire'!$AF$671&gt;0,IF(ISBLANK(INDEX('Matrice EPRO Essentielle'!$K$4:$K$1003,'Référentiel unitaire'!$AF$671)),"",INDEX('Matrice EPRO Essentielle'!$K$4:$K$1003,'Référentiel unitaire'!$AF$671)),IF('Référentiel unitaire'!$AG$671&gt;0,INDEX('Matrice EPRO Unitaire'!$J$4:$J$503,'Référentiel unitaire'!$AG$671),""))</f>
        <v/>
      </c>
    </row>
    <row r="671" spans="1:3">
      <c r="A671" s="75" t="str">
        <f>IF('Référentiel unitaire'!$AF$672&gt;0,IF(ISBLANK(INDEX('Matrice EPRO Essentielle'!$E$4:$E$1003,'Référentiel unitaire'!$AF$672)),"",LEFT(INDEX('Matrice EPRO Essentielle'!$E$4:$E$1003,'Référentiel unitaire'!$AF$672),1)&amp;LEFT(INDEX('Matrice EPRO Essentielle'!$F$4:$F$1003,'Référentiel unitaire'!$AF$672),2)&amp;LEFT(INDEX('Matrice EPRO Essentielle'!$G$4:$G$1003,'Référentiel unitaire'!$AF$672),1)&amp;LEFT(INDEX('Matrice EPRO Essentielle'!$H$4:$H$1003,'Référentiel unitaire'!$AF$672),1)&amp;LEFT(INDEX('Matrice EPRO Essentielle'!$I$4:$I$1003,'Référentiel unitaire'!$AF$672),2)),IF('Référentiel unitaire'!$AG$672&gt;0,INDEX('Matrice EPRO Unitaire'!$P$4:$P$503,'Référentiel unitaire'!$AG$672),""))</f>
        <v/>
      </c>
      <c r="B671" s="76" t="str">
        <f>IF('Référentiel unitaire'!$AF$672&gt;0,IF(ISBLANK(INDEX('Matrice EPRO Essentielle'!$K$4:$K$1003,'Référentiel unitaire'!$AF$672)),"",INDEX('Matrice EPRO Essentielle'!$L$4:$L$1003,'Référentiel unitaire'!$AF$672)),IF('Référentiel unitaire'!$AG$672&gt;0,IF(INDEX('Matrice EPRO Unitaire'!$E$4:$E$503,'Référentiel unitaire'!$AG$672)="IBC / GRV","",INDEX('Matrice EPRO Unitaire'!$M$4:$M$503,'Référentiel unitaire'!$AG$672)),""))</f>
        <v/>
      </c>
      <c r="C671" s="79" t="str">
        <f>IF('Référentiel unitaire'!$AF$672&gt;0,IF(ISBLANK(INDEX('Matrice EPRO Essentielle'!$K$4:$K$1003,'Référentiel unitaire'!$AF$672)),"",INDEX('Matrice EPRO Essentielle'!$K$4:$K$1003,'Référentiel unitaire'!$AF$672)),IF('Référentiel unitaire'!$AG$672&gt;0,INDEX('Matrice EPRO Unitaire'!$J$4:$J$503,'Référentiel unitaire'!$AG$672),""))</f>
        <v/>
      </c>
    </row>
    <row r="672" spans="1:3">
      <c r="A672" s="75" t="str">
        <f>IF('Référentiel unitaire'!$AF$673&gt;0,IF(ISBLANK(INDEX('Matrice EPRO Essentielle'!$E$4:$E$1003,'Référentiel unitaire'!$AF$673)),"",LEFT(INDEX('Matrice EPRO Essentielle'!$E$4:$E$1003,'Référentiel unitaire'!$AF$673),1)&amp;LEFT(INDEX('Matrice EPRO Essentielle'!$F$4:$F$1003,'Référentiel unitaire'!$AF$673),2)&amp;LEFT(INDEX('Matrice EPRO Essentielle'!$G$4:$G$1003,'Référentiel unitaire'!$AF$673),1)&amp;LEFT(INDEX('Matrice EPRO Essentielle'!$H$4:$H$1003,'Référentiel unitaire'!$AF$673),1)&amp;LEFT(INDEX('Matrice EPRO Essentielle'!$I$4:$I$1003,'Référentiel unitaire'!$AF$673),2)),IF('Référentiel unitaire'!$AG$673&gt;0,INDEX('Matrice EPRO Unitaire'!$P$4:$P$503,'Référentiel unitaire'!$AG$673),""))</f>
        <v/>
      </c>
      <c r="B672" s="76" t="str">
        <f>IF('Référentiel unitaire'!$AF$673&gt;0,IF(ISBLANK(INDEX('Matrice EPRO Essentielle'!$K$4:$K$1003,'Référentiel unitaire'!$AF$673)),"",INDEX('Matrice EPRO Essentielle'!$L$4:$L$1003,'Référentiel unitaire'!$AF$673)),IF('Référentiel unitaire'!$AG$673&gt;0,IF(INDEX('Matrice EPRO Unitaire'!$E$4:$E$503,'Référentiel unitaire'!$AG$673)="IBC / GRV","",INDEX('Matrice EPRO Unitaire'!$M$4:$M$503,'Référentiel unitaire'!$AG$673)),""))</f>
        <v/>
      </c>
      <c r="C672" s="79" t="str">
        <f>IF('Référentiel unitaire'!$AF$673&gt;0,IF(ISBLANK(INDEX('Matrice EPRO Essentielle'!$K$4:$K$1003,'Référentiel unitaire'!$AF$673)),"",INDEX('Matrice EPRO Essentielle'!$K$4:$K$1003,'Référentiel unitaire'!$AF$673)),IF('Référentiel unitaire'!$AG$673&gt;0,INDEX('Matrice EPRO Unitaire'!$J$4:$J$503,'Référentiel unitaire'!$AG$673),""))</f>
        <v/>
      </c>
    </row>
    <row r="673" spans="1:3">
      <c r="A673" s="75" t="str">
        <f>IF('Référentiel unitaire'!$AF$674&gt;0,IF(ISBLANK(INDEX('Matrice EPRO Essentielle'!$E$4:$E$1003,'Référentiel unitaire'!$AF$674)),"",LEFT(INDEX('Matrice EPRO Essentielle'!$E$4:$E$1003,'Référentiel unitaire'!$AF$674),1)&amp;LEFT(INDEX('Matrice EPRO Essentielle'!$F$4:$F$1003,'Référentiel unitaire'!$AF$674),2)&amp;LEFT(INDEX('Matrice EPRO Essentielle'!$G$4:$G$1003,'Référentiel unitaire'!$AF$674),1)&amp;LEFT(INDEX('Matrice EPRO Essentielle'!$H$4:$H$1003,'Référentiel unitaire'!$AF$674),1)&amp;LEFT(INDEX('Matrice EPRO Essentielle'!$I$4:$I$1003,'Référentiel unitaire'!$AF$674),2)),IF('Référentiel unitaire'!$AG$674&gt;0,INDEX('Matrice EPRO Unitaire'!$P$4:$P$503,'Référentiel unitaire'!$AG$674),""))</f>
        <v/>
      </c>
      <c r="B673" s="76" t="str">
        <f>IF('Référentiel unitaire'!$AF$674&gt;0,IF(ISBLANK(INDEX('Matrice EPRO Essentielle'!$K$4:$K$1003,'Référentiel unitaire'!$AF$674)),"",INDEX('Matrice EPRO Essentielle'!$L$4:$L$1003,'Référentiel unitaire'!$AF$674)),IF('Référentiel unitaire'!$AG$674&gt;0,IF(INDEX('Matrice EPRO Unitaire'!$E$4:$E$503,'Référentiel unitaire'!$AG$674)="IBC / GRV","",INDEX('Matrice EPRO Unitaire'!$M$4:$M$503,'Référentiel unitaire'!$AG$674)),""))</f>
        <v/>
      </c>
      <c r="C673" s="79" t="str">
        <f>IF('Référentiel unitaire'!$AF$674&gt;0,IF(ISBLANK(INDEX('Matrice EPRO Essentielle'!$K$4:$K$1003,'Référentiel unitaire'!$AF$674)),"",INDEX('Matrice EPRO Essentielle'!$K$4:$K$1003,'Référentiel unitaire'!$AF$674)),IF('Référentiel unitaire'!$AG$674&gt;0,INDEX('Matrice EPRO Unitaire'!$J$4:$J$503,'Référentiel unitaire'!$AG$674),""))</f>
        <v/>
      </c>
    </row>
    <row r="674" spans="1:3">
      <c r="A674" s="75" t="str">
        <f>IF('Référentiel unitaire'!$AF$675&gt;0,IF(ISBLANK(INDEX('Matrice EPRO Essentielle'!$E$4:$E$1003,'Référentiel unitaire'!$AF$675)),"",LEFT(INDEX('Matrice EPRO Essentielle'!$E$4:$E$1003,'Référentiel unitaire'!$AF$675),1)&amp;LEFT(INDEX('Matrice EPRO Essentielle'!$F$4:$F$1003,'Référentiel unitaire'!$AF$675),2)&amp;LEFT(INDEX('Matrice EPRO Essentielle'!$G$4:$G$1003,'Référentiel unitaire'!$AF$675),1)&amp;LEFT(INDEX('Matrice EPRO Essentielle'!$H$4:$H$1003,'Référentiel unitaire'!$AF$675),1)&amp;LEFT(INDEX('Matrice EPRO Essentielle'!$I$4:$I$1003,'Référentiel unitaire'!$AF$675),2)),IF('Référentiel unitaire'!$AG$675&gt;0,INDEX('Matrice EPRO Unitaire'!$P$4:$P$503,'Référentiel unitaire'!$AG$675),""))</f>
        <v/>
      </c>
      <c r="B674" s="76" t="str">
        <f>IF('Référentiel unitaire'!$AF$675&gt;0,IF(ISBLANK(INDEX('Matrice EPRO Essentielle'!$K$4:$K$1003,'Référentiel unitaire'!$AF$675)),"",INDEX('Matrice EPRO Essentielle'!$L$4:$L$1003,'Référentiel unitaire'!$AF$675)),IF('Référentiel unitaire'!$AG$675&gt;0,IF(INDEX('Matrice EPRO Unitaire'!$E$4:$E$503,'Référentiel unitaire'!$AG$675)="IBC / GRV","",INDEX('Matrice EPRO Unitaire'!$M$4:$M$503,'Référentiel unitaire'!$AG$675)),""))</f>
        <v/>
      </c>
      <c r="C674" s="79" t="str">
        <f>IF('Référentiel unitaire'!$AF$675&gt;0,IF(ISBLANK(INDEX('Matrice EPRO Essentielle'!$K$4:$K$1003,'Référentiel unitaire'!$AF$675)),"",INDEX('Matrice EPRO Essentielle'!$K$4:$K$1003,'Référentiel unitaire'!$AF$675)),IF('Référentiel unitaire'!$AG$675&gt;0,INDEX('Matrice EPRO Unitaire'!$J$4:$J$503,'Référentiel unitaire'!$AG$675),""))</f>
        <v/>
      </c>
    </row>
    <row r="675" spans="1:3">
      <c r="A675" s="75" t="str">
        <f>IF('Référentiel unitaire'!$AF$676&gt;0,IF(ISBLANK(INDEX('Matrice EPRO Essentielle'!$E$4:$E$1003,'Référentiel unitaire'!$AF$676)),"",LEFT(INDEX('Matrice EPRO Essentielle'!$E$4:$E$1003,'Référentiel unitaire'!$AF$676),1)&amp;LEFT(INDEX('Matrice EPRO Essentielle'!$F$4:$F$1003,'Référentiel unitaire'!$AF$676),2)&amp;LEFT(INDEX('Matrice EPRO Essentielle'!$G$4:$G$1003,'Référentiel unitaire'!$AF$676),1)&amp;LEFT(INDEX('Matrice EPRO Essentielle'!$H$4:$H$1003,'Référentiel unitaire'!$AF$676),1)&amp;LEFT(INDEX('Matrice EPRO Essentielle'!$I$4:$I$1003,'Référentiel unitaire'!$AF$676),2)),IF('Référentiel unitaire'!$AG$676&gt;0,INDEX('Matrice EPRO Unitaire'!$P$4:$P$503,'Référentiel unitaire'!$AG$676),""))</f>
        <v/>
      </c>
      <c r="B675" s="76" t="str">
        <f>IF('Référentiel unitaire'!$AF$676&gt;0,IF(ISBLANK(INDEX('Matrice EPRO Essentielle'!$K$4:$K$1003,'Référentiel unitaire'!$AF$676)),"",INDEX('Matrice EPRO Essentielle'!$L$4:$L$1003,'Référentiel unitaire'!$AF$676)),IF('Référentiel unitaire'!$AG$676&gt;0,IF(INDEX('Matrice EPRO Unitaire'!$E$4:$E$503,'Référentiel unitaire'!$AG$676)="IBC / GRV","",INDEX('Matrice EPRO Unitaire'!$M$4:$M$503,'Référentiel unitaire'!$AG$676)),""))</f>
        <v/>
      </c>
      <c r="C675" s="79" t="str">
        <f>IF('Référentiel unitaire'!$AF$676&gt;0,IF(ISBLANK(INDEX('Matrice EPRO Essentielle'!$K$4:$K$1003,'Référentiel unitaire'!$AF$676)),"",INDEX('Matrice EPRO Essentielle'!$K$4:$K$1003,'Référentiel unitaire'!$AF$676)),IF('Référentiel unitaire'!$AG$676&gt;0,INDEX('Matrice EPRO Unitaire'!$J$4:$J$503,'Référentiel unitaire'!$AG$676),""))</f>
        <v/>
      </c>
    </row>
    <row r="676" spans="1:3">
      <c r="A676" s="75" t="str">
        <f>IF('Référentiel unitaire'!$AF$677&gt;0,IF(ISBLANK(INDEX('Matrice EPRO Essentielle'!$E$4:$E$1003,'Référentiel unitaire'!$AF$677)),"",LEFT(INDEX('Matrice EPRO Essentielle'!$E$4:$E$1003,'Référentiel unitaire'!$AF$677),1)&amp;LEFT(INDEX('Matrice EPRO Essentielle'!$F$4:$F$1003,'Référentiel unitaire'!$AF$677),2)&amp;LEFT(INDEX('Matrice EPRO Essentielle'!$G$4:$G$1003,'Référentiel unitaire'!$AF$677),1)&amp;LEFT(INDEX('Matrice EPRO Essentielle'!$H$4:$H$1003,'Référentiel unitaire'!$AF$677),1)&amp;LEFT(INDEX('Matrice EPRO Essentielle'!$I$4:$I$1003,'Référentiel unitaire'!$AF$677),2)),IF('Référentiel unitaire'!$AG$677&gt;0,INDEX('Matrice EPRO Unitaire'!$P$4:$P$503,'Référentiel unitaire'!$AG$677),""))</f>
        <v/>
      </c>
      <c r="B676" s="76" t="str">
        <f>IF('Référentiel unitaire'!$AF$677&gt;0,IF(ISBLANK(INDEX('Matrice EPRO Essentielle'!$K$4:$K$1003,'Référentiel unitaire'!$AF$677)),"",INDEX('Matrice EPRO Essentielle'!$L$4:$L$1003,'Référentiel unitaire'!$AF$677)),IF('Référentiel unitaire'!$AG$677&gt;0,IF(INDEX('Matrice EPRO Unitaire'!$E$4:$E$503,'Référentiel unitaire'!$AG$677)="IBC / GRV","",INDEX('Matrice EPRO Unitaire'!$M$4:$M$503,'Référentiel unitaire'!$AG$677)),""))</f>
        <v/>
      </c>
      <c r="C676" s="79" t="str">
        <f>IF('Référentiel unitaire'!$AF$677&gt;0,IF(ISBLANK(INDEX('Matrice EPRO Essentielle'!$K$4:$K$1003,'Référentiel unitaire'!$AF$677)),"",INDEX('Matrice EPRO Essentielle'!$K$4:$K$1003,'Référentiel unitaire'!$AF$677)),IF('Référentiel unitaire'!$AG$677&gt;0,INDEX('Matrice EPRO Unitaire'!$J$4:$J$503,'Référentiel unitaire'!$AG$677),""))</f>
        <v/>
      </c>
    </row>
    <row r="677" spans="1:3">
      <c r="A677" s="75" t="str">
        <f>IF('Référentiel unitaire'!$AF$678&gt;0,IF(ISBLANK(INDEX('Matrice EPRO Essentielle'!$E$4:$E$1003,'Référentiel unitaire'!$AF$678)),"",LEFT(INDEX('Matrice EPRO Essentielle'!$E$4:$E$1003,'Référentiel unitaire'!$AF$678),1)&amp;LEFT(INDEX('Matrice EPRO Essentielle'!$F$4:$F$1003,'Référentiel unitaire'!$AF$678),2)&amp;LEFT(INDEX('Matrice EPRO Essentielle'!$G$4:$G$1003,'Référentiel unitaire'!$AF$678),1)&amp;LEFT(INDEX('Matrice EPRO Essentielle'!$H$4:$H$1003,'Référentiel unitaire'!$AF$678),1)&amp;LEFT(INDEX('Matrice EPRO Essentielle'!$I$4:$I$1003,'Référentiel unitaire'!$AF$678),2)),IF('Référentiel unitaire'!$AG$678&gt;0,INDEX('Matrice EPRO Unitaire'!$P$4:$P$503,'Référentiel unitaire'!$AG$678),""))</f>
        <v/>
      </c>
      <c r="B677" s="76" t="str">
        <f>IF('Référentiel unitaire'!$AF$678&gt;0,IF(ISBLANK(INDEX('Matrice EPRO Essentielle'!$K$4:$K$1003,'Référentiel unitaire'!$AF$678)),"",INDEX('Matrice EPRO Essentielle'!$L$4:$L$1003,'Référentiel unitaire'!$AF$678)),IF('Référentiel unitaire'!$AG$678&gt;0,IF(INDEX('Matrice EPRO Unitaire'!$E$4:$E$503,'Référentiel unitaire'!$AG$678)="IBC / GRV","",INDEX('Matrice EPRO Unitaire'!$M$4:$M$503,'Référentiel unitaire'!$AG$678)),""))</f>
        <v/>
      </c>
      <c r="C677" s="79" t="str">
        <f>IF('Référentiel unitaire'!$AF$678&gt;0,IF(ISBLANK(INDEX('Matrice EPRO Essentielle'!$K$4:$K$1003,'Référentiel unitaire'!$AF$678)),"",INDEX('Matrice EPRO Essentielle'!$K$4:$K$1003,'Référentiel unitaire'!$AF$678)),IF('Référentiel unitaire'!$AG$678&gt;0,INDEX('Matrice EPRO Unitaire'!$J$4:$J$503,'Référentiel unitaire'!$AG$678),""))</f>
        <v/>
      </c>
    </row>
    <row r="678" spans="1:3">
      <c r="A678" s="75" t="str">
        <f>IF('Référentiel unitaire'!$AF$679&gt;0,IF(ISBLANK(INDEX('Matrice EPRO Essentielle'!$E$4:$E$1003,'Référentiel unitaire'!$AF$679)),"",LEFT(INDEX('Matrice EPRO Essentielle'!$E$4:$E$1003,'Référentiel unitaire'!$AF$679),1)&amp;LEFT(INDEX('Matrice EPRO Essentielle'!$F$4:$F$1003,'Référentiel unitaire'!$AF$679),2)&amp;LEFT(INDEX('Matrice EPRO Essentielle'!$G$4:$G$1003,'Référentiel unitaire'!$AF$679),1)&amp;LEFT(INDEX('Matrice EPRO Essentielle'!$H$4:$H$1003,'Référentiel unitaire'!$AF$679),1)&amp;LEFT(INDEX('Matrice EPRO Essentielle'!$I$4:$I$1003,'Référentiel unitaire'!$AF$679),2)),IF('Référentiel unitaire'!$AG$679&gt;0,INDEX('Matrice EPRO Unitaire'!$P$4:$P$503,'Référentiel unitaire'!$AG$679),""))</f>
        <v/>
      </c>
      <c r="B678" s="76" t="str">
        <f>IF('Référentiel unitaire'!$AF$679&gt;0,IF(ISBLANK(INDEX('Matrice EPRO Essentielle'!$K$4:$K$1003,'Référentiel unitaire'!$AF$679)),"",INDEX('Matrice EPRO Essentielle'!$L$4:$L$1003,'Référentiel unitaire'!$AF$679)),IF('Référentiel unitaire'!$AG$679&gt;0,IF(INDEX('Matrice EPRO Unitaire'!$E$4:$E$503,'Référentiel unitaire'!$AG$679)="IBC / GRV","",INDEX('Matrice EPRO Unitaire'!$M$4:$M$503,'Référentiel unitaire'!$AG$679)),""))</f>
        <v/>
      </c>
      <c r="C678" s="79" t="str">
        <f>IF('Référentiel unitaire'!$AF$679&gt;0,IF(ISBLANK(INDEX('Matrice EPRO Essentielle'!$K$4:$K$1003,'Référentiel unitaire'!$AF$679)),"",INDEX('Matrice EPRO Essentielle'!$K$4:$K$1003,'Référentiel unitaire'!$AF$679)),IF('Référentiel unitaire'!$AG$679&gt;0,INDEX('Matrice EPRO Unitaire'!$J$4:$J$503,'Référentiel unitaire'!$AG$679),""))</f>
        <v/>
      </c>
    </row>
    <row r="679" spans="1:3">
      <c r="A679" s="75" t="str">
        <f>IF('Référentiel unitaire'!$AF$680&gt;0,IF(ISBLANK(INDEX('Matrice EPRO Essentielle'!$E$4:$E$1003,'Référentiel unitaire'!$AF$680)),"",LEFT(INDEX('Matrice EPRO Essentielle'!$E$4:$E$1003,'Référentiel unitaire'!$AF$680),1)&amp;LEFT(INDEX('Matrice EPRO Essentielle'!$F$4:$F$1003,'Référentiel unitaire'!$AF$680),2)&amp;LEFT(INDEX('Matrice EPRO Essentielle'!$G$4:$G$1003,'Référentiel unitaire'!$AF$680),1)&amp;LEFT(INDEX('Matrice EPRO Essentielle'!$H$4:$H$1003,'Référentiel unitaire'!$AF$680),1)&amp;LEFT(INDEX('Matrice EPRO Essentielle'!$I$4:$I$1003,'Référentiel unitaire'!$AF$680),2)),IF('Référentiel unitaire'!$AG$680&gt;0,INDEX('Matrice EPRO Unitaire'!$P$4:$P$503,'Référentiel unitaire'!$AG$680),""))</f>
        <v/>
      </c>
      <c r="B679" s="76" t="str">
        <f>IF('Référentiel unitaire'!$AF$680&gt;0,IF(ISBLANK(INDEX('Matrice EPRO Essentielle'!$K$4:$K$1003,'Référentiel unitaire'!$AF$680)),"",INDEX('Matrice EPRO Essentielle'!$L$4:$L$1003,'Référentiel unitaire'!$AF$680)),IF('Référentiel unitaire'!$AG$680&gt;0,IF(INDEX('Matrice EPRO Unitaire'!$E$4:$E$503,'Référentiel unitaire'!$AG$680)="IBC / GRV","",INDEX('Matrice EPRO Unitaire'!$M$4:$M$503,'Référentiel unitaire'!$AG$680)),""))</f>
        <v/>
      </c>
      <c r="C679" s="79" t="str">
        <f>IF('Référentiel unitaire'!$AF$680&gt;0,IF(ISBLANK(INDEX('Matrice EPRO Essentielle'!$K$4:$K$1003,'Référentiel unitaire'!$AF$680)),"",INDEX('Matrice EPRO Essentielle'!$K$4:$K$1003,'Référentiel unitaire'!$AF$680)),IF('Référentiel unitaire'!$AG$680&gt;0,INDEX('Matrice EPRO Unitaire'!$J$4:$J$503,'Référentiel unitaire'!$AG$680),""))</f>
        <v/>
      </c>
    </row>
    <row r="680" spans="1:3">
      <c r="A680" s="75" t="str">
        <f>IF('Référentiel unitaire'!$AF$681&gt;0,IF(ISBLANK(INDEX('Matrice EPRO Essentielle'!$E$4:$E$1003,'Référentiel unitaire'!$AF$681)),"",LEFT(INDEX('Matrice EPRO Essentielle'!$E$4:$E$1003,'Référentiel unitaire'!$AF$681),1)&amp;LEFT(INDEX('Matrice EPRO Essentielle'!$F$4:$F$1003,'Référentiel unitaire'!$AF$681),2)&amp;LEFT(INDEX('Matrice EPRO Essentielle'!$G$4:$G$1003,'Référentiel unitaire'!$AF$681),1)&amp;LEFT(INDEX('Matrice EPRO Essentielle'!$H$4:$H$1003,'Référentiel unitaire'!$AF$681),1)&amp;LEFT(INDEX('Matrice EPRO Essentielle'!$I$4:$I$1003,'Référentiel unitaire'!$AF$681),2)),IF('Référentiel unitaire'!$AG$681&gt;0,INDEX('Matrice EPRO Unitaire'!$P$4:$P$503,'Référentiel unitaire'!$AG$681),""))</f>
        <v/>
      </c>
      <c r="B680" s="76" t="str">
        <f>IF('Référentiel unitaire'!$AF$681&gt;0,IF(ISBLANK(INDEX('Matrice EPRO Essentielle'!$K$4:$K$1003,'Référentiel unitaire'!$AF$681)),"",INDEX('Matrice EPRO Essentielle'!$L$4:$L$1003,'Référentiel unitaire'!$AF$681)),IF('Référentiel unitaire'!$AG$681&gt;0,IF(INDEX('Matrice EPRO Unitaire'!$E$4:$E$503,'Référentiel unitaire'!$AG$681)="IBC / GRV","",INDEX('Matrice EPRO Unitaire'!$M$4:$M$503,'Référentiel unitaire'!$AG$681)),""))</f>
        <v/>
      </c>
      <c r="C680" s="79" t="str">
        <f>IF('Référentiel unitaire'!$AF$681&gt;0,IF(ISBLANK(INDEX('Matrice EPRO Essentielle'!$K$4:$K$1003,'Référentiel unitaire'!$AF$681)),"",INDEX('Matrice EPRO Essentielle'!$K$4:$K$1003,'Référentiel unitaire'!$AF$681)),IF('Référentiel unitaire'!$AG$681&gt;0,INDEX('Matrice EPRO Unitaire'!$J$4:$J$503,'Référentiel unitaire'!$AG$681),""))</f>
        <v/>
      </c>
    </row>
    <row r="681" spans="1:3">
      <c r="A681" s="75" t="str">
        <f>IF('Référentiel unitaire'!$AF$682&gt;0,IF(ISBLANK(INDEX('Matrice EPRO Essentielle'!$E$4:$E$1003,'Référentiel unitaire'!$AF$682)),"",LEFT(INDEX('Matrice EPRO Essentielle'!$E$4:$E$1003,'Référentiel unitaire'!$AF$682),1)&amp;LEFT(INDEX('Matrice EPRO Essentielle'!$F$4:$F$1003,'Référentiel unitaire'!$AF$682),2)&amp;LEFT(INDEX('Matrice EPRO Essentielle'!$G$4:$G$1003,'Référentiel unitaire'!$AF$682),1)&amp;LEFT(INDEX('Matrice EPRO Essentielle'!$H$4:$H$1003,'Référentiel unitaire'!$AF$682),1)&amp;LEFT(INDEX('Matrice EPRO Essentielle'!$I$4:$I$1003,'Référentiel unitaire'!$AF$682),2)),IF('Référentiel unitaire'!$AG$682&gt;0,INDEX('Matrice EPRO Unitaire'!$P$4:$P$503,'Référentiel unitaire'!$AG$682),""))</f>
        <v/>
      </c>
      <c r="B681" s="76" t="str">
        <f>IF('Référentiel unitaire'!$AF$682&gt;0,IF(ISBLANK(INDEX('Matrice EPRO Essentielle'!$K$4:$K$1003,'Référentiel unitaire'!$AF$682)),"",INDEX('Matrice EPRO Essentielle'!$L$4:$L$1003,'Référentiel unitaire'!$AF$682)),IF('Référentiel unitaire'!$AG$682&gt;0,IF(INDEX('Matrice EPRO Unitaire'!$E$4:$E$503,'Référentiel unitaire'!$AG$682)="IBC / GRV","",INDEX('Matrice EPRO Unitaire'!$M$4:$M$503,'Référentiel unitaire'!$AG$682)),""))</f>
        <v/>
      </c>
      <c r="C681" s="79" t="str">
        <f>IF('Référentiel unitaire'!$AF$682&gt;0,IF(ISBLANK(INDEX('Matrice EPRO Essentielle'!$K$4:$K$1003,'Référentiel unitaire'!$AF$682)),"",INDEX('Matrice EPRO Essentielle'!$K$4:$K$1003,'Référentiel unitaire'!$AF$682)),IF('Référentiel unitaire'!$AG$682&gt;0,INDEX('Matrice EPRO Unitaire'!$J$4:$J$503,'Référentiel unitaire'!$AG$682),""))</f>
        <v/>
      </c>
    </row>
    <row r="682" spans="1:3">
      <c r="A682" s="75" t="str">
        <f>IF('Référentiel unitaire'!$AF$683&gt;0,IF(ISBLANK(INDEX('Matrice EPRO Essentielle'!$E$4:$E$1003,'Référentiel unitaire'!$AF$683)),"",LEFT(INDEX('Matrice EPRO Essentielle'!$E$4:$E$1003,'Référentiel unitaire'!$AF$683),1)&amp;LEFT(INDEX('Matrice EPRO Essentielle'!$F$4:$F$1003,'Référentiel unitaire'!$AF$683),2)&amp;LEFT(INDEX('Matrice EPRO Essentielle'!$G$4:$G$1003,'Référentiel unitaire'!$AF$683),1)&amp;LEFT(INDEX('Matrice EPRO Essentielle'!$H$4:$H$1003,'Référentiel unitaire'!$AF$683),1)&amp;LEFT(INDEX('Matrice EPRO Essentielle'!$I$4:$I$1003,'Référentiel unitaire'!$AF$683),2)),IF('Référentiel unitaire'!$AG$683&gt;0,INDEX('Matrice EPRO Unitaire'!$P$4:$P$503,'Référentiel unitaire'!$AG$683),""))</f>
        <v/>
      </c>
      <c r="B682" s="76" t="str">
        <f>IF('Référentiel unitaire'!$AF$683&gt;0,IF(ISBLANK(INDEX('Matrice EPRO Essentielle'!$K$4:$K$1003,'Référentiel unitaire'!$AF$683)),"",INDEX('Matrice EPRO Essentielle'!$L$4:$L$1003,'Référentiel unitaire'!$AF$683)),IF('Référentiel unitaire'!$AG$683&gt;0,IF(INDEX('Matrice EPRO Unitaire'!$E$4:$E$503,'Référentiel unitaire'!$AG$683)="IBC / GRV","",INDEX('Matrice EPRO Unitaire'!$M$4:$M$503,'Référentiel unitaire'!$AG$683)),""))</f>
        <v/>
      </c>
      <c r="C682" s="79" t="str">
        <f>IF('Référentiel unitaire'!$AF$683&gt;0,IF(ISBLANK(INDEX('Matrice EPRO Essentielle'!$K$4:$K$1003,'Référentiel unitaire'!$AF$683)),"",INDEX('Matrice EPRO Essentielle'!$K$4:$K$1003,'Référentiel unitaire'!$AF$683)),IF('Référentiel unitaire'!$AG$683&gt;0,INDEX('Matrice EPRO Unitaire'!$J$4:$J$503,'Référentiel unitaire'!$AG$683),""))</f>
        <v/>
      </c>
    </row>
    <row r="683" spans="1:3">
      <c r="A683" s="75" t="str">
        <f>IF('Référentiel unitaire'!$AF$684&gt;0,IF(ISBLANK(INDEX('Matrice EPRO Essentielle'!$E$4:$E$1003,'Référentiel unitaire'!$AF$684)),"",LEFT(INDEX('Matrice EPRO Essentielle'!$E$4:$E$1003,'Référentiel unitaire'!$AF$684),1)&amp;LEFT(INDEX('Matrice EPRO Essentielle'!$F$4:$F$1003,'Référentiel unitaire'!$AF$684),2)&amp;LEFT(INDEX('Matrice EPRO Essentielle'!$G$4:$G$1003,'Référentiel unitaire'!$AF$684),1)&amp;LEFT(INDEX('Matrice EPRO Essentielle'!$H$4:$H$1003,'Référentiel unitaire'!$AF$684),1)&amp;LEFT(INDEX('Matrice EPRO Essentielle'!$I$4:$I$1003,'Référentiel unitaire'!$AF$684),2)),IF('Référentiel unitaire'!$AG$684&gt;0,INDEX('Matrice EPRO Unitaire'!$P$4:$P$503,'Référentiel unitaire'!$AG$684),""))</f>
        <v/>
      </c>
      <c r="B683" s="76" t="str">
        <f>IF('Référentiel unitaire'!$AF$684&gt;0,IF(ISBLANK(INDEX('Matrice EPRO Essentielle'!$K$4:$K$1003,'Référentiel unitaire'!$AF$684)),"",INDEX('Matrice EPRO Essentielle'!$L$4:$L$1003,'Référentiel unitaire'!$AF$684)),IF('Référentiel unitaire'!$AG$684&gt;0,IF(INDEX('Matrice EPRO Unitaire'!$E$4:$E$503,'Référentiel unitaire'!$AG$684)="IBC / GRV","",INDEX('Matrice EPRO Unitaire'!$M$4:$M$503,'Référentiel unitaire'!$AG$684)),""))</f>
        <v/>
      </c>
      <c r="C683" s="79" t="str">
        <f>IF('Référentiel unitaire'!$AF$684&gt;0,IF(ISBLANK(INDEX('Matrice EPRO Essentielle'!$K$4:$K$1003,'Référentiel unitaire'!$AF$684)),"",INDEX('Matrice EPRO Essentielle'!$K$4:$K$1003,'Référentiel unitaire'!$AF$684)),IF('Référentiel unitaire'!$AG$684&gt;0,INDEX('Matrice EPRO Unitaire'!$J$4:$J$503,'Référentiel unitaire'!$AG$684),""))</f>
        <v/>
      </c>
    </row>
    <row r="684" spans="1:3">
      <c r="A684" s="75" t="str">
        <f>IF('Référentiel unitaire'!$AF$685&gt;0,IF(ISBLANK(INDEX('Matrice EPRO Essentielle'!$E$4:$E$1003,'Référentiel unitaire'!$AF$685)),"",LEFT(INDEX('Matrice EPRO Essentielle'!$E$4:$E$1003,'Référentiel unitaire'!$AF$685),1)&amp;LEFT(INDEX('Matrice EPRO Essentielle'!$F$4:$F$1003,'Référentiel unitaire'!$AF$685),2)&amp;LEFT(INDEX('Matrice EPRO Essentielle'!$G$4:$G$1003,'Référentiel unitaire'!$AF$685),1)&amp;LEFT(INDEX('Matrice EPRO Essentielle'!$H$4:$H$1003,'Référentiel unitaire'!$AF$685),1)&amp;LEFT(INDEX('Matrice EPRO Essentielle'!$I$4:$I$1003,'Référentiel unitaire'!$AF$685),2)),IF('Référentiel unitaire'!$AG$685&gt;0,INDEX('Matrice EPRO Unitaire'!$P$4:$P$503,'Référentiel unitaire'!$AG$685),""))</f>
        <v/>
      </c>
      <c r="B684" s="76" t="str">
        <f>IF('Référentiel unitaire'!$AF$685&gt;0,IF(ISBLANK(INDEX('Matrice EPRO Essentielle'!$K$4:$K$1003,'Référentiel unitaire'!$AF$685)),"",INDEX('Matrice EPRO Essentielle'!$L$4:$L$1003,'Référentiel unitaire'!$AF$685)),IF('Référentiel unitaire'!$AG$685&gt;0,IF(INDEX('Matrice EPRO Unitaire'!$E$4:$E$503,'Référentiel unitaire'!$AG$685)="IBC / GRV","",INDEX('Matrice EPRO Unitaire'!$M$4:$M$503,'Référentiel unitaire'!$AG$685)),""))</f>
        <v/>
      </c>
      <c r="C684" s="79" t="str">
        <f>IF('Référentiel unitaire'!$AF$685&gt;0,IF(ISBLANK(INDEX('Matrice EPRO Essentielle'!$K$4:$K$1003,'Référentiel unitaire'!$AF$685)),"",INDEX('Matrice EPRO Essentielle'!$K$4:$K$1003,'Référentiel unitaire'!$AF$685)),IF('Référentiel unitaire'!$AG$685&gt;0,INDEX('Matrice EPRO Unitaire'!$J$4:$J$503,'Référentiel unitaire'!$AG$685),""))</f>
        <v/>
      </c>
    </row>
    <row r="685" spans="1:3">
      <c r="A685" s="75" t="str">
        <f>IF('Référentiel unitaire'!$AF$686&gt;0,IF(ISBLANK(INDEX('Matrice EPRO Essentielle'!$E$4:$E$1003,'Référentiel unitaire'!$AF$686)),"",LEFT(INDEX('Matrice EPRO Essentielle'!$E$4:$E$1003,'Référentiel unitaire'!$AF$686),1)&amp;LEFT(INDEX('Matrice EPRO Essentielle'!$F$4:$F$1003,'Référentiel unitaire'!$AF$686),2)&amp;LEFT(INDEX('Matrice EPRO Essentielle'!$G$4:$G$1003,'Référentiel unitaire'!$AF$686),1)&amp;LEFT(INDEX('Matrice EPRO Essentielle'!$H$4:$H$1003,'Référentiel unitaire'!$AF$686),1)&amp;LEFT(INDEX('Matrice EPRO Essentielle'!$I$4:$I$1003,'Référentiel unitaire'!$AF$686),2)),IF('Référentiel unitaire'!$AG$686&gt;0,INDEX('Matrice EPRO Unitaire'!$P$4:$P$503,'Référentiel unitaire'!$AG$686),""))</f>
        <v/>
      </c>
      <c r="B685" s="76" t="str">
        <f>IF('Référentiel unitaire'!$AF$686&gt;0,IF(ISBLANK(INDEX('Matrice EPRO Essentielle'!$K$4:$K$1003,'Référentiel unitaire'!$AF$686)),"",INDEX('Matrice EPRO Essentielle'!$L$4:$L$1003,'Référentiel unitaire'!$AF$686)),IF('Référentiel unitaire'!$AG$686&gt;0,IF(INDEX('Matrice EPRO Unitaire'!$E$4:$E$503,'Référentiel unitaire'!$AG$686)="IBC / GRV","",INDEX('Matrice EPRO Unitaire'!$M$4:$M$503,'Référentiel unitaire'!$AG$686)),""))</f>
        <v/>
      </c>
      <c r="C685" s="79" t="str">
        <f>IF('Référentiel unitaire'!$AF$686&gt;0,IF(ISBLANK(INDEX('Matrice EPRO Essentielle'!$K$4:$K$1003,'Référentiel unitaire'!$AF$686)),"",INDEX('Matrice EPRO Essentielle'!$K$4:$K$1003,'Référentiel unitaire'!$AF$686)),IF('Référentiel unitaire'!$AG$686&gt;0,INDEX('Matrice EPRO Unitaire'!$J$4:$J$503,'Référentiel unitaire'!$AG$686),""))</f>
        <v/>
      </c>
    </row>
    <row r="686" spans="1:3">
      <c r="A686" s="75" t="str">
        <f>IF('Référentiel unitaire'!$AF$687&gt;0,IF(ISBLANK(INDEX('Matrice EPRO Essentielle'!$E$4:$E$1003,'Référentiel unitaire'!$AF$687)),"",LEFT(INDEX('Matrice EPRO Essentielle'!$E$4:$E$1003,'Référentiel unitaire'!$AF$687),1)&amp;LEFT(INDEX('Matrice EPRO Essentielle'!$F$4:$F$1003,'Référentiel unitaire'!$AF$687),2)&amp;LEFT(INDEX('Matrice EPRO Essentielle'!$G$4:$G$1003,'Référentiel unitaire'!$AF$687),1)&amp;LEFT(INDEX('Matrice EPRO Essentielle'!$H$4:$H$1003,'Référentiel unitaire'!$AF$687),1)&amp;LEFT(INDEX('Matrice EPRO Essentielle'!$I$4:$I$1003,'Référentiel unitaire'!$AF$687),2)),IF('Référentiel unitaire'!$AG$687&gt;0,INDEX('Matrice EPRO Unitaire'!$P$4:$P$503,'Référentiel unitaire'!$AG$687),""))</f>
        <v/>
      </c>
      <c r="B686" s="76" t="str">
        <f>IF('Référentiel unitaire'!$AF$687&gt;0,IF(ISBLANK(INDEX('Matrice EPRO Essentielle'!$K$4:$K$1003,'Référentiel unitaire'!$AF$687)),"",INDEX('Matrice EPRO Essentielle'!$L$4:$L$1003,'Référentiel unitaire'!$AF$687)),IF('Référentiel unitaire'!$AG$687&gt;0,IF(INDEX('Matrice EPRO Unitaire'!$E$4:$E$503,'Référentiel unitaire'!$AG$687)="IBC / GRV","",INDEX('Matrice EPRO Unitaire'!$M$4:$M$503,'Référentiel unitaire'!$AG$687)),""))</f>
        <v/>
      </c>
      <c r="C686" s="79" t="str">
        <f>IF('Référentiel unitaire'!$AF$687&gt;0,IF(ISBLANK(INDEX('Matrice EPRO Essentielle'!$K$4:$K$1003,'Référentiel unitaire'!$AF$687)),"",INDEX('Matrice EPRO Essentielle'!$K$4:$K$1003,'Référentiel unitaire'!$AF$687)),IF('Référentiel unitaire'!$AG$687&gt;0,INDEX('Matrice EPRO Unitaire'!$J$4:$J$503,'Référentiel unitaire'!$AG$687),""))</f>
        <v/>
      </c>
    </row>
    <row r="687" spans="1:3">
      <c r="A687" s="75" t="str">
        <f>IF('Référentiel unitaire'!$AF$688&gt;0,IF(ISBLANK(INDEX('Matrice EPRO Essentielle'!$E$4:$E$1003,'Référentiel unitaire'!$AF$688)),"",LEFT(INDEX('Matrice EPRO Essentielle'!$E$4:$E$1003,'Référentiel unitaire'!$AF$688),1)&amp;LEFT(INDEX('Matrice EPRO Essentielle'!$F$4:$F$1003,'Référentiel unitaire'!$AF$688),2)&amp;LEFT(INDEX('Matrice EPRO Essentielle'!$G$4:$G$1003,'Référentiel unitaire'!$AF$688),1)&amp;LEFT(INDEX('Matrice EPRO Essentielle'!$H$4:$H$1003,'Référentiel unitaire'!$AF$688),1)&amp;LEFT(INDEX('Matrice EPRO Essentielle'!$I$4:$I$1003,'Référentiel unitaire'!$AF$688),2)),IF('Référentiel unitaire'!$AG$688&gt;0,INDEX('Matrice EPRO Unitaire'!$P$4:$P$503,'Référentiel unitaire'!$AG$688),""))</f>
        <v/>
      </c>
      <c r="B687" s="76" t="str">
        <f>IF('Référentiel unitaire'!$AF$688&gt;0,IF(ISBLANK(INDEX('Matrice EPRO Essentielle'!$K$4:$K$1003,'Référentiel unitaire'!$AF$688)),"",INDEX('Matrice EPRO Essentielle'!$L$4:$L$1003,'Référentiel unitaire'!$AF$688)),IF('Référentiel unitaire'!$AG$688&gt;0,IF(INDEX('Matrice EPRO Unitaire'!$E$4:$E$503,'Référentiel unitaire'!$AG$688)="IBC / GRV","",INDEX('Matrice EPRO Unitaire'!$M$4:$M$503,'Référentiel unitaire'!$AG$688)),""))</f>
        <v/>
      </c>
      <c r="C687" s="79" t="str">
        <f>IF('Référentiel unitaire'!$AF$688&gt;0,IF(ISBLANK(INDEX('Matrice EPRO Essentielle'!$K$4:$K$1003,'Référentiel unitaire'!$AF$688)),"",INDEX('Matrice EPRO Essentielle'!$K$4:$K$1003,'Référentiel unitaire'!$AF$688)),IF('Référentiel unitaire'!$AG$688&gt;0,INDEX('Matrice EPRO Unitaire'!$J$4:$J$503,'Référentiel unitaire'!$AG$688),""))</f>
        <v/>
      </c>
    </row>
    <row r="688" spans="1:3">
      <c r="A688" s="75" t="str">
        <f>IF('Référentiel unitaire'!$AF$689&gt;0,IF(ISBLANK(INDEX('Matrice EPRO Essentielle'!$E$4:$E$1003,'Référentiel unitaire'!$AF$689)),"",LEFT(INDEX('Matrice EPRO Essentielle'!$E$4:$E$1003,'Référentiel unitaire'!$AF$689),1)&amp;LEFT(INDEX('Matrice EPRO Essentielle'!$F$4:$F$1003,'Référentiel unitaire'!$AF$689),2)&amp;LEFT(INDEX('Matrice EPRO Essentielle'!$G$4:$G$1003,'Référentiel unitaire'!$AF$689),1)&amp;LEFT(INDEX('Matrice EPRO Essentielle'!$H$4:$H$1003,'Référentiel unitaire'!$AF$689),1)&amp;LEFT(INDEX('Matrice EPRO Essentielle'!$I$4:$I$1003,'Référentiel unitaire'!$AF$689),2)),IF('Référentiel unitaire'!$AG$689&gt;0,INDEX('Matrice EPRO Unitaire'!$P$4:$P$503,'Référentiel unitaire'!$AG$689),""))</f>
        <v/>
      </c>
      <c r="B688" s="76" t="str">
        <f>IF('Référentiel unitaire'!$AF$689&gt;0,IF(ISBLANK(INDEX('Matrice EPRO Essentielle'!$K$4:$K$1003,'Référentiel unitaire'!$AF$689)),"",INDEX('Matrice EPRO Essentielle'!$L$4:$L$1003,'Référentiel unitaire'!$AF$689)),IF('Référentiel unitaire'!$AG$689&gt;0,IF(INDEX('Matrice EPRO Unitaire'!$E$4:$E$503,'Référentiel unitaire'!$AG$689)="IBC / GRV","",INDEX('Matrice EPRO Unitaire'!$M$4:$M$503,'Référentiel unitaire'!$AG$689)),""))</f>
        <v/>
      </c>
      <c r="C688" s="79" t="str">
        <f>IF('Référentiel unitaire'!$AF$689&gt;0,IF(ISBLANK(INDEX('Matrice EPRO Essentielle'!$K$4:$K$1003,'Référentiel unitaire'!$AF$689)),"",INDEX('Matrice EPRO Essentielle'!$K$4:$K$1003,'Référentiel unitaire'!$AF$689)),IF('Référentiel unitaire'!$AG$689&gt;0,INDEX('Matrice EPRO Unitaire'!$J$4:$J$503,'Référentiel unitaire'!$AG$689),""))</f>
        <v/>
      </c>
    </row>
    <row r="689" spans="1:3">
      <c r="A689" s="75" t="str">
        <f>IF('Référentiel unitaire'!$AF$690&gt;0,IF(ISBLANK(INDEX('Matrice EPRO Essentielle'!$E$4:$E$1003,'Référentiel unitaire'!$AF$690)),"",LEFT(INDEX('Matrice EPRO Essentielle'!$E$4:$E$1003,'Référentiel unitaire'!$AF$690),1)&amp;LEFT(INDEX('Matrice EPRO Essentielle'!$F$4:$F$1003,'Référentiel unitaire'!$AF$690),2)&amp;LEFT(INDEX('Matrice EPRO Essentielle'!$G$4:$G$1003,'Référentiel unitaire'!$AF$690),1)&amp;LEFT(INDEX('Matrice EPRO Essentielle'!$H$4:$H$1003,'Référentiel unitaire'!$AF$690),1)&amp;LEFT(INDEX('Matrice EPRO Essentielle'!$I$4:$I$1003,'Référentiel unitaire'!$AF$690),2)),IF('Référentiel unitaire'!$AG$690&gt;0,INDEX('Matrice EPRO Unitaire'!$P$4:$P$503,'Référentiel unitaire'!$AG$690),""))</f>
        <v/>
      </c>
      <c r="B689" s="76" t="str">
        <f>IF('Référentiel unitaire'!$AF$690&gt;0,IF(ISBLANK(INDEX('Matrice EPRO Essentielle'!$K$4:$K$1003,'Référentiel unitaire'!$AF$690)),"",INDEX('Matrice EPRO Essentielle'!$L$4:$L$1003,'Référentiel unitaire'!$AF$690)),IF('Référentiel unitaire'!$AG$690&gt;0,IF(INDEX('Matrice EPRO Unitaire'!$E$4:$E$503,'Référentiel unitaire'!$AG$690)="IBC / GRV","",INDEX('Matrice EPRO Unitaire'!$M$4:$M$503,'Référentiel unitaire'!$AG$690)),""))</f>
        <v/>
      </c>
      <c r="C689" s="79" t="str">
        <f>IF('Référentiel unitaire'!$AF$690&gt;0,IF(ISBLANK(INDEX('Matrice EPRO Essentielle'!$K$4:$K$1003,'Référentiel unitaire'!$AF$690)),"",INDEX('Matrice EPRO Essentielle'!$K$4:$K$1003,'Référentiel unitaire'!$AF$690)),IF('Référentiel unitaire'!$AG$690&gt;0,INDEX('Matrice EPRO Unitaire'!$J$4:$J$503,'Référentiel unitaire'!$AG$690),""))</f>
        <v/>
      </c>
    </row>
    <row r="690" spans="1:3">
      <c r="A690" s="75" t="str">
        <f>IF('Référentiel unitaire'!$AF$691&gt;0,IF(ISBLANK(INDEX('Matrice EPRO Essentielle'!$E$4:$E$1003,'Référentiel unitaire'!$AF$691)),"",LEFT(INDEX('Matrice EPRO Essentielle'!$E$4:$E$1003,'Référentiel unitaire'!$AF$691),1)&amp;LEFT(INDEX('Matrice EPRO Essentielle'!$F$4:$F$1003,'Référentiel unitaire'!$AF$691),2)&amp;LEFT(INDEX('Matrice EPRO Essentielle'!$G$4:$G$1003,'Référentiel unitaire'!$AF$691),1)&amp;LEFT(INDEX('Matrice EPRO Essentielle'!$H$4:$H$1003,'Référentiel unitaire'!$AF$691),1)&amp;LEFT(INDEX('Matrice EPRO Essentielle'!$I$4:$I$1003,'Référentiel unitaire'!$AF$691),2)),IF('Référentiel unitaire'!$AG$691&gt;0,INDEX('Matrice EPRO Unitaire'!$P$4:$P$503,'Référentiel unitaire'!$AG$691),""))</f>
        <v/>
      </c>
      <c r="B690" s="76" t="str">
        <f>IF('Référentiel unitaire'!$AF$691&gt;0,IF(ISBLANK(INDEX('Matrice EPRO Essentielle'!$K$4:$K$1003,'Référentiel unitaire'!$AF$691)),"",INDEX('Matrice EPRO Essentielle'!$L$4:$L$1003,'Référentiel unitaire'!$AF$691)),IF('Référentiel unitaire'!$AG$691&gt;0,IF(INDEX('Matrice EPRO Unitaire'!$E$4:$E$503,'Référentiel unitaire'!$AG$691)="IBC / GRV","",INDEX('Matrice EPRO Unitaire'!$M$4:$M$503,'Référentiel unitaire'!$AG$691)),""))</f>
        <v/>
      </c>
      <c r="C690" s="79" t="str">
        <f>IF('Référentiel unitaire'!$AF$691&gt;0,IF(ISBLANK(INDEX('Matrice EPRO Essentielle'!$K$4:$K$1003,'Référentiel unitaire'!$AF$691)),"",INDEX('Matrice EPRO Essentielle'!$K$4:$K$1003,'Référentiel unitaire'!$AF$691)),IF('Référentiel unitaire'!$AG$691&gt;0,INDEX('Matrice EPRO Unitaire'!$J$4:$J$503,'Référentiel unitaire'!$AG$691),""))</f>
        <v/>
      </c>
    </row>
    <row r="691" spans="1:3">
      <c r="A691" s="75" t="str">
        <f>IF('Référentiel unitaire'!$AF$692&gt;0,IF(ISBLANK(INDEX('Matrice EPRO Essentielle'!$E$4:$E$1003,'Référentiel unitaire'!$AF$692)),"",LEFT(INDEX('Matrice EPRO Essentielle'!$E$4:$E$1003,'Référentiel unitaire'!$AF$692),1)&amp;LEFT(INDEX('Matrice EPRO Essentielle'!$F$4:$F$1003,'Référentiel unitaire'!$AF$692),2)&amp;LEFT(INDEX('Matrice EPRO Essentielle'!$G$4:$G$1003,'Référentiel unitaire'!$AF$692),1)&amp;LEFT(INDEX('Matrice EPRO Essentielle'!$H$4:$H$1003,'Référentiel unitaire'!$AF$692),1)&amp;LEFT(INDEX('Matrice EPRO Essentielle'!$I$4:$I$1003,'Référentiel unitaire'!$AF$692),2)),IF('Référentiel unitaire'!$AG$692&gt;0,INDEX('Matrice EPRO Unitaire'!$P$4:$P$503,'Référentiel unitaire'!$AG$692),""))</f>
        <v/>
      </c>
      <c r="B691" s="76" t="str">
        <f>IF('Référentiel unitaire'!$AF$692&gt;0,IF(ISBLANK(INDEX('Matrice EPRO Essentielle'!$K$4:$K$1003,'Référentiel unitaire'!$AF$692)),"",INDEX('Matrice EPRO Essentielle'!$L$4:$L$1003,'Référentiel unitaire'!$AF$692)),IF('Référentiel unitaire'!$AG$692&gt;0,IF(INDEX('Matrice EPRO Unitaire'!$E$4:$E$503,'Référentiel unitaire'!$AG$692)="IBC / GRV","",INDEX('Matrice EPRO Unitaire'!$M$4:$M$503,'Référentiel unitaire'!$AG$692)),""))</f>
        <v/>
      </c>
      <c r="C691" s="79" t="str">
        <f>IF('Référentiel unitaire'!$AF$692&gt;0,IF(ISBLANK(INDEX('Matrice EPRO Essentielle'!$K$4:$K$1003,'Référentiel unitaire'!$AF$692)),"",INDEX('Matrice EPRO Essentielle'!$K$4:$K$1003,'Référentiel unitaire'!$AF$692)),IF('Référentiel unitaire'!$AG$692&gt;0,INDEX('Matrice EPRO Unitaire'!$J$4:$J$503,'Référentiel unitaire'!$AG$692),""))</f>
        <v/>
      </c>
    </row>
    <row r="692" spans="1:3">
      <c r="A692" s="75" t="str">
        <f>IF('Référentiel unitaire'!$AF$693&gt;0,IF(ISBLANK(INDEX('Matrice EPRO Essentielle'!$E$4:$E$1003,'Référentiel unitaire'!$AF$693)),"",LEFT(INDEX('Matrice EPRO Essentielle'!$E$4:$E$1003,'Référentiel unitaire'!$AF$693),1)&amp;LEFT(INDEX('Matrice EPRO Essentielle'!$F$4:$F$1003,'Référentiel unitaire'!$AF$693),2)&amp;LEFT(INDEX('Matrice EPRO Essentielle'!$G$4:$G$1003,'Référentiel unitaire'!$AF$693),1)&amp;LEFT(INDEX('Matrice EPRO Essentielle'!$H$4:$H$1003,'Référentiel unitaire'!$AF$693),1)&amp;LEFT(INDEX('Matrice EPRO Essentielle'!$I$4:$I$1003,'Référentiel unitaire'!$AF$693),2)),IF('Référentiel unitaire'!$AG$693&gt;0,INDEX('Matrice EPRO Unitaire'!$P$4:$P$503,'Référentiel unitaire'!$AG$693),""))</f>
        <v/>
      </c>
      <c r="B692" s="76" t="str">
        <f>IF('Référentiel unitaire'!$AF$693&gt;0,IF(ISBLANK(INDEX('Matrice EPRO Essentielle'!$K$4:$K$1003,'Référentiel unitaire'!$AF$693)),"",INDEX('Matrice EPRO Essentielle'!$L$4:$L$1003,'Référentiel unitaire'!$AF$693)),IF('Référentiel unitaire'!$AG$693&gt;0,IF(INDEX('Matrice EPRO Unitaire'!$E$4:$E$503,'Référentiel unitaire'!$AG$693)="IBC / GRV","",INDEX('Matrice EPRO Unitaire'!$M$4:$M$503,'Référentiel unitaire'!$AG$693)),""))</f>
        <v/>
      </c>
      <c r="C692" s="79" t="str">
        <f>IF('Référentiel unitaire'!$AF$693&gt;0,IF(ISBLANK(INDEX('Matrice EPRO Essentielle'!$K$4:$K$1003,'Référentiel unitaire'!$AF$693)),"",INDEX('Matrice EPRO Essentielle'!$K$4:$K$1003,'Référentiel unitaire'!$AF$693)),IF('Référentiel unitaire'!$AG$693&gt;0,INDEX('Matrice EPRO Unitaire'!$J$4:$J$503,'Référentiel unitaire'!$AG$693),""))</f>
        <v/>
      </c>
    </row>
    <row r="693" spans="1:3">
      <c r="A693" s="75" t="str">
        <f>IF('Référentiel unitaire'!$AF$694&gt;0,IF(ISBLANK(INDEX('Matrice EPRO Essentielle'!$E$4:$E$1003,'Référentiel unitaire'!$AF$694)),"",LEFT(INDEX('Matrice EPRO Essentielle'!$E$4:$E$1003,'Référentiel unitaire'!$AF$694),1)&amp;LEFT(INDEX('Matrice EPRO Essentielle'!$F$4:$F$1003,'Référentiel unitaire'!$AF$694),2)&amp;LEFT(INDEX('Matrice EPRO Essentielle'!$G$4:$G$1003,'Référentiel unitaire'!$AF$694),1)&amp;LEFT(INDEX('Matrice EPRO Essentielle'!$H$4:$H$1003,'Référentiel unitaire'!$AF$694),1)&amp;LEFT(INDEX('Matrice EPRO Essentielle'!$I$4:$I$1003,'Référentiel unitaire'!$AF$694),2)),IF('Référentiel unitaire'!$AG$694&gt;0,INDEX('Matrice EPRO Unitaire'!$P$4:$P$503,'Référentiel unitaire'!$AG$694),""))</f>
        <v/>
      </c>
      <c r="B693" s="76" t="str">
        <f>IF('Référentiel unitaire'!$AF$694&gt;0,IF(ISBLANK(INDEX('Matrice EPRO Essentielle'!$K$4:$K$1003,'Référentiel unitaire'!$AF$694)),"",INDEX('Matrice EPRO Essentielle'!$L$4:$L$1003,'Référentiel unitaire'!$AF$694)),IF('Référentiel unitaire'!$AG$694&gt;0,IF(INDEX('Matrice EPRO Unitaire'!$E$4:$E$503,'Référentiel unitaire'!$AG$694)="IBC / GRV","",INDEX('Matrice EPRO Unitaire'!$M$4:$M$503,'Référentiel unitaire'!$AG$694)),""))</f>
        <v/>
      </c>
      <c r="C693" s="79" t="str">
        <f>IF('Référentiel unitaire'!$AF$694&gt;0,IF(ISBLANK(INDEX('Matrice EPRO Essentielle'!$K$4:$K$1003,'Référentiel unitaire'!$AF$694)),"",INDEX('Matrice EPRO Essentielle'!$K$4:$K$1003,'Référentiel unitaire'!$AF$694)),IF('Référentiel unitaire'!$AG$694&gt;0,INDEX('Matrice EPRO Unitaire'!$J$4:$J$503,'Référentiel unitaire'!$AG$694),""))</f>
        <v/>
      </c>
    </row>
    <row r="694" spans="1:3">
      <c r="A694" s="75" t="str">
        <f>IF('Référentiel unitaire'!$AF$695&gt;0,IF(ISBLANK(INDEX('Matrice EPRO Essentielle'!$E$4:$E$1003,'Référentiel unitaire'!$AF$695)),"",LEFT(INDEX('Matrice EPRO Essentielle'!$E$4:$E$1003,'Référentiel unitaire'!$AF$695),1)&amp;LEFT(INDEX('Matrice EPRO Essentielle'!$F$4:$F$1003,'Référentiel unitaire'!$AF$695),2)&amp;LEFT(INDEX('Matrice EPRO Essentielle'!$G$4:$G$1003,'Référentiel unitaire'!$AF$695),1)&amp;LEFT(INDEX('Matrice EPRO Essentielle'!$H$4:$H$1003,'Référentiel unitaire'!$AF$695),1)&amp;LEFT(INDEX('Matrice EPRO Essentielle'!$I$4:$I$1003,'Référentiel unitaire'!$AF$695),2)),IF('Référentiel unitaire'!$AG$695&gt;0,INDEX('Matrice EPRO Unitaire'!$P$4:$P$503,'Référentiel unitaire'!$AG$695),""))</f>
        <v/>
      </c>
      <c r="B694" s="76" t="str">
        <f>IF('Référentiel unitaire'!$AF$695&gt;0,IF(ISBLANK(INDEX('Matrice EPRO Essentielle'!$K$4:$K$1003,'Référentiel unitaire'!$AF$695)),"",INDEX('Matrice EPRO Essentielle'!$L$4:$L$1003,'Référentiel unitaire'!$AF$695)),IF('Référentiel unitaire'!$AG$695&gt;0,IF(INDEX('Matrice EPRO Unitaire'!$E$4:$E$503,'Référentiel unitaire'!$AG$695)="IBC / GRV","",INDEX('Matrice EPRO Unitaire'!$M$4:$M$503,'Référentiel unitaire'!$AG$695)),""))</f>
        <v/>
      </c>
      <c r="C694" s="79" t="str">
        <f>IF('Référentiel unitaire'!$AF$695&gt;0,IF(ISBLANK(INDEX('Matrice EPRO Essentielle'!$K$4:$K$1003,'Référentiel unitaire'!$AF$695)),"",INDEX('Matrice EPRO Essentielle'!$K$4:$K$1003,'Référentiel unitaire'!$AF$695)),IF('Référentiel unitaire'!$AG$695&gt;0,INDEX('Matrice EPRO Unitaire'!$J$4:$J$503,'Référentiel unitaire'!$AG$695),""))</f>
        <v/>
      </c>
    </row>
    <row r="695" spans="1:3">
      <c r="A695" s="75" t="str">
        <f>IF('Référentiel unitaire'!$AF$696&gt;0,IF(ISBLANK(INDEX('Matrice EPRO Essentielle'!$E$4:$E$1003,'Référentiel unitaire'!$AF$696)),"",LEFT(INDEX('Matrice EPRO Essentielle'!$E$4:$E$1003,'Référentiel unitaire'!$AF$696),1)&amp;LEFT(INDEX('Matrice EPRO Essentielle'!$F$4:$F$1003,'Référentiel unitaire'!$AF$696),2)&amp;LEFT(INDEX('Matrice EPRO Essentielle'!$G$4:$G$1003,'Référentiel unitaire'!$AF$696),1)&amp;LEFT(INDEX('Matrice EPRO Essentielle'!$H$4:$H$1003,'Référentiel unitaire'!$AF$696),1)&amp;LEFT(INDEX('Matrice EPRO Essentielle'!$I$4:$I$1003,'Référentiel unitaire'!$AF$696),2)),IF('Référentiel unitaire'!$AG$696&gt;0,INDEX('Matrice EPRO Unitaire'!$P$4:$P$503,'Référentiel unitaire'!$AG$696),""))</f>
        <v/>
      </c>
      <c r="B695" s="76" t="str">
        <f>IF('Référentiel unitaire'!$AF$696&gt;0,IF(ISBLANK(INDEX('Matrice EPRO Essentielle'!$K$4:$K$1003,'Référentiel unitaire'!$AF$696)),"",INDEX('Matrice EPRO Essentielle'!$L$4:$L$1003,'Référentiel unitaire'!$AF$696)),IF('Référentiel unitaire'!$AG$696&gt;0,IF(INDEX('Matrice EPRO Unitaire'!$E$4:$E$503,'Référentiel unitaire'!$AG$696)="IBC / GRV","",INDEX('Matrice EPRO Unitaire'!$M$4:$M$503,'Référentiel unitaire'!$AG$696)),""))</f>
        <v/>
      </c>
      <c r="C695" s="79" t="str">
        <f>IF('Référentiel unitaire'!$AF$696&gt;0,IF(ISBLANK(INDEX('Matrice EPRO Essentielle'!$K$4:$K$1003,'Référentiel unitaire'!$AF$696)),"",INDEX('Matrice EPRO Essentielle'!$K$4:$K$1003,'Référentiel unitaire'!$AF$696)),IF('Référentiel unitaire'!$AG$696&gt;0,INDEX('Matrice EPRO Unitaire'!$J$4:$J$503,'Référentiel unitaire'!$AG$696),""))</f>
        <v/>
      </c>
    </row>
    <row r="696" spans="1:3">
      <c r="A696" s="75" t="str">
        <f>IF('Référentiel unitaire'!$AF$697&gt;0,IF(ISBLANK(INDEX('Matrice EPRO Essentielle'!$E$4:$E$1003,'Référentiel unitaire'!$AF$697)),"",LEFT(INDEX('Matrice EPRO Essentielle'!$E$4:$E$1003,'Référentiel unitaire'!$AF$697),1)&amp;LEFT(INDEX('Matrice EPRO Essentielle'!$F$4:$F$1003,'Référentiel unitaire'!$AF$697),2)&amp;LEFT(INDEX('Matrice EPRO Essentielle'!$G$4:$G$1003,'Référentiel unitaire'!$AF$697),1)&amp;LEFT(INDEX('Matrice EPRO Essentielle'!$H$4:$H$1003,'Référentiel unitaire'!$AF$697),1)&amp;LEFT(INDEX('Matrice EPRO Essentielle'!$I$4:$I$1003,'Référentiel unitaire'!$AF$697),2)),IF('Référentiel unitaire'!$AG$697&gt;0,INDEX('Matrice EPRO Unitaire'!$P$4:$P$503,'Référentiel unitaire'!$AG$697),""))</f>
        <v/>
      </c>
      <c r="B696" s="76" t="str">
        <f>IF('Référentiel unitaire'!$AF$697&gt;0,IF(ISBLANK(INDEX('Matrice EPRO Essentielle'!$K$4:$K$1003,'Référentiel unitaire'!$AF$697)),"",INDEX('Matrice EPRO Essentielle'!$L$4:$L$1003,'Référentiel unitaire'!$AF$697)),IF('Référentiel unitaire'!$AG$697&gt;0,IF(INDEX('Matrice EPRO Unitaire'!$E$4:$E$503,'Référentiel unitaire'!$AG$697)="IBC / GRV","",INDEX('Matrice EPRO Unitaire'!$M$4:$M$503,'Référentiel unitaire'!$AG$697)),""))</f>
        <v/>
      </c>
      <c r="C696" s="79" t="str">
        <f>IF('Référentiel unitaire'!$AF$697&gt;0,IF(ISBLANK(INDEX('Matrice EPRO Essentielle'!$K$4:$K$1003,'Référentiel unitaire'!$AF$697)),"",INDEX('Matrice EPRO Essentielle'!$K$4:$K$1003,'Référentiel unitaire'!$AF$697)),IF('Référentiel unitaire'!$AG$697&gt;0,INDEX('Matrice EPRO Unitaire'!$J$4:$J$503,'Référentiel unitaire'!$AG$697),""))</f>
        <v/>
      </c>
    </row>
    <row r="697" spans="1:3">
      <c r="A697" s="75" t="str">
        <f>IF('Référentiel unitaire'!$AF$698&gt;0,IF(ISBLANK(INDEX('Matrice EPRO Essentielle'!$E$4:$E$1003,'Référentiel unitaire'!$AF$698)),"",LEFT(INDEX('Matrice EPRO Essentielle'!$E$4:$E$1003,'Référentiel unitaire'!$AF$698),1)&amp;LEFT(INDEX('Matrice EPRO Essentielle'!$F$4:$F$1003,'Référentiel unitaire'!$AF$698),2)&amp;LEFT(INDEX('Matrice EPRO Essentielle'!$G$4:$G$1003,'Référentiel unitaire'!$AF$698),1)&amp;LEFT(INDEX('Matrice EPRO Essentielle'!$H$4:$H$1003,'Référentiel unitaire'!$AF$698),1)&amp;LEFT(INDEX('Matrice EPRO Essentielle'!$I$4:$I$1003,'Référentiel unitaire'!$AF$698),2)),IF('Référentiel unitaire'!$AG$698&gt;0,INDEX('Matrice EPRO Unitaire'!$P$4:$P$503,'Référentiel unitaire'!$AG$698),""))</f>
        <v/>
      </c>
      <c r="B697" s="76" t="str">
        <f>IF('Référentiel unitaire'!$AF$698&gt;0,IF(ISBLANK(INDEX('Matrice EPRO Essentielle'!$K$4:$K$1003,'Référentiel unitaire'!$AF$698)),"",INDEX('Matrice EPRO Essentielle'!$L$4:$L$1003,'Référentiel unitaire'!$AF$698)),IF('Référentiel unitaire'!$AG$698&gt;0,IF(INDEX('Matrice EPRO Unitaire'!$E$4:$E$503,'Référentiel unitaire'!$AG$698)="IBC / GRV","",INDEX('Matrice EPRO Unitaire'!$M$4:$M$503,'Référentiel unitaire'!$AG$698)),""))</f>
        <v/>
      </c>
      <c r="C697" s="79" t="str">
        <f>IF('Référentiel unitaire'!$AF$698&gt;0,IF(ISBLANK(INDEX('Matrice EPRO Essentielle'!$K$4:$K$1003,'Référentiel unitaire'!$AF$698)),"",INDEX('Matrice EPRO Essentielle'!$K$4:$K$1003,'Référentiel unitaire'!$AF$698)),IF('Référentiel unitaire'!$AG$698&gt;0,INDEX('Matrice EPRO Unitaire'!$J$4:$J$503,'Référentiel unitaire'!$AG$698),""))</f>
        <v/>
      </c>
    </row>
    <row r="698" spans="1:3">
      <c r="A698" s="75" t="str">
        <f>IF('Référentiel unitaire'!$AF$699&gt;0,IF(ISBLANK(INDEX('Matrice EPRO Essentielle'!$E$4:$E$1003,'Référentiel unitaire'!$AF$699)),"",LEFT(INDEX('Matrice EPRO Essentielle'!$E$4:$E$1003,'Référentiel unitaire'!$AF$699),1)&amp;LEFT(INDEX('Matrice EPRO Essentielle'!$F$4:$F$1003,'Référentiel unitaire'!$AF$699),2)&amp;LEFT(INDEX('Matrice EPRO Essentielle'!$G$4:$G$1003,'Référentiel unitaire'!$AF$699),1)&amp;LEFT(INDEX('Matrice EPRO Essentielle'!$H$4:$H$1003,'Référentiel unitaire'!$AF$699),1)&amp;LEFT(INDEX('Matrice EPRO Essentielle'!$I$4:$I$1003,'Référentiel unitaire'!$AF$699),2)),IF('Référentiel unitaire'!$AG$699&gt;0,INDEX('Matrice EPRO Unitaire'!$P$4:$P$503,'Référentiel unitaire'!$AG$699),""))</f>
        <v/>
      </c>
      <c r="B698" s="76" t="str">
        <f>IF('Référentiel unitaire'!$AF$699&gt;0,IF(ISBLANK(INDEX('Matrice EPRO Essentielle'!$K$4:$K$1003,'Référentiel unitaire'!$AF$699)),"",INDEX('Matrice EPRO Essentielle'!$L$4:$L$1003,'Référentiel unitaire'!$AF$699)),IF('Référentiel unitaire'!$AG$699&gt;0,IF(INDEX('Matrice EPRO Unitaire'!$E$4:$E$503,'Référentiel unitaire'!$AG$699)="IBC / GRV","",INDEX('Matrice EPRO Unitaire'!$M$4:$M$503,'Référentiel unitaire'!$AG$699)),""))</f>
        <v/>
      </c>
      <c r="C698" s="79" t="str">
        <f>IF('Référentiel unitaire'!$AF$699&gt;0,IF(ISBLANK(INDEX('Matrice EPRO Essentielle'!$K$4:$K$1003,'Référentiel unitaire'!$AF$699)),"",INDEX('Matrice EPRO Essentielle'!$K$4:$K$1003,'Référentiel unitaire'!$AF$699)),IF('Référentiel unitaire'!$AG$699&gt;0,INDEX('Matrice EPRO Unitaire'!$J$4:$J$503,'Référentiel unitaire'!$AG$699),""))</f>
        <v/>
      </c>
    </row>
    <row r="699" spans="1:3">
      <c r="A699" s="75" t="str">
        <f>IF('Référentiel unitaire'!$AF$700&gt;0,IF(ISBLANK(INDEX('Matrice EPRO Essentielle'!$E$4:$E$1003,'Référentiel unitaire'!$AF$700)),"",LEFT(INDEX('Matrice EPRO Essentielle'!$E$4:$E$1003,'Référentiel unitaire'!$AF$700),1)&amp;LEFT(INDEX('Matrice EPRO Essentielle'!$F$4:$F$1003,'Référentiel unitaire'!$AF$700),2)&amp;LEFT(INDEX('Matrice EPRO Essentielle'!$G$4:$G$1003,'Référentiel unitaire'!$AF$700),1)&amp;LEFT(INDEX('Matrice EPRO Essentielle'!$H$4:$H$1003,'Référentiel unitaire'!$AF$700),1)&amp;LEFT(INDEX('Matrice EPRO Essentielle'!$I$4:$I$1003,'Référentiel unitaire'!$AF$700),2)),IF('Référentiel unitaire'!$AG$700&gt;0,INDEX('Matrice EPRO Unitaire'!$P$4:$P$503,'Référentiel unitaire'!$AG$700),""))</f>
        <v/>
      </c>
      <c r="B699" s="76" t="str">
        <f>IF('Référentiel unitaire'!$AF$700&gt;0,IF(ISBLANK(INDEX('Matrice EPRO Essentielle'!$K$4:$K$1003,'Référentiel unitaire'!$AF$700)),"",INDEX('Matrice EPRO Essentielle'!$L$4:$L$1003,'Référentiel unitaire'!$AF$700)),IF('Référentiel unitaire'!$AG$700&gt;0,IF(INDEX('Matrice EPRO Unitaire'!$E$4:$E$503,'Référentiel unitaire'!$AG$700)="IBC / GRV","",INDEX('Matrice EPRO Unitaire'!$M$4:$M$503,'Référentiel unitaire'!$AG$700)),""))</f>
        <v/>
      </c>
      <c r="C699" s="79" t="str">
        <f>IF('Référentiel unitaire'!$AF$700&gt;0,IF(ISBLANK(INDEX('Matrice EPRO Essentielle'!$K$4:$K$1003,'Référentiel unitaire'!$AF$700)),"",INDEX('Matrice EPRO Essentielle'!$K$4:$K$1003,'Référentiel unitaire'!$AF$700)),IF('Référentiel unitaire'!$AG$700&gt;0,INDEX('Matrice EPRO Unitaire'!$J$4:$J$503,'Référentiel unitaire'!$AG$700),""))</f>
        <v/>
      </c>
    </row>
    <row r="700" spans="1:3">
      <c r="A700" s="75" t="str">
        <f>IF('Référentiel unitaire'!$AF$701&gt;0,IF(ISBLANK(INDEX('Matrice EPRO Essentielle'!$E$4:$E$1003,'Référentiel unitaire'!$AF$701)),"",LEFT(INDEX('Matrice EPRO Essentielle'!$E$4:$E$1003,'Référentiel unitaire'!$AF$701),1)&amp;LEFT(INDEX('Matrice EPRO Essentielle'!$F$4:$F$1003,'Référentiel unitaire'!$AF$701),2)&amp;LEFT(INDEX('Matrice EPRO Essentielle'!$G$4:$G$1003,'Référentiel unitaire'!$AF$701),1)&amp;LEFT(INDEX('Matrice EPRO Essentielle'!$H$4:$H$1003,'Référentiel unitaire'!$AF$701),1)&amp;LEFT(INDEX('Matrice EPRO Essentielle'!$I$4:$I$1003,'Référentiel unitaire'!$AF$701),2)),IF('Référentiel unitaire'!$AG$701&gt;0,INDEX('Matrice EPRO Unitaire'!$P$4:$P$503,'Référentiel unitaire'!$AG$701),""))</f>
        <v/>
      </c>
      <c r="B700" s="76" t="str">
        <f>IF('Référentiel unitaire'!$AF$701&gt;0,IF(ISBLANK(INDEX('Matrice EPRO Essentielle'!$K$4:$K$1003,'Référentiel unitaire'!$AF$701)),"",INDEX('Matrice EPRO Essentielle'!$L$4:$L$1003,'Référentiel unitaire'!$AF$701)),IF('Référentiel unitaire'!$AG$701&gt;0,IF(INDEX('Matrice EPRO Unitaire'!$E$4:$E$503,'Référentiel unitaire'!$AG$701)="IBC / GRV","",INDEX('Matrice EPRO Unitaire'!$M$4:$M$503,'Référentiel unitaire'!$AG$701)),""))</f>
        <v/>
      </c>
      <c r="C700" s="79" t="str">
        <f>IF('Référentiel unitaire'!$AF$701&gt;0,IF(ISBLANK(INDEX('Matrice EPRO Essentielle'!$K$4:$K$1003,'Référentiel unitaire'!$AF$701)),"",INDEX('Matrice EPRO Essentielle'!$K$4:$K$1003,'Référentiel unitaire'!$AF$701)),IF('Référentiel unitaire'!$AG$701&gt;0,INDEX('Matrice EPRO Unitaire'!$J$4:$J$503,'Référentiel unitaire'!$AG$701),""))</f>
        <v/>
      </c>
    </row>
    <row r="701" spans="1:3">
      <c r="A701" s="75" t="str">
        <f>IF('Référentiel unitaire'!$AF$702&gt;0,IF(ISBLANK(INDEX('Matrice EPRO Essentielle'!$E$4:$E$1003,'Référentiel unitaire'!$AF$702)),"",LEFT(INDEX('Matrice EPRO Essentielle'!$E$4:$E$1003,'Référentiel unitaire'!$AF$702),1)&amp;LEFT(INDEX('Matrice EPRO Essentielle'!$F$4:$F$1003,'Référentiel unitaire'!$AF$702),2)&amp;LEFT(INDEX('Matrice EPRO Essentielle'!$G$4:$G$1003,'Référentiel unitaire'!$AF$702),1)&amp;LEFT(INDEX('Matrice EPRO Essentielle'!$H$4:$H$1003,'Référentiel unitaire'!$AF$702),1)&amp;LEFT(INDEX('Matrice EPRO Essentielle'!$I$4:$I$1003,'Référentiel unitaire'!$AF$702),2)),IF('Référentiel unitaire'!$AG$702&gt;0,INDEX('Matrice EPRO Unitaire'!$P$4:$P$503,'Référentiel unitaire'!$AG$702),""))</f>
        <v/>
      </c>
      <c r="B701" s="76" t="str">
        <f>IF('Référentiel unitaire'!$AF$702&gt;0,IF(ISBLANK(INDEX('Matrice EPRO Essentielle'!$K$4:$K$1003,'Référentiel unitaire'!$AF$702)),"",INDEX('Matrice EPRO Essentielle'!$L$4:$L$1003,'Référentiel unitaire'!$AF$702)),IF('Référentiel unitaire'!$AG$702&gt;0,IF(INDEX('Matrice EPRO Unitaire'!$E$4:$E$503,'Référentiel unitaire'!$AG$702)="IBC / GRV","",INDEX('Matrice EPRO Unitaire'!$M$4:$M$503,'Référentiel unitaire'!$AG$702)),""))</f>
        <v/>
      </c>
      <c r="C701" s="79" t="str">
        <f>IF('Référentiel unitaire'!$AF$702&gt;0,IF(ISBLANK(INDEX('Matrice EPRO Essentielle'!$K$4:$K$1003,'Référentiel unitaire'!$AF$702)),"",INDEX('Matrice EPRO Essentielle'!$K$4:$K$1003,'Référentiel unitaire'!$AF$702)),IF('Référentiel unitaire'!$AG$702&gt;0,INDEX('Matrice EPRO Unitaire'!$J$4:$J$503,'Référentiel unitaire'!$AG$702),""))</f>
        <v/>
      </c>
    </row>
    <row r="702" spans="1:3">
      <c r="A702" s="75" t="str">
        <f>IF('Référentiel unitaire'!$AF$703&gt;0,IF(ISBLANK(INDEX('Matrice EPRO Essentielle'!$E$4:$E$1003,'Référentiel unitaire'!$AF$703)),"",LEFT(INDEX('Matrice EPRO Essentielle'!$E$4:$E$1003,'Référentiel unitaire'!$AF$703),1)&amp;LEFT(INDEX('Matrice EPRO Essentielle'!$F$4:$F$1003,'Référentiel unitaire'!$AF$703),2)&amp;LEFT(INDEX('Matrice EPRO Essentielle'!$G$4:$G$1003,'Référentiel unitaire'!$AF$703),1)&amp;LEFT(INDEX('Matrice EPRO Essentielle'!$H$4:$H$1003,'Référentiel unitaire'!$AF$703),1)&amp;LEFT(INDEX('Matrice EPRO Essentielle'!$I$4:$I$1003,'Référentiel unitaire'!$AF$703),2)),IF('Référentiel unitaire'!$AG$703&gt;0,INDEX('Matrice EPRO Unitaire'!$P$4:$P$503,'Référentiel unitaire'!$AG$703),""))</f>
        <v/>
      </c>
      <c r="B702" s="76" t="str">
        <f>IF('Référentiel unitaire'!$AF$703&gt;0,IF(ISBLANK(INDEX('Matrice EPRO Essentielle'!$K$4:$K$1003,'Référentiel unitaire'!$AF$703)),"",INDEX('Matrice EPRO Essentielle'!$L$4:$L$1003,'Référentiel unitaire'!$AF$703)),IF('Référentiel unitaire'!$AG$703&gt;0,IF(INDEX('Matrice EPRO Unitaire'!$E$4:$E$503,'Référentiel unitaire'!$AG$703)="IBC / GRV","",INDEX('Matrice EPRO Unitaire'!$M$4:$M$503,'Référentiel unitaire'!$AG$703)),""))</f>
        <v/>
      </c>
      <c r="C702" s="79" t="str">
        <f>IF('Référentiel unitaire'!$AF$703&gt;0,IF(ISBLANK(INDEX('Matrice EPRO Essentielle'!$K$4:$K$1003,'Référentiel unitaire'!$AF$703)),"",INDEX('Matrice EPRO Essentielle'!$K$4:$K$1003,'Référentiel unitaire'!$AF$703)),IF('Référentiel unitaire'!$AG$703&gt;0,INDEX('Matrice EPRO Unitaire'!$J$4:$J$503,'Référentiel unitaire'!$AG$703),""))</f>
        <v/>
      </c>
    </row>
    <row r="703" spans="1:3">
      <c r="A703" s="75" t="str">
        <f>IF('Référentiel unitaire'!$AF$704&gt;0,IF(ISBLANK(INDEX('Matrice EPRO Essentielle'!$E$4:$E$1003,'Référentiel unitaire'!$AF$704)),"",LEFT(INDEX('Matrice EPRO Essentielle'!$E$4:$E$1003,'Référentiel unitaire'!$AF$704),1)&amp;LEFT(INDEX('Matrice EPRO Essentielle'!$F$4:$F$1003,'Référentiel unitaire'!$AF$704),2)&amp;LEFT(INDEX('Matrice EPRO Essentielle'!$G$4:$G$1003,'Référentiel unitaire'!$AF$704),1)&amp;LEFT(INDEX('Matrice EPRO Essentielle'!$H$4:$H$1003,'Référentiel unitaire'!$AF$704),1)&amp;LEFT(INDEX('Matrice EPRO Essentielle'!$I$4:$I$1003,'Référentiel unitaire'!$AF$704),2)),IF('Référentiel unitaire'!$AG$704&gt;0,INDEX('Matrice EPRO Unitaire'!$P$4:$P$503,'Référentiel unitaire'!$AG$704),""))</f>
        <v/>
      </c>
      <c r="B703" s="76" t="str">
        <f>IF('Référentiel unitaire'!$AF$704&gt;0,IF(ISBLANK(INDEX('Matrice EPRO Essentielle'!$K$4:$K$1003,'Référentiel unitaire'!$AF$704)),"",INDEX('Matrice EPRO Essentielle'!$L$4:$L$1003,'Référentiel unitaire'!$AF$704)),IF('Référentiel unitaire'!$AG$704&gt;0,IF(INDEX('Matrice EPRO Unitaire'!$E$4:$E$503,'Référentiel unitaire'!$AG$704)="IBC / GRV","",INDEX('Matrice EPRO Unitaire'!$M$4:$M$503,'Référentiel unitaire'!$AG$704)),""))</f>
        <v/>
      </c>
      <c r="C703" s="79" t="str">
        <f>IF('Référentiel unitaire'!$AF$704&gt;0,IF(ISBLANK(INDEX('Matrice EPRO Essentielle'!$K$4:$K$1003,'Référentiel unitaire'!$AF$704)),"",INDEX('Matrice EPRO Essentielle'!$K$4:$K$1003,'Référentiel unitaire'!$AF$704)),IF('Référentiel unitaire'!$AG$704&gt;0,INDEX('Matrice EPRO Unitaire'!$J$4:$J$503,'Référentiel unitaire'!$AG$704),""))</f>
        <v/>
      </c>
    </row>
    <row r="704" spans="1:3">
      <c r="A704" s="75" t="str">
        <f>IF('Référentiel unitaire'!$AF$705&gt;0,IF(ISBLANK(INDEX('Matrice EPRO Essentielle'!$E$4:$E$1003,'Référentiel unitaire'!$AF$705)),"",LEFT(INDEX('Matrice EPRO Essentielle'!$E$4:$E$1003,'Référentiel unitaire'!$AF$705),1)&amp;LEFT(INDEX('Matrice EPRO Essentielle'!$F$4:$F$1003,'Référentiel unitaire'!$AF$705),2)&amp;LEFT(INDEX('Matrice EPRO Essentielle'!$G$4:$G$1003,'Référentiel unitaire'!$AF$705),1)&amp;LEFT(INDEX('Matrice EPRO Essentielle'!$H$4:$H$1003,'Référentiel unitaire'!$AF$705),1)&amp;LEFT(INDEX('Matrice EPRO Essentielle'!$I$4:$I$1003,'Référentiel unitaire'!$AF$705),2)),IF('Référentiel unitaire'!$AG$705&gt;0,INDEX('Matrice EPRO Unitaire'!$P$4:$P$503,'Référentiel unitaire'!$AG$705),""))</f>
        <v/>
      </c>
      <c r="B704" s="76" t="str">
        <f>IF('Référentiel unitaire'!$AF$705&gt;0,IF(ISBLANK(INDEX('Matrice EPRO Essentielle'!$K$4:$K$1003,'Référentiel unitaire'!$AF$705)),"",INDEX('Matrice EPRO Essentielle'!$L$4:$L$1003,'Référentiel unitaire'!$AF$705)),IF('Référentiel unitaire'!$AG$705&gt;0,IF(INDEX('Matrice EPRO Unitaire'!$E$4:$E$503,'Référentiel unitaire'!$AG$705)="IBC / GRV","",INDEX('Matrice EPRO Unitaire'!$M$4:$M$503,'Référentiel unitaire'!$AG$705)),""))</f>
        <v/>
      </c>
      <c r="C704" s="79" t="str">
        <f>IF('Référentiel unitaire'!$AF$705&gt;0,IF(ISBLANK(INDEX('Matrice EPRO Essentielle'!$K$4:$K$1003,'Référentiel unitaire'!$AF$705)),"",INDEX('Matrice EPRO Essentielle'!$K$4:$K$1003,'Référentiel unitaire'!$AF$705)),IF('Référentiel unitaire'!$AG$705&gt;0,INDEX('Matrice EPRO Unitaire'!$J$4:$J$503,'Référentiel unitaire'!$AG$705),""))</f>
        <v/>
      </c>
    </row>
    <row r="705" spans="1:3">
      <c r="A705" s="75" t="str">
        <f>IF('Référentiel unitaire'!$AF$706&gt;0,IF(ISBLANK(INDEX('Matrice EPRO Essentielle'!$E$4:$E$1003,'Référentiel unitaire'!$AF$706)),"",LEFT(INDEX('Matrice EPRO Essentielle'!$E$4:$E$1003,'Référentiel unitaire'!$AF$706),1)&amp;LEFT(INDEX('Matrice EPRO Essentielle'!$F$4:$F$1003,'Référentiel unitaire'!$AF$706),2)&amp;LEFT(INDEX('Matrice EPRO Essentielle'!$G$4:$G$1003,'Référentiel unitaire'!$AF$706),1)&amp;LEFT(INDEX('Matrice EPRO Essentielle'!$H$4:$H$1003,'Référentiel unitaire'!$AF$706),1)&amp;LEFT(INDEX('Matrice EPRO Essentielle'!$I$4:$I$1003,'Référentiel unitaire'!$AF$706),2)),IF('Référentiel unitaire'!$AG$706&gt;0,INDEX('Matrice EPRO Unitaire'!$P$4:$P$503,'Référentiel unitaire'!$AG$706),""))</f>
        <v/>
      </c>
      <c r="B705" s="76" t="str">
        <f>IF('Référentiel unitaire'!$AF$706&gt;0,IF(ISBLANK(INDEX('Matrice EPRO Essentielle'!$K$4:$K$1003,'Référentiel unitaire'!$AF$706)),"",INDEX('Matrice EPRO Essentielle'!$L$4:$L$1003,'Référentiel unitaire'!$AF$706)),IF('Référentiel unitaire'!$AG$706&gt;0,IF(INDEX('Matrice EPRO Unitaire'!$E$4:$E$503,'Référentiel unitaire'!$AG$706)="IBC / GRV","",INDEX('Matrice EPRO Unitaire'!$M$4:$M$503,'Référentiel unitaire'!$AG$706)),""))</f>
        <v/>
      </c>
      <c r="C705" s="79" t="str">
        <f>IF('Référentiel unitaire'!$AF$706&gt;0,IF(ISBLANK(INDEX('Matrice EPRO Essentielle'!$K$4:$K$1003,'Référentiel unitaire'!$AF$706)),"",INDEX('Matrice EPRO Essentielle'!$K$4:$K$1003,'Référentiel unitaire'!$AF$706)),IF('Référentiel unitaire'!$AG$706&gt;0,INDEX('Matrice EPRO Unitaire'!$J$4:$J$503,'Référentiel unitaire'!$AG$706),""))</f>
        <v/>
      </c>
    </row>
    <row r="706" spans="1:3">
      <c r="A706" s="75" t="str">
        <f>IF('Référentiel unitaire'!$AF$707&gt;0,IF(ISBLANK(INDEX('Matrice EPRO Essentielle'!$E$4:$E$1003,'Référentiel unitaire'!$AF$707)),"",LEFT(INDEX('Matrice EPRO Essentielle'!$E$4:$E$1003,'Référentiel unitaire'!$AF$707),1)&amp;LEFT(INDEX('Matrice EPRO Essentielle'!$F$4:$F$1003,'Référentiel unitaire'!$AF$707),2)&amp;LEFT(INDEX('Matrice EPRO Essentielle'!$G$4:$G$1003,'Référentiel unitaire'!$AF$707),1)&amp;LEFT(INDEX('Matrice EPRO Essentielle'!$H$4:$H$1003,'Référentiel unitaire'!$AF$707),1)&amp;LEFT(INDEX('Matrice EPRO Essentielle'!$I$4:$I$1003,'Référentiel unitaire'!$AF$707),2)),IF('Référentiel unitaire'!$AG$707&gt;0,INDEX('Matrice EPRO Unitaire'!$P$4:$P$503,'Référentiel unitaire'!$AG$707),""))</f>
        <v/>
      </c>
      <c r="B706" s="76" t="str">
        <f>IF('Référentiel unitaire'!$AF$707&gt;0,IF(ISBLANK(INDEX('Matrice EPRO Essentielle'!$K$4:$K$1003,'Référentiel unitaire'!$AF$707)),"",INDEX('Matrice EPRO Essentielle'!$L$4:$L$1003,'Référentiel unitaire'!$AF$707)),IF('Référentiel unitaire'!$AG$707&gt;0,IF(INDEX('Matrice EPRO Unitaire'!$E$4:$E$503,'Référentiel unitaire'!$AG$707)="IBC / GRV","",INDEX('Matrice EPRO Unitaire'!$M$4:$M$503,'Référentiel unitaire'!$AG$707)),""))</f>
        <v/>
      </c>
      <c r="C706" s="79" t="str">
        <f>IF('Référentiel unitaire'!$AF$707&gt;0,IF(ISBLANK(INDEX('Matrice EPRO Essentielle'!$K$4:$K$1003,'Référentiel unitaire'!$AF$707)),"",INDEX('Matrice EPRO Essentielle'!$K$4:$K$1003,'Référentiel unitaire'!$AF$707)),IF('Référentiel unitaire'!$AG$707&gt;0,INDEX('Matrice EPRO Unitaire'!$J$4:$J$503,'Référentiel unitaire'!$AG$707),""))</f>
        <v/>
      </c>
    </row>
    <row r="707" spans="1:3">
      <c r="A707" s="75" t="str">
        <f>IF('Référentiel unitaire'!$AF$708&gt;0,IF(ISBLANK(INDEX('Matrice EPRO Essentielle'!$E$4:$E$1003,'Référentiel unitaire'!$AF$708)),"",LEFT(INDEX('Matrice EPRO Essentielle'!$E$4:$E$1003,'Référentiel unitaire'!$AF$708),1)&amp;LEFT(INDEX('Matrice EPRO Essentielle'!$F$4:$F$1003,'Référentiel unitaire'!$AF$708),2)&amp;LEFT(INDEX('Matrice EPRO Essentielle'!$G$4:$G$1003,'Référentiel unitaire'!$AF$708),1)&amp;LEFT(INDEX('Matrice EPRO Essentielle'!$H$4:$H$1003,'Référentiel unitaire'!$AF$708),1)&amp;LEFT(INDEX('Matrice EPRO Essentielle'!$I$4:$I$1003,'Référentiel unitaire'!$AF$708),2)),IF('Référentiel unitaire'!$AG$708&gt;0,INDEX('Matrice EPRO Unitaire'!$P$4:$P$503,'Référentiel unitaire'!$AG$708),""))</f>
        <v/>
      </c>
      <c r="B707" s="76" t="str">
        <f>IF('Référentiel unitaire'!$AF$708&gt;0,IF(ISBLANK(INDEX('Matrice EPRO Essentielle'!$K$4:$K$1003,'Référentiel unitaire'!$AF$708)),"",INDEX('Matrice EPRO Essentielle'!$L$4:$L$1003,'Référentiel unitaire'!$AF$708)),IF('Référentiel unitaire'!$AG$708&gt;0,IF(INDEX('Matrice EPRO Unitaire'!$E$4:$E$503,'Référentiel unitaire'!$AG$708)="IBC / GRV","",INDEX('Matrice EPRO Unitaire'!$M$4:$M$503,'Référentiel unitaire'!$AG$708)),""))</f>
        <v/>
      </c>
      <c r="C707" s="79" t="str">
        <f>IF('Référentiel unitaire'!$AF$708&gt;0,IF(ISBLANK(INDEX('Matrice EPRO Essentielle'!$K$4:$K$1003,'Référentiel unitaire'!$AF$708)),"",INDEX('Matrice EPRO Essentielle'!$K$4:$K$1003,'Référentiel unitaire'!$AF$708)),IF('Référentiel unitaire'!$AG$708&gt;0,INDEX('Matrice EPRO Unitaire'!$J$4:$J$503,'Référentiel unitaire'!$AG$708),""))</f>
        <v/>
      </c>
    </row>
    <row r="708" spans="1:3">
      <c r="A708" s="75" t="str">
        <f>IF('Référentiel unitaire'!$AF$709&gt;0,IF(ISBLANK(INDEX('Matrice EPRO Essentielle'!$E$4:$E$1003,'Référentiel unitaire'!$AF$709)),"",LEFT(INDEX('Matrice EPRO Essentielle'!$E$4:$E$1003,'Référentiel unitaire'!$AF$709),1)&amp;LEFT(INDEX('Matrice EPRO Essentielle'!$F$4:$F$1003,'Référentiel unitaire'!$AF$709),2)&amp;LEFT(INDEX('Matrice EPRO Essentielle'!$G$4:$G$1003,'Référentiel unitaire'!$AF$709),1)&amp;LEFT(INDEX('Matrice EPRO Essentielle'!$H$4:$H$1003,'Référentiel unitaire'!$AF$709),1)&amp;LEFT(INDEX('Matrice EPRO Essentielle'!$I$4:$I$1003,'Référentiel unitaire'!$AF$709),2)),IF('Référentiel unitaire'!$AG$709&gt;0,INDEX('Matrice EPRO Unitaire'!$P$4:$P$503,'Référentiel unitaire'!$AG$709),""))</f>
        <v/>
      </c>
      <c r="B708" s="76" t="str">
        <f>IF('Référentiel unitaire'!$AF$709&gt;0,IF(ISBLANK(INDEX('Matrice EPRO Essentielle'!$K$4:$K$1003,'Référentiel unitaire'!$AF$709)),"",INDEX('Matrice EPRO Essentielle'!$L$4:$L$1003,'Référentiel unitaire'!$AF$709)),IF('Référentiel unitaire'!$AG$709&gt;0,IF(INDEX('Matrice EPRO Unitaire'!$E$4:$E$503,'Référentiel unitaire'!$AG$709)="IBC / GRV","",INDEX('Matrice EPRO Unitaire'!$M$4:$M$503,'Référentiel unitaire'!$AG$709)),""))</f>
        <v/>
      </c>
      <c r="C708" s="79" t="str">
        <f>IF('Référentiel unitaire'!$AF$709&gt;0,IF(ISBLANK(INDEX('Matrice EPRO Essentielle'!$K$4:$K$1003,'Référentiel unitaire'!$AF$709)),"",INDEX('Matrice EPRO Essentielle'!$K$4:$K$1003,'Référentiel unitaire'!$AF$709)),IF('Référentiel unitaire'!$AG$709&gt;0,INDEX('Matrice EPRO Unitaire'!$J$4:$J$503,'Référentiel unitaire'!$AG$709),""))</f>
        <v/>
      </c>
    </row>
    <row r="709" spans="1:3">
      <c r="A709" s="75" t="str">
        <f>IF('Référentiel unitaire'!$AF$710&gt;0,IF(ISBLANK(INDEX('Matrice EPRO Essentielle'!$E$4:$E$1003,'Référentiel unitaire'!$AF$710)),"",LEFT(INDEX('Matrice EPRO Essentielle'!$E$4:$E$1003,'Référentiel unitaire'!$AF$710),1)&amp;LEFT(INDEX('Matrice EPRO Essentielle'!$F$4:$F$1003,'Référentiel unitaire'!$AF$710),2)&amp;LEFT(INDEX('Matrice EPRO Essentielle'!$G$4:$G$1003,'Référentiel unitaire'!$AF$710),1)&amp;LEFT(INDEX('Matrice EPRO Essentielle'!$H$4:$H$1003,'Référentiel unitaire'!$AF$710),1)&amp;LEFT(INDEX('Matrice EPRO Essentielle'!$I$4:$I$1003,'Référentiel unitaire'!$AF$710),2)),IF('Référentiel unitaire'!$AG$710&gt;0,INDEX('Matrice EPRO Unitaire'!$P$4:$P$503,'Référentiel unitaire'!$AG$710),""))</f>
        <v/>
      </c>
      <c r="B709" s="76" t="str">
        <f>IF('Référentiel unitaire'!$AF$710&gt;0,IF(ISBLANK(INDEX('Matrice EPRO Essentielle'!$K$4:$K$1003,'Référentiel unitaire'!$AF$710)),"",INDEX('Matrice EPRO Essentielle'!$L$4:$L$1003,'Référentiel unitaire'!$AF$710)),IF('Référentiel unitaire'!$AG$710&gt;0,IF(INDEX('Matrice EPRO Unitaire'!$E$4:$E$503,'Référentiel unitaire'!$AG$710)="IBC / GRV","",INDEX('Matrice EPRO Unitaire'!$M$4:$M$503,'Référentiel unitaire'!$AG$710)),""))</f>
        <v/>
      </c>
      <c r="C709" s="79" t="str">
        <f>IF('Référentiel unitaire'!$AF$710&gt;0,IF(ISBLANK(INDEX('Matrice EPRO Essentielle'!$K$4:$K$1003,'Référentiel unitaire'!$AF$710)),"",INDEX('Matrice EPRO Essentielle'!$K$4:$K$1003,'Référentiel unitaire'!$AF$710)),IF('Référentiel unitaire'!$AG$710&gt;0,INDEX('Matrice EPRO Unitaire'!$J$4:$J$503,'Référentiel unitaire'!$AG$710),""))</f>
        <v/>
      </c>
    </row>
    <row r="710" spans="1:3">
      <c r="A710" s="75" t="str">
        <f>IF('Référentiel unitaire'!$AF$711&gt;0,IF(ISBLANK(INDEX('Matrice EPRO Essentielle'!$E$4:$E$1003,'Référentiel unitaire'!$AF$711)),"",LEFT(INDEX('Matrice EPRO Essentielle'!$E$4:$E$1003,'Référentiel unitaire'!$AF$711),1)&amp;LEFT(INDEX('Matrice EPRO Essentielle'!$F$4:$F$1003,'Référentiel unitaire'!$AF$711),2)&amp;LEFT(INDEX('Matrice EPRO Essentielle'!$G$4:$G$1003,'Référentiel unitaire'!$AF$711),1)&amp;LEFT(INDEX('Matrice EPRO Essentielle'!$H$4:$H$1003,'Référentiel unitaire'!$AF$711),1)&amp;LEFT(INDEX('Matrice EPRO Essentielle'!$I$4:$I$1003,'Référentiel unitaire'!$AF$711),2)),IF('Référentiel unitaire'!$AG$711&gt;0,INDEX('Matrice EPRO Unitaire'!$P$4:$P$503,'Référentiel unitaire'!$AG$711),""))</f>
        <v/>
      </c>
      <c r="B710" s="76" t="str">
        <f>IF('Référentiel unitaire'!$AF$711&gt;0,IF(ISBLANK(INDEX('Matrice EPRO Essentielle'!$K$4:$K$1003,'Référentiel unitaire'!$AF$711)),"",INDEX('Matrice EPRO Essentielle'!$L$4:$L$1003,'Référentiel unitaire'!$AF$711)),IF('Référentiel unitaire'!$AG$711&gt;0,IF(INDEX('Matrice EPRO Unitaire'!$E$4:$E$503,'Référentiel unitaire'!$AG$711)="IBC / GRV","",INDEX('Matrice EPRO Unitaire'!$M$4:$M$503,'Référentiel unitaire'!$AG$711)),""))</f>
        <v/>
      </c>
      <c r="C710" s="79" t="str">
        <f>IF('Référentiel unitaire'!$AF$711&gt;0,IF(ISBLANK(INDEX('Matrice EPRO Essentielle'!$K$4:$K$1003,'Référentiel unitaire'!$AF$711)),"",INDEX('Matrice EPRO Essentielle'!$K$4:$K$1003,'Référentiel unitaire'!$AF$711)),IF('Référentiel unitaire'!$AG$711&gt;0,INDEX('Matrice EPRO Unitaire'!$J$4:$J$503,'Référentiel unitaire'!$AG$711),""))</f>
        <v/>
      </c>
    </row>
    <row r="711" spans="1:3">
      <c r="A711" s="75" t="str">
        <f>IF('Référentiel unitaire'!$AF$712&gt;0,IF(ISBLANK(INDEX('Matrice EPRO Essentielle'!$E$4:$E$1003,'Référentiel unitaire'!$AF$712)),"",LEFT(INDEX('Matrice EPRO Essentielle'!$E$4:$E$1003,'Référentiel unitaire'!$AF$712),1)&amp;LEFT(INDEX('Matrice EPRO Essentielle'!$F$4:$F$1003,'Référentiel unitaire'!$AF$712),2)&amp;LEFT(INDEX('Matrice EPRO Essentielle'!$G$4:$G$1003,'Référentiel unitaire'!$AF$712),1)&amp;LEFT(INDEX('Matrice EPRO Essentielle'!$H$4:$H$1003,'Référentiel unitaire'!$AF$712),1)&amp;LEFT(INDEX('Matrice EPRO Essentielle'!$I$4:$I$1003,'Référentiel unitaire'!$AF$712),2)),IF('Référentiel unitaire'!$AG$712&gt;0,INDEX('Matrice EPRO Unitaire'!$P$4:$P$503,'Référentiel unitaire'!$AG$712),""))</f>
        <v/>
      </c>
      <c r="B711" s="76" t="str">
        <f>IF('Référentiel unitaire'!$AF$712&gt;0,IF(ISBLANK(INDEX('Matrice EPRO Essentielle'!$K$4:$K$1003,'Référentiel unitaire'!$AF$712)),"",INDEX('Matrice EPRO Essentielle'!$L$4:$L$1003,'Référentiel unitaire'!$AF$712)),IF('Référentiel unitaire'!$AG$712&gt;0,IF(INDEX('Matrice EPRO Unitaire'!$E$4:$E$503,'Référentiel unitaire'!$AG$712)="IBC / GRV","",INDEX('Matrice EPRO Unitaire'!$M$4:$M$503,'Référentiel unitaire'!$AG$712)),""))</f>
        <v/>
      </c>
      <c r="C711" s="79" t="str">
        <f>IF('Référentiel unitaire'!$AF$712&gt;0,IF(ISBLANK(INDEX('Matrice EPRO Essentielle'!$K$4:$K$1003,'Référentiel unitaire'!$AF$712)),"",INDEX('Matrice EPRO Essentielle'!$K$4:$K$1003,'Référentiel unitaire'!$AF$712)),IF('Référentiel unitaire'!$AG$712&gt;0,INDEX('Matrice EPRO Unitaire'!$J$4:$J$503,'Référentiel unitaire'!$AG$712),""))</f>
        <v/>
      </c>
    </row>
    <row r="712" spans="1:3">
      <c r="A712" s="75" t="str">
        <f>IF('Référentiel unitaire'!$AF$713&gt;0,IF(ISBLANK(INDEX('Matrice EPRO Essentielle'!$E$4:$E$1003,'Référentiel unitaire'!$AF$713)),"",LEFT(INDEX('Matrice EPRO Essentielle'!$E$4:$E$1003,'Référentiel unitaire'!$AF$713),1)&amp;LEFT(INDEX('Matrice EPRO Essentielle'!$F$4:$F$1003,'Référentiel unitaire'!$AF$713),2)&amp;LEFT(INDEX('Matrice EPRO Essentielle'!$G$4:$G$1003,'Référentiel unitaire'!$AF$713),1)&amp;LEFT(INDEX('Matrice EPRO Essentielle'!$H$4:$H$1003,'Référentiel unitaire'!$AF$713),1)&amp;LEFT(INDEX('Matrice EPRO Essentielle'!$I$4:$I$1003,'Référentiel unitaire'!$AF$713),2)),IF('Référentiel unitaire'!$AG$713&gt;0,INDEX('Matrice EPRO Unitaire'!$P$4:$P$503,'Référentiel unitaire'!$AG$713),""))</f>
        <v/>
      </c>
      <c r="B712" s="76" t="str">
        <f>IF('Référentiel unitaire'!$AF$713&gt;0,IF(ISBLANK(INDEX('Matrice EPRO Essentielle'!$K$4:$K$1003,'Référentiel unitaire'!$AF$713)),"",INDEX('Matrice EPRO Essentielle'!$L$4:$L$1003,'Référentiel unitaire'!$AF$713)),IF('Référentiel unitaire'!$AG$713&gt;0,IF(INDEX('Matrice EPRO Unitaire'!$E$4:$E$503,'Référentiel unitaire'!$AG$713)="IBC / GRV","",INDEX('Matrice EPRO Unitaire'!$M$4:$M$503,'Référentiel unitaire'!$AG$713)),""))</f>
        <v/>
      </c>
      <c r="C712" s="79" t="str">
        <f>IF('Référentiel unitaire'!$AF$713&gt;0,IF(ISBLANK(INDEX('Matrice EPRO Essentielle'!$K$4:$K$1003,'Référentiel unitaire'!$AF$713)),"",INDEX('Matrice EPRO Essentielle'!$K$4:$K$1003,'Référentiel unitaire'!$AF$713)),IF('Référentiel unitaire'!$AG$713&gt;0,INDEX('Matrice EPRO Unitaire'!$J$4:$J$503,'Référentiel unitaire'!$AG$713),""))</f>
        <v/>
      </c>
    </row>
    <row r="713" spans="1:3">
      <c r="A713" s="75" t="str">
        <f>IF('Référentiel unitaire'!$AF$714&gt;0,IF(ISBLANK(INDEX('Matrice EPRO Essentielle'!$E$4:$E$1003,'Référentiel unitaire'!$AF$714)),"",LEFT(INDEX('Matrice EPRO Essentielle'!$E$4:$E$1003,'Référentiel unitaire'!$AF$714),1)&amp;LEFT(INDEX('Matrice EPRO Essentielle'!$F$4:$F$1003,'Référentiel unitaire'!$AF$714),2)&amp;LEFT(INDEX('Matrice EPRO Essentielle'!$G$4:$G$1003,'Référentiel unitaire'!$AF$714),1)&amp;LEFT(INDEX('Matrice EPRO Essentielle'!$H$4:$H$1003,'Référentiel unitaire'!$AF$714),1)&amp;LEFT(INDEX('Matrice EPRO Essentielle'!$I$4:$I$1003,'Référentiel unitaire'!$AF$714),2)),IF('Référentiel unitaire'!$AG$714&gt;0,INDEX('Matrice EPRO Unitaire'!$P$4:$P$503,'Référentiel unitaire'!$AG$714),""))</f>
        <v/>
      </c>
      <c r="B713" s="76" t="str">
        <f>IF('Référentiel unitaire'!$AF$714&gt;0,IF(ISBLANK(INDEX('Matrice EPRO Essentielle'!$K$4:$K$1003,'Référentiel unitaire'!$AF$714)),"",INDEX('Matrice EPRO Essentielle'!$L$4:$L$1003,'Référentiel unitaire'!$AF$714)),IF('Référentiel unitaire'!$AG$714&gt;0,IF(INDEX('Matrice EPRO Unitaire'!$E$4:$E$503,'Référentiel unitaire'!$AG$714)="IBC / GRV","",INDEX('Matrice EPRO Unitaire'!$M$4:$M$503,'Référentiel unitaire'!$AG$714)),""))</f>
        <v/>
      </c>
      <c r="C713" s="79" t="str">
        <f>IF('Référentiel unitaire'!$AF$714&gt;0,IF(ISBLANK(INDEX('Matrice EPRO Essentielle'!$K$4:$K$1003,'Référentiel unitaire'!$AF$714)),"",INDEX('Matrice EPRO Essentielle'!$K$4:$K$1003,'Référentiel unitaire'!$AF$714)),IF('Référentiel unitaire'!$AG$714&gt;0,INDEX('Matrice EPRO Unitaire'!$J$4:$J$503,'Référentiel unitaire'!$AG$714),""))</f>
        <v/>
      </c>
    </row>
    <row r="714" spans="1:3">
      <c r="A714" s="75" t="str">
        <f>IF('Référentiel unitaire'!$AF$715&gt;0,IF(ISBLANK(INDEX('Matrice EPRO Essentielle'!$E$4:$E$1003,'Référentiel unitaire'!$AF$715)),"",LEFT(INDEX('Matrice EPRO Essentielle'!$E$4:$E$1003,'Référentiel unitaire'!$AF$715),1)&amp;LEFT(INDEX('Matrice EPRO Essentielle'!$F$4:$F$1003,'Référentiel unitaire'!$AF$715),2)&amp;LEFT(INDEX('Matrice EPRO Essentielle'!$G$4:$G$1003,'Référentiel unitaire'!$AF$715),1)&amp;LEFT(INDEX('Matrice EPRO Essentielle'!$H$4:$H$1003,'Référentiel unitaire'!$AF$715),1)&amp;LEFT(INDEX('Matrice EPRO Essentielle'!$I$4:$I$1003,'Référentiel unitaire'!$AF$715),2)),IF('Référentiel unitaire'!$AG$715&gt;0,INDEX('Matrice EPRO Unitaire'!$P$4:$P$503,'Référentiel unitaire'!$AG$715),""))</f>
        <v/>
      </c>
      <c r="B714" s="76" t="str">
        <f>IF('Référentiel unitaire'!$AF$715&gt;0,IF(ISBLANK(INDEX('Matrice EPRO Essentielle'!$K$4:$K$1003,'Référentiel unitaire'!$AF$715)),"",INDEX('Matrice EPRO Essentielle'!$L$4:$L$1003,'Référentiel unitaire'!$AF$715)),IF('Référentiel unitaire'!$AG$715&gt;0,IF(INDEX('Matrice EPRO Unitaire'!$E$4:$E$503,'Référentiel unitaire'!$AG$715)="IBC / GRV","",INDEX('Matrice EPRO Unitaire'!$M$4:$M$503,'Référentiel unitaire'!$AG$715)),""))</f>
        <v/>
      </c>
      <c r="C714" s="79" t="str">
        <f>IF('Référentiel unitaire'!$AF$715&gt;0,IF(ISBLANK(INDEX('Matrice EPRO Essentielle'!$K$4:$K$1003,'Référentiel unitaire'!$AF$715)),"",INDEX('Matrice EPRO Essentielle'!$K$4:$K$1003,'Référentiel unitaire'!$AF$715)),IF('Référentiel unitaire'!$AG$715&gt;0,INDEX('Matrice EPRO Unitaire'!$J$4:$J$503,'Référentiel unitaire'!$AG$715),""))</f>
        <v/>
      </c>
    </row>
    <row r="715" spans="1:3">
      <c r="A715" s="75" t="str">
        <f>IF('Référentiel unitaire'!$AF$716&gt;0,IF(ISBLANK(INDEX('Matrice EPRO Essentielle'!$E$4:$E$1003,'Référentiel unitaire'!$AF$716)),"",LEFT(INDEX('Matrice EPRO Essentielle'!$E$4:$E$1003,'Référentiel unitaire'!$AF$716),1)&amp;LEFT(INDEX('Matrice EPRO Essentielle'!$F$4:$F$1003,'Référentiel unitaire'!$AF$716),2)&amp;LEFT(INDEX('Matrice EPRO Essentielle'!$G$4:$G$1003,'Référentiel unitaire'!$AF$716),1)&amp;LEFT(INDEX('Matrice EPRO Essentielle'!$H$4:$H$1003,'Référentiel unitaire'!$AF$716),1)&amp;LEFT(INDEX('Matrice EPRO Essentielle'!$I$4:$I$1003,'Référentiel unitaire'!$AF$716),2)),IF('Référentiel unitaire'!$AG$716&gt;0,INDEX('Matrice EPRO Unitaire'!$P$4:$P$503,'Référentiel unitaire'!$AG$716),""))</f>
        <v/>
      </c>
      <c r="B715" s="76" t="str">
        <f>IF('Référentiel unitaire'!$AF$716&gt;0,IF(ISBLANK(INDEX('Matrice EPRO Essentielle'!$K$4:$K$1003,'Référentiel unitaire'!$AF$716)),"",INDEX('Matrice EPRO Essentielle'!$L$4:$L$1003,'Référentiel unitaire'!$AF$716)),IF('Référentiel unitaire'!$AG$716&gt;0,IF(INDEX('Matrice EPRO Unitaire'!$E$4:$E$503,'Référentiel unitaire'!$AG$716)="IBC / GRV","",INDEX('Matrice EPRO Unitaire'!$M$4:$M$503,'Référentiel unitaire'!$AG$716)),""))</f>
        <v/>
      </c>
      <c r="C715" s="79" t="str">
        <f>IF('Référentiel unitaire'!$AF$716&gt;0,IF(ISBLANK(INDEX('Matrice EPRO Essentielle'!$K$4:$K$1003,'Référentiel unitaire'!$AF$716)),"",INDEX('Matrice EPRO Essentielle'!$K$4:$K$1003,'Référentiel unitaire'!$AF$716)),IF('Référentiel unitaire'!$AG$716&gt;0,INDEX('Matrice EPRO Unitaire'!$J$4:$J$503,'Référentiel unitaire'!$AG$716),""))</f>
        <v/>
      </c>
    </row>
    <row r="716" spans="1:3">
      <c r="A716" s="75" t="str">
        <f>IF('Référentiel unitaire'!$AF$717&gt;0,IF(ISBLANK(INDEX('Matrice EPRO Essentielle'!$E$4:$E$1003,'Référentiel unitaire'!$AF$717)),"",LEFT(INDEX('Matrice EPRO Essentielle'!$E$4:$E$1003,'Référentiel unitaire'!$AF$717),1)&amp;LEFT(INDEX('Matrice EPRO Essentielle'!$F$4:$F$1003,'Référentiel unitaire'!$AF$717),2)&amp;LEFT(INDEX('Matrice EPRO Essentielle'!$G$4:$G$1003,'Référentiel unitaire'!$AF$717),1)&amp;LEFT(INDEX('Matrice EPRO Essentielle'!$H$4:$H$1003,'Référentiel unitaire'!$AF$717),1)&amp;LEFT(INDEX('Matrice EPRO Essentielle'!$I$4:$I$1003,'Référentiel unitaire'!$AF$717),2)),IF('Référentiel unitaire'!$AG$717&gt;0,INDEX('Matrice EPRO Unitaire'!$P$4:$P$503,'Référentiel unitaire'!$AG$717),""))</f>
        <v/>
      </c>
      <c r="B716" s="76" t="str">
        <f>IF('Référentiel unitaire'!$AF$717&gt;0,IF(ISBLANK(INDEX('Matrice EPRO Essentielle'!$K$4:$K$1003,'Référentiel unitaire'!$AF$717)),"",INDEX('Matrice EPRO Essentielle'!$L$4:$L$1003,'Référentiel unitaire'!$AF$717)),IF('Référentiel unitaire'!$AG$717&gt;0,IF(INDEX('Matrice EPRO Unitaire'!$E$4:$E$503,'Référentiel unitaire'!$AG$717)="IBC / GRV","",INDEX('Matrice EPRO Unitaire'!$M$4:$M$503,'Référentiel unitaire'!$AG$717)),""))</f>
        <v/>
      </c>
      <c r="C716" s="79" t="str">
        <f>IF('Référentiel unitaire'!$AF$717&gt;0,IF(ISBLANK(INDEX('Matrice EPRO Essentielle'!$K$4:$K$1003,'Référentiel unitaire'!$AF$717)),"",INDEX('Matrice EPRO Essentielle'!$K$4:$K$1003,'Référentiel unitaire'!$AF$717)),IF('Référentiel unitaire'!$AG$717&gt;0,INDEX('Matrice EPRO Unitaire'!$J$4:$J$503,'Référentiel unitaire'!$AG$717),""))</f>
        <v/>
      </c>
    </row>
    <row r="717" spans="1:3">
      <c r="A717" s="75" t="str">
        <f>IF('Référentiel unitaire'!$AF$718&gt;0,IF(ISBLANK(INDEX('Matrice EPRO Essentielle'!$E$4:$E$1003,'Référentiel unitaire'!$AF$718)),"",LEFT(INDEX('Matrice EPRO Essentielle'!$E$4:$E$1003,'Référentiel unitaire'!$AF$718),1)&amp;LEFT(INDEX('Matrice EPRO Essentielle'!$F$4:$F$1003,'Référentiel unitaire'!$AF$718),2)&amp;LEFT(INDEX('Matrice EPRO Essentielle'!$G$4:$G$1003,'Référentiel unitaire'!$AF$718),1)&amp;LEFT(INDEX('Matrice EPRO Essentielle'!$H$4:$H$1003,'Référentiel unitaire'!$AF$718),1)&amp;LEFT(INDEX('Matrice EPRO Essentielle'!$I$4:$I$1003,'Référentiel unitaire'!$AF$718),2)),IF('Référentiel unitaire'!$AG$718&gt;0,INDEX('Matrice EPRO Unitaire'!$P$4:$P$503,'Référentiel unitaire'!$AG$718),""))</f>
        <v/>
      </c>
      <c r="B717" s="76" t="str">
        <f>IF('Référentiel unitaire'!$AF$718&gt;0,IF(ISBLANK(INDEX('Matrice EPRO Essentielle'!$K$4:$K$1003,'Référentiel unitaire'!$AF$718)),"",INDEX('Matrice EPRO Essentielle'!$L$4:$L$1003,'Référentiel unitaire'!$AF$718)),IF('Référentiel unitaire'!$AG$718&gt;0,IF(INDEX('Matrice EPRO Unitaire'!$E$4:$E$503,'Référentiel unitaire'!$AG$718)="IBC / GRV","",INDEX('Matrice EPRO Unitaire'!$M$4:$M$503,'Référentiel unitaire'!$AG$718)),""))</f>
        <v/>
      </c>
      <c r="C717" s="79" t="str">
        <f>IF('Référentiel unitaire'!$AF$718&gt;0,IF(ISBLANK(INDEX('Matrice EPRO Essentielle'!$K$4:$K$1003,'Référentiel unitaire'!$AF$718)),"",INDEX('Matrice EPRO Essentielle'!$K$4:$K$1003,'Référentiel unitaire'!$AF$718)),IF('Référentiel unitaire'!$AG$718&gt;0,INDEX('Matrice EPRO Unitaire'!$J$4:$J$503,'Référentiel unitaire'!$AG$718),""))</f>
        <v/>
      </c>
    </row>
    <row r="718" spans="1:3">
      <c r="A718" s="75" t="str">
        <f>IF('Référentiel unitaire'!$AF$719&gt;0,IF(ISBLANK(INDEX('Matrice EPRO Essentielle'!$E$4:$E$1003,'Référentiel unitaire'!$AF$719)),"",LEFT(INDEX('Matrice EPRO Essentielle'!$E$4:$E$1003,'Référentiel unitaire'!$AF$719),1)&amp;LEFT(INDEX('Matrice EPRO Essentielle'!$F$4:$F$1003,'Référentiel unitaire'!$AF$719),2)&amp;LEFT(INDEX('Matrice EPRO Essentielle'!$G$4:$G$1003,'Référentiel unitaire'!$AF$719),1)&amp;LEFT(INDEX('Matrice EPRO Essentielle'!$H$4:$H$1003,'Référentiel unitaire'!$AF$719),1)&amp;LEFT(INDEX('Matrice EPRO Essentielle'!$I$4:$I$1003,'Référentiel unitaire'!$AF$719),2)),IF('Référentiel unitaire'!$AG$719&gt;0,INDEX('Matrice EPRO Unitaire'!$P$4:$P$503,'Référentiel unitaire'!$AG$719),""))</f>
        <v/>
      </c>
      <c r="B718" s="76" t="str">
        <f>IF('Référentiel unitaire'!$AF$719&gt;0,IF(ISBLANK(INDEX('Matrice EPRO Essentielle'!$K$4:$K$1003,'Référentiel unitaire'!$AF$719)),"",INDEX('Matrice EPRO Essentielle'!$L$4:$L$1003,'Référentiel unitaire'!$AF$719)),IF('Référentiel unitaire'!$AG$719&gt;0,IF(INDEX('Matrice EPRO Unitaire'!$E$4:$E$503,'Référentiel unitaire'!$AG$719)="IBC / GRV","",INDEX('Matrice EPRO Unitaire'!$M$4:$M$503,'Référentiel unitaire'!$AG$719)),""))</f>
        <v/>
      </c>
      <c r="C718" s="79" t="str">
        <f>IF('Référentiel unitaire'!$AF$719&gt;0,IF(ISBLANK(INDEX('Matrice EPRO Essentielle'!$K$4:$K$1003,'Référentiel unitaire'!$AF$719)),"",INDEX('Matrice EPRO Essentielle'!$K$4:$K$1003,'Référentiel unitaire'!$AF$719)),IF('Référentiel unitaire'!$AG$719&gt;0,INDEX('Matrice EPRO Unitaire'!$J$4:$J$503,'Référentiel unitaire'!$AG$719),""))</f>
        <v/>
      </c>
    </row>
    <row r="719" spans="1:3">
      <c r="A719" s="75" t="str">
        <f>IF('Référentiel unitaire'!$AF$720&gt;0,IF(ISBLANK(INDEX('Matrice EPRO Essentielle'!$E$4:$E$1003,'Référentiel unitaire'!$AF$720)),"",LEFT(INDEX('Matrice EPRO Essentielle'!$E$4:$E$1003,'Référentiel unitaire'!$AF$720),1)&amp;LEFT(INDEX('Matrice EPRO Essentielle'!$F$4:$F$1003,'Référentiel unitaire'!$AF$720),2)&amp;LEFT(INDEX('Matrice EPRO Essentielle'!$G$4:$G$1003,'Référentiel unitaire'!$AF$720),1)&amp;LEFT(INDEX('Matrice EPRO Essentielle'!$H$4:$H$1003,'Référentiel unitaire'!$AF$720),1)&amp;LEFT(INDEX('Matrice EPRO Essentielle'!$I$4:$I$1003,'Référentiel unitaire'!$AF$720),2)),IF('Référentiel unitaire'!$AG$720&gt;0,INDEX('Matrice EPRO Unitaire'!$P$4:$P$503,'Référentiel unitaire'!$AG$720),""))</f>
        <v/>
      </c>
      <c r="B719" s="76" t="str">
        <f>IF('Référentiel unitaire'!$AF$720&gt;0,IF(ISBLANK(INDEX('Matrice EPRO Essentielle'!$K$4:$K$1003,'Référentiel unitaire'!$AF$720)),"",INDEX('Matrice EPRO Essentielle'!$L$4:$L$1003,'Référentiel unitaire'!$AF$720)),IF('Référentiel unitaire'!$AG$720&gt;0,IF(INDEX('Matrice EPRO Unitaire'!$E$4:$E$503,'Référentiel unitaire'!$AG$720)="IBC / GRV","",INDEX('Matrice EPRO Unitaire'!$M$4:$M$503,'Référentiel unitaire'!$AG$720)),""))</f>
        <v/>
      </c>
      <c r="C719" s="79" t="str">
        <f>IF('Référentiel unitaire'!$AF$720&gt;0,IF(ISBLANK(INDEX('Matrice EPRO Essentielle'!$K$4:$K$1003,'Référentiel unitaire'!$AF$720)),"",INDEX('Matrice EPRO Essentielle'!$K$4:$K$1003,'Référentiel unitaire'!$AF$720)),IF('Référentiel unitaire'!$AG$720&gt;0,INDEX('Matrice EPRO Unitaire'!$J$4:$J$503,'Référentiel unitaire'!$AG$720),""))</f>
        <v/>
      </c>
    </row>
    <row r="720" spans="1:3">
      <c r="A720" s="75" t="str">
        <f>IF('Référentiel unitaire'!$AF$721&gt;0,IF(ISBLANK(INDEX('Matrice EPRO Essentielle'!$E$4:$E$1003,'Référentiel unitaire'!$AF$721)),"",LEFT(INDEX('Matrice EPRO Essentielle'!$E$4:$E$1003,'Référentiel unitaire'!$AF$721),1)&amp;LEFT(INDEX('Matrice EPRO Essentielle'!$F$4:$F$1003,'Référentiel unitaire'!$AF$721),2)&amp;LEFT(INDEX('Matrice EPRO Essentielle'!$G$4:$G$1003,'Référentiel unitaire'!$AF$721),1)&amp;LEFT(INDEX('Matrice EPRO Essentielle'!$H$4:$H$1003,'Référentiel unitaire'!$AF$721),1)&amp;LEFT(INDEX('Matrice EPRO Essentielle'!$I$4:$I$1003,'Référentiel unitaire'!$AF$721),2)),IF('Référentiel unitaire'!$AG$721&gt;0,INDEX('Matrice EPRO Unitaire'!$P$4:$P$503,'Référentiel unitaire'!$AG$721),""))</f>
        <v/>
      </c>
      <c r="B720" s="76" t="str">
        <f>IF('Référentiel unitaire'!$AF$721&gt;0,IF(ISBLANK(INDEX('Matrice EPRO Essentielle'!$K$4:$K$1003,'Référentiel unitaire'!$AF$721)),"",INDEX('Matrice EPRO Essentielle'!$L$4:$L$1003,'Référentiel unitaire'!$AF$721)),IF('Référentiel unitaire'!$AG$721&gt;0,IF(INDEX('Matrice EPRO Unitaire'!$E$4:$E$503,'Référentiel unitaire'!$AG$721)="IBC / GRV","",INDEX('Matrice EPRO Unitaire'!$M$4:$M$503,'Référentiel unitaire'!$AG$721)),""))</f>
        <v/>
      </c>
      <c r="C720" s="79" t="str">
        <f>IF('Référentiel unitaire'!$AF$721&gt;0,IF(ISBLANK(INDEX('Matrice EPRO Essentielle'!$K$4:$K$1003,'Référentiel unitaire'!$AF$721)),"",INDEX('Matrice EPRO Essentielle'!$K$4:$K$1003,'Référentiel unitaire'!$AF$721)),IF('Référentiel unitaire'!$AG$721&gt;0,INDEX('Matrice EPRO Unitaire'!$J$4:$J$503,'Référentiel unitaire'!$AG$721),""))</f>
        <v/>
      </c>
    </row>
    <row r="721" spans="1:3">
      <c r="A721" s="75" t="str">
        <f>IF('Référentiel unitaire'!$AF$722&gt;0,IF(ISBLANK(INDEX('Matrice EPRO Essentielle'!$E$4:$E$1003,'Référentiel unitaire'!$AF$722)),"",LEFT(INDEX('Matrice EPRO Essentielle'!$E$4:$E$1003,'Référentiel unitaire'!$AF$722),1)&amp;LEFT(INDEX('Matrice EPRO Essentielle'!$F$4:$F$1003,'Référentiel unitaire'!$AF$722),2)&amp;LEFT(INDEX('Matrice EPRO Essentielle'!$G$4:$G$1003,'Référentiel unitaire'!$AF$722),1)&amp;LEFT(INDEX('Matrice EPRO Essentielle'!$H$4:$H$1003,'Référentiel unitaire'!$AF$722),1)&amp;LEFT(INDEX('Matrice EPRO Essentielle'!$I$4:$I$1003,'Référentiel unitaire'!$AF$722),2)),IF('Référentiel unitaire'!$AG$722&gt;0,INDEX('Matrice EPRO Unitaire'!$P$4:$P$503,'Référentiel unitaire'!$AG$722),""))</f>
        <v/>
      </c>
      <c r="B721" s="76" t="str">
        <f>IF('Référentiel unitaire'!$AF$722&gt;0,IF(ISBLANK(INDEX('Matrice EPRO Essentielle'!$K$4:$K$1003,'Référentiel unitaire'!$AF$722)),"",INDEX('Matrice EPRO Essentielle'!$L$4:$L$1003,'Référentiel unitaire'!$AF$722)),IF('Référentiel unitaire'!$AG$722&gt;0,IF(INDEX('Matrice EPRO Unitaire'!$E$4:$E$503,'Référentiel unitaire'!$AG$722)="IBC / GRV","",INDEX('Matrice EPRO Unitaire'!$M$4:$M$503,'Référentiel unitaire'!$AG$722)),""))</f>
        <v/>
      </c>
      <c r="C721" s="79" t="str">
        <f>IF('Référentiel unitaire'!$AF$722&gt;0,IF(ISBLANK(INDEX('Matrice EPRO Essentielle'!$K$4:$K$1003,'Référentiel unitaire'!$AF$722)),"",INDEX('Matrice EPRO Essentielle'!$K$4:$K$1003,'Référentiel unitaire'!$AF$722)),IF('Référentiel unitaire'!$AG$722&gt;0,INDEX('Matrice EPRO Unitaire'!$J$4:$J$503,'Référentiel unitaire'!$AG$722),""))</f>
        <v/>
      </c>
    </row>
    <row r="722" spans="1:3">
      <c r="A722" s="75" t="str">
        <f>IF('Référentiel unitaire'!$AF$723&gt;0,IF(ISBLANK(INDEX('Matrice EPRO Essentielle'!$E$4:$E$1003,'Référentiel unitaire'!$AF$723)),"",LEFT(INDEX('Matrice EPRO Essentielle'!$E$4:$E$1003,'Référentiel unitaire'!$AF$723),1)&amp;LEFT(INDEX('Matrice EPRO Essentielle'!$F$4:$F$1003,'Référentiel unitaire'!$AF$723),2)&amp;LEFT(INDEX('Matrice EPRO Essentielle'!$G$4:$G$1003,'Référentiel unitaire'!$AF$723),1)&amp;LEFT(INDEX('Matrice EPRO Essentielle'!$H$4:$H$1003,'Référentiel unitaire'!$AF$723),1)&amp;LEFT(INDEX('Matrice EPRO Essentielle'!$I$4:$I$1003,'Référentiel unitaire'!$AF$723),2)),IF('Référentiel unitaire'!$AG$723&gt;0,INDEX('Matrice EPRO Unitaire'!$P$4:$P$503,'Référentiel unitaire'!$AG$723),""))</f>
        <v/>
      </c>
      <c r="B722" s="76" t="str">
        <f>IF('Référentiel unitaire'!$AF$723&gt;0,IF(ISBLANK(INDEX('Matrice EPRO Essentielle'!$K$4:$K$1003,'Référentiel unitaire'!$AF$723)),"",INDEX('Matrice EPRO Essentielle'!$L$4:$L$1003,'Référentiel unitaire'!$AF$723)),IF('Référentiel unitaire'!$AG$723&gt;0,IF(INDEX('Matrice EPRO Unitaire'!$E$4:$E$503,'Référentiel unitaire'!$AG$723)="IBC / GRV","",INDEX('Matrice EPRO Unitaire'!$M$4:$M$503,'Référentiel unitaire'!$AG$723)),""))</f>
        <v/>
      </c>
      <c r="C722" s="79" t="str">
        <f>IF('Référentiel unitaire'!$AF$723&gt;0,IF(ISBLANK(INDEX('Matrice EPRO Essentielle'!$K$4:$K$1003,'Référentiel unitaire'!$AF$723)),"",INDEX('Matrice EPRO Essentielle'!$K$4:$K$1003,'Référentiel unitaire'!$AF$723)),IF('Référentiel unitaire'!$AG$723&gt;0,INDEX('Matrice EPRO Unitaire'!$J$4:$J$503,'Référentiel unitaire'!$AG$723),""))</f>
        <v/>
      </c>
    </row>
    <row r="723" spans="1:3">
      <c r="A723" s="75" t="str">
        <f>IF('Référentiel unitaire'!$AF$724&gt;0,IF(ISBLANK(INDEX('Matrice EPRO Essentielle'!$E$4:$E$1003,'Référentiel unitaire'!$AF$724)),"",LEFT(INDEX('Matrice EPRO Essentielle'!$E$4:$E$1003,'Référentiel unitaire'!$AF$724),1)&amp;LEFT(INDEX('Matrice EPRO Essentielle'!$F$4:$F$1003,'Référentiel unitaire'!$AF$724),2)&amp;LEFT(INDEX('Matrice EPRO Essentielle'!$G$4:$G$1003,'Référentiel unitaire'!$AF$724),1)&amp;LEFT(INDEX('Matrice EPRO Essentielle'!$H$4:$H$1003,'Référentiel unitaire'!$AF$724),1)&amp;LEFT(INDEX('Matrice EPRO Essentielle'!$I$4:$I$1003,'Référentiel unitaire'!$AF$724),2)),IF('Référentiel unitaire'!$AG$724&gt;0,INDEX('Matrice EPRO Unitaire'!$P$4:$P$503,'Référentiel unitaire'!$AG$724),""))</f>
        <v/>
      </c>
      <c r="B723" s="76" t="str">
        <f>IF('Référentiel unitaire'!$AF$724&gt;0,IF(ISBLANK(INDEX('Matrice EPRO Essentielle'!$K$4:$K$1003,'Référentiel unitaire'!$AF$724)),"",INDEX('Matrice EPRO Essentielle'!$L$4:$L$1003,'Référentiel unitaire'!$AF$724)),IF('Référentiel unitaire'!$AG$724&gt;0,IF(INDEX('Matrice EPRO Unitaire'!$E$4:$E$503,'Référentiel unitaire'!$AG$724)="IBC / GRV","",INDEX('Matrice EPRO Unitaire'!$M$4:$M$503,'Référentiel unitaire'!$AG$724)),""))</f>
        <v/>
      </c>
      <c r="C723" s="79" t="str">
        <f>IF('Référentiel unitaire'!$AF$724&gt;0,IF(ISBLANK(INDEX('Matrice EPRO Essentielle'!$K$4:$K$1003,'Référentiel unitaire'!$AF$724)),"",INDEX('Matrice EPRO Essentielle'!$K$4:$K$1003,'Référentiel unitaire'!$AF$724)),IF('Référentiel unitaire'!$AG$724&gt;0,INDEX('Matrice EPRO Unitaire'!$J$4:$J$503,'Référentiel unitaire'!$AG$724),""))</f>
        <v/>
      </c>
    </row>
    <row r="724" spans="1:3">
      <c r="A724" s="75" t="str">
        <f>IF('Référentiel unitaire'!$AF$725&gt;0,IF(ISBLANK(INDEX('Matrice EPRO Essentielle'!$E$4:$E$1003,'Référentiel unitaire'!$AF$725)),"",LEFT(INDEX('Matrice EPRO Essentielle'!$E$4:$E$1003,'Référentiel unitaire'!$AF$725),1)&amp;LEFT(INDEX('Matrice EPRO Essentielle'!$F$4:$F$1003,'Référentiel unitaire'!$AF$725),2)&amp;LEFT(INDEX('Matrice EPRO Essentielle'!$G$4:$G$1003,'Référentiel unitaire'!$AF$725),1)&amp;LEFT(INDEX('Matrice EPRO Essentielle'!$H$4:$H$1003,'Référentiel unitaire'!$AF$725),1)&amp;LEFT(INDEX('Matrice EPRO Essentielle'!$I$4:$I$1003,'Référentiel unitaire'!$AF$725),2)),IF('Référentiel unitaire'!$AG$725&gt;0,INDEX('Matrice EPRO Unitaire'!$P$4:$P$503,'Référentiel unitaire'!$AG$725),""))</f>
        <v/>
      </c>
      <c r="B724" s="76" t="str">
        <f>IF('Référentiel unitaire'!$AF$725&gt;0,IF(ISBLANK(INDEX('Matrice EPRO Essentielle'!$K$4:$K$1003,'Référentiel unitaire'!$AF$725)),"",INDEX('Matrice EPRO Essentielle'!$L$4:$L$1003,'Référentiel unitaire'!$AF$725)),IF('Référentiel unitaire'!$AG$725&gt;0,IF(INDEX('Matrice EPRO Unitaire'!$E$4:$E$503,'Référentiel unitaire'!$AG$725)="IBC / GRV","",INDEX('Matrice EPRO Unitaire'!$M$4:$M$503,'Référentiel unitaire'!$AG$725)),""))</f>
        <v/>
      </c>
      <c r="C724" s="79" t="str">
        <f>IF('Référentiel unitaire'!$AF$725&gt;0,IF(ISBLANK(INDEX('Matrice EPRO Essentielle'!$K$4:$K$1003,'Référentiel unitaire'!$AF$725)),"",INDEX('Matrice EPRO Essentielle'!$K$4:$K$1003,'Référentiel unitaire'!$AF$725)),IF('Référentiel unitaire'!$AG$725&gt;0,INDEX('Matrice EPRO Unitaire'!$J$4:$J$503,'Référentiel unitaire'!$AG$725),""))</f>
        <v/>
      </c>
    </row>
    <row r="725" spans="1:3">
      <c r="A725" s="75" t="str">
        <f>IF('Référentiel unitaire'!$AF$726&gt;0,IF(ISBLANK(INDEX('Matrice EPRO Essentielle'!$E$4:$E$1003,'Référentiel unitaire'!$AF$726)),"",LEFT(INDEX('Matrice EPRO Essentielle'!$E$4:$E$1003,'Référentiel unitaire'!$AF$726),1)&amp;LEFT(INDEX('Matrice EPRO Essentielle'!$F$4:$F$1003,'Référentiel unitaire'!$AF$726),2)&amp;LEFT(INDEX('Matrice EPRO Essentielle'!$G$4:$G$1003,'Référentiel unitaire'!$AF$726),1)&amp;LEFT(INDEX('Matrice EPRO Essentielle'!$H$4:$H$1003,'Référentiel unitaire'!$AF$726),1)&amp;LEFT(INDEX('Matrice EPRO Essentielle'!$I$4:$I$1003,'Référentiel unitaire'!$AF$726),2)),IF('Référentiel unitaire'!$AG$726&gt;0,INDEX('Matrice EPRO Unitaire'!$P$4:$P$503,'Référentiel unitaire'!$AG$726),""))</f>
        <v/>
      </c>
      <c r="B725" s="76" t="str">
        <f>IF('Référentiel unitaire'!$AF$726&gt;0,IF(ISBLANK(INDEX('Matrice EPRO Essentielle'!$K$4:$K$1003,'Référentiel unitaire'!$AF$726)),"",INDEX('Matrice EPRO Essentielle'!$L$4:$L$1003,'Référentiel unitaire'!$AF$726)),IF('Référentiel unitaire'!$AG$726&gt;0,IF(INDEX('Matrice EPRO Unitaire'!$E$4:$E$503,'Référentiel unitaire'!$AG$726)="IBC / GRV","",INDEX('Matrice EPRO Unitaire'!$M$4:$M$503,'Référentiel unitaire'!$AG$726)),""))</f>
        <v/>
      </c>
      <c r="C725" s="79" t="str">
        <f>IF('Référentiel unitaire'!$AF$726&gt;0,IF(ISBLANK(INDEX('Matrice EPRO Essentielle'!$K$4:$K$1003,'Référentiel unitaire'!$AF$726)),"",INDEX('Matrice EPRO Essentielle'!$K$4:$K$1003,'Référentiel unitaire'!$AF$726)),IF('Référentiel unitaire'!$AG$726&gt;0,INDEX('Matrice EPRO Unitaire'!$J$4:$J$503,'Référentiel unitaire'!$AG$726),""))</f>
        <v/>
      </c>
    </row>
    <row r="726" spans="1:3">
      <c r="A726" s="75" t="str">
        <f>IF('Référentiel unitaire'!$AF$727&gt;0,IF(ISBLANK(INDEX('Matrice EPRO Essentielle'!$E$4:$E$1003,'Référentiel unitaire'!$AF$727)),"",LEFT(INDEX('Matrice EPRO Essentielle'!$E$4:$E$1003,'Référentiel unitaire'!$AF$727),1)&amp;LEFT(INDEX('Matrice EPRO Essentielle'!$F$4:$F$1003,'Référentiel unitaire'!$AF$727),2)&amp;LEFT(INDEX('Matrice EPRO Essentielle'!$G$4:$G$1003,'Référentiel unitaire'!$AF$727),1)&amp;LEFT(INDEX('Matrice EPRO Essentielle'!$H$4:$H$1003,'Référentiel unitaire'!$AF$727),1)&amp;LEFT(INDEX('Matrice EPRO Essentielle'!$I$4:$I$1003,'Référentiel unitaire'!$AF$727),2)),IF('Référentiel unitaire'!$AG$727&gt;0,INDEX('Matrice EPRO Unitaire'!$P$4:$P$503,'Référentiel unitaire'!$AG$727),""))</f>
        <v/>
      </c>
      <c r="B726" s="76" t="str">
        <f>IF('Référentiel unitaire'!$AF$727&gt;0,IF(ISBLANK(INDEX('Matrice EPRO Essentielle'!$K$4:$K$1003,'Référentiel unitaire'!$AF$727)),"",INDEX('Matrice EPRO Essentielle'!$L$4:$L$1003,'Référentiel unitaire'!$AF$727)),IF('Référentiel unitaire'!$AG$727&gt;0,IF(INDEX('Matrice EPRO Unitaire'!$E$4:$E$503,'Référentiel unitaire'!$AG$727)="IBC / GRV","",INDEX('Matrice EPRO Unitaire'!$M$4:$M$503,'Référentiel unitaire'!$AG$727)),""))</f>
        <v/>
      </c>
      <c r="C726" s="79" t="str">
        <f>IF('Référentiel unitaire'!$AF$727&gt;0,IF(ISBLANK(INDEX('Matrice EPRO Essentielle'!$K$4:$K$1003,'Référentiel unitaire'!$AF$727)),"",INDEX('Matrice EPRO Essentielle'!$K$4:$K$1003,'Référentiel unitaire'!$AF$727)),IF('Référentiel unitaire'!$AG$727&gt;0,INDEX('Matrice EPRO Unitaire'!$J$4:$J$503,'Référentiel unitaire'!$AG$727),""))</f>
        <v/>
      </c>
    </row>
    <row r="727" spans="1:3">
      <c r="A727" s="75" t="str">
        <f>IF('Référentiel unitaire'!$AF$728&gt;0,IF(ISBLANK(INDEX('Matrice EPRO Essentielle'!$E$4:$E$1003,'Référentiel unitaire'!$AF$728)),"",LEFT(INDEX('Matrice EPRO Essentielle'!$E$4:$E$1003,'Référentiel unitaire'!$AF$728),1)&amp;LEFT(INDEX('Matrice EPRO Essentielle'!$F$4:$F$1003,'Référentiel unitaire'!$AF$728),2)&amp;LEFT(INDEX('Matrice EPRO Essentielle'!$G$4:$G$1003,'Référentiel unitaire'!$AF$728),1)&amp;LEFT(INDEX('Matrice EPRO Essentielle'!$H$4:$H$1003,'Référentiel unitaire'!$AF$728),1)&amp;LEFT(INDEX('Matrice EPRO Essentielle'!$I$4:$I$1003,'Référentiel unitaire'!$AF$728),2)),IF('Référentiel unitaire'!$AG$728&gt;0,INDEX('Matrice EPRO Unitaire'!$P$4:$P$503,'Référentiel unitaire'!$AG$728),""))</f>
        <v/>
      </c>
      <c r="B727" s="76" t="str">
        <f>IF('Référentiel unitaire'!$AF$728&gt;0,IF(ISBLANK(INDEX('Matrice EPRO Essentielle'!$K$4:$K$1003,'Référentiel unitaire'!$AF$728)),"",INDEX('Matrice EPRO Essentielle'!$L$4:$L$1003,'Référentiel unitaire'!$AF$728)),IF('Référentiel unitaire'!$AG$728&gt;0,IF(INDEX('Matrice EPRO Unitaire'!$E$4:$E$503,'Référentiel unitaire'!$AG$728)="IBC / GRV","",INDEX('Matrice EPRO Unitaire'!$M$4:$M$503,'Référentiel unitaire'!$AG$728)),""))</f>
        <v/>
      </c>
      <c r="C727" s="79" t="str">
        <f>IF('Référentiel unitaire'!$AF$728&gt;0,IF(ISBLANK(INDEX('Matrice EPRO Essentielle'!$K$4:$K$1003,'Référentiel unitaire'!$AF$728)),"",INDEX('Matrice EPRO Essentielle'!$K$4:$K$1003,'Référentiel unitaire'!$AF$728)),IF('Référentiel unitaire'!$AG$728&gt;0,INDEX('Matrice EPRO Unitaire'!$J$4:$J$503,'Référentiel unitaire'!$AG$728),""))</f>
        <v/>
      </c>
    </row>
    <row r="728" spans="1:3">
      <c r="A728" s="75" t="str">
        <f>IF('Référentiel unitaire'!$AF$729&gt;0,IF(ISBLANK(INDEX('Matrice EPRO Essentielle'!$E$4:$E$1003,'Référentiel unitaire'!$AF$729)),"",LEFT(INDEX('Matrice EPRO Essentielle'!$E$4:$E$1003,'Référentiel unitaire'!$AF$729),1)&amp;LEFT(INDEX('Matrice EPRO Essentielle'!$F$4:$F$1003,'Référentiel unitaire'!$AF$729),2)&amp;LEFT(INDEX('Matrice EPRO Essentielle'!$G$4:$G$1003,'Référentiel unitaire'!$AF$729),1)&amp;LEFT(INDEX('Matrice EPRO Essentielle'!$H$4:$H$1003,'Référentiel unitaire'!$AF$729),1)&amp;LEFT(INDEX('Matrice EPRO Essentielle'!$I$4:$I$1003,'Référentiel unitaire'!$AF$729),2)),IF('Référentiel unitaire'!$AG$729&gt;0,INDEX('Matrice EPRO Unitaire'!$P$4:$P$503,'Référentiel unitaire'!$AG$729),""))</f>
        <v/>
      </c>
      <c r="B728" s="76" t="str">
        <f>IF('Référentiel unitaire'!$AF$729&gt;0,IF(ISBLANK(INDEX('Matrice EPRO Essentielle'!$K$4:$K$1003,'Référentiel unitaire'!$AF$729)),"",INDEX('Matrice EPRO Essentielle'!$L$4:$L$1003,'Référentiel unitaire'!$AF$729)),IF('Référentiel unitaire'!$AG$729&gt;0,IF(INDEX('Matrice EPRO Unitaire'!$E$4:$E$503,'Référentiel unitaire'!$AG$729)="IBC / GRV","",INDEX('Matrice EPRO Unitaire'!$M$4:$M$503,'Référentiel unitaire'!$AG$729)),""))</f>
        <v/>
      </c>
      <c r="C728" s="79" t="str">
        <f>IF('Référentiel unitaire'!$AF$729&gt;0,IF(ISBLANK(INDEX('Matrice EPRO Essentielle'!$K$4:$K$1003,'Référentiel unitaire'!$AF$729)),"",INDEX('Matrice EPRO Essentielle'!$K$4:$K$1003,'Référentiel unitaire'!$AF$729)),IF('Référentiel unitaire'!$AG$729&gt;0,INDEX('Matrice EPRO Unitaire'!$J$4:$J$503,'Référentiel unitaire'!$AG$729),""))</f>
        <v/>
      </c>
    </row>
    <row r="729" spans="1:3">
      <c r="A729" s="75" t="str">
        <f>IF('Référentiel unitaire'!$AF$730&gt;0,IF(ISBLANK(INDEX('Matrice EPRO Essentielle'!$E$4:$E$1003,'Référentiel unitaire'!$AF$730)),"",LEFT(INDEX('Matrice EPRO Essentielle'!$E$4:$E$1003,'Référentiel unitaire'!$AF$730),1)&amp;LEFT(INDEX('Matrice EPRO Essentielle'!$F$4:$F$1003,'Référentiel unitaire'!$AF$730),2)&amp;LEFT(INDEX('Matrice EPRO Essentielle'!$G$4:$G$1003,'Référentiel unitaire'!$AF$730),1)&amp;LEFT(INDEX('Matrice EPRO Essentielle'!$H$4:$H$1003,'Référentiel unitaire'!$AF$730),1)&amp;LEFT(INDEX('Matrice EPRO Essentielle'!$I$4:$I$1003,'Référentiel unitaire'!$AF$730),2)),IF('Référentiel unitaire'!$AG$730&gt;0,INDEX('Matrice EPRO Unitaire'!$P$4:$P$503,'Référentiel unitaire'!$AG$730),""))</f>
        <v/>
      </c>
      <c r="B729" s="76" t="str">
        <f>IF('Référentiel unitaire'!$AF$730&gt;0,IF(ISBLANK(INDEX('Matrice EPRO Essentielle'!$K$4:$K$1003,'Référentiel unitaire'!$AF$730)),"",INDEX('Matrice EPRO Essentielle'!$L$4:$L$1003,'Référentiel unitaire'!$AF$730)),IF('Référentiel unitaire'!$AG$730&gt;0,IF(INDEX('Matrice EPRO Unitaire'!$E$4:$E$503,'Référentiel unitaire'!$AG$730)="IBC / GRV","",INDEX('Matrice EPRO Unitaire'!$M$4:$M$503,'Référentiel unitaire'!$AG$730)),""))</f>
        <v/>
      </c>
      <c r="C729" s="79" t="str">
        <f>IF('Référentiel unitaire'!$AF$730&gt;0,IF(ISBLANK(INDEX('Matrice EPRO Essentielle'!$K$4:$K$1003,'Référentiel unitaire'!$AF$730)),"",INDEX('Matrice EPRO Essentielle'!$K$4:$K$1003,'Référentiel unitaire'!$AF$730)),IF('Référentiel unitaire'!$AG$730&gt;0,INDEX('Matrice EPRO Unitaire'!$J$4:$J$503,'Référentiel unitaire'!$AG$730),""))</f>
        <v/>
      </c>
    </row>
    <row r="730" spans="1:3">
      <c r="A730" s="75" t="str">
        <f>IF('Référentiel unitaire'!$AF$731&gt;0,IF(ISBLANK(INDEX('Matrice EPRO Essentielle'!$E$4:$E$1003,'Référentiel unitaire'!$AF$731)),"",LEFT(INDEX('Matrice EPRO Essentielle'!$E$4:$E$1003,'Référentiel unitaire'!$AF$731),1)&amp;LEFT(INDEX('Matrice EPRO Essentielle'!$F$4:$F$1003,'Référentiel unitaire'!$AF$731),2)&amp;LEFT(INDEX('Matrice EPRO Essentielle'!$G$4:$G$1003,'Référentiel unitaire'!$AF$731),1)&amp;LEFT(INDEX('Matrice EPRO Essentielle'!$H$4:$H$1003,'Référentiel unitaire'!$AF$731),1)&amp;LEFT(INDEX('Matrice EPRO Essentielle'!$I$4:$I$1003,'Référentiel unitaire'!$AF$731),2)),IF('Référentiel unitaire'!$AG$731&gt;0,INDEX('Matrice EPRO Unitaire'!$P$4:$P$503,'Référentiel unitaire'!$AG$731),""))</f>
        <v/>
      </c>
      <c r="B730" s="76" t="str">
        <f>IF('Référentiel unitaire'!$AF$731&gt;0,IF(ISBLANK(INDEX('Matrice EPRO Essentielle'!$K$4:$K$1003,'Référentiel unitaire'!$AF$731)),"",INDEX('Matrice EPRO Essentielle'!$L$4:$L$1003,'Référentiel unitaire'!$AF$731)),IF('Référentiel unitaire'!$AG$731&gt;0,IF(INDEX('Matrice EPRO Unitaire'!$E$4:$E$503,'Référentiel unitaire'!$AG$731)="IBC / GRV","",INDEX('Matrice EPRO Unitaire'!$M$4:$M$503,'Référentiel unitaire'!$AG$731)),""))</f>
        <v/>
      </c>
      <c r="C730" s="79" t="str">
        <f>IF('Référentiel unitaire'!$AF$731&gt;0,IF(ISBLANK(INDEX('Matrice EPRO Essentielle'!$K$4:$K$1003,'Référentiel unitaire'!$AF$731)),"",INDEX('Matrice EPRO Essentielle'!$K$4:$K$1003,'Référentiel unitaire'!$AF$731)),IF('Référentiel unitaire'!$AG$731&gt;0,INDEX('Matrice EPRO Unitaire'!$J$4:$J$503,'Référentiel unitaire'!$AG$731),""))</f>
        <v/>
      </c>
    </row>
    <row r="731" spans="1:3">
      <c r="A731" s="75" t="str">
        <f>IF('Référentiel unitaire'!$AF$732&gt;0,IF(ISBLANK(INDEX('Matrice EPRO Essentielle'!$E$4:$E$1003,'Référentiel unitaire'!$AF$732)),"",LEFT(INDEX('Matrice EPRO Essentielle'!$E$4:$E$1003,'Référentiel unitaire'!$AF$732),1)&amp;LEFT(INDEX('Matrice EPRO Essentielle'!$F$4:$F$1003,'Référentiel unitaire'!$AF$732),2)&amp;LEFT(INDEX('Matrice EPRO Essentielle'!$G$4:$G$1003,'Référentiel unitaire'!$AF$732),1)&amp;LEFT(INDEX('Matrice EPRO Essentielle'!$H$4:$H$1003,'Référentiel unitaire'!$AF$732),1)&amp;LEFT(INDEX('Matrice EPRO Essentielle'!$I$4:$I$1003,'Référentiel unitaire'!$AF$732),2)),IF('Référentiel unitaire'!$AG$732&gt;0,INDEX('Matrice EPRO Unitaire'!$P$4:$P$503,'Référentiel unitaire'!$AG$732),""))</f>
        <v/>
      </c>
      <c r="B731" s="76" t="str">
        <f>IF('Référentiel unitaire'!$AF$732&gt;0,IF(ISBLANK(INDEX('Matrice EPRO Essentielle'!$K$4:$K$1003,'Référentiel unitaire'!$AF$732)),"",INDEX('Matrice EPRO Essentielle'!$L$4:$L$1003,'Référentiel unitaire'!$AF$732)),IF('Référentiel unitaire'!$AG$732&gt;0,IF(INDEX('Matrice EPRO Unitaire'!$E$4:$E$503,'Référentiel unitaire'!$AG$732)="IBC / GRV","",INDEX('Matrice EPRO Unitaire'!$M$4:$M$503,'Référentiel unitaire'!$AG$732)),""))</f>
        <v/>
      </c>
      <c r="C731" s="79" t="str">
        <f>IF('Référentiel unitaire'!$AF$732&gt;0,IF(ISBLANK(INDEX('Matrice EPRO Essentielle'!$K$4:$K$1003,'Référentiel unitaire'!$AF$732)),"",INDEX('Matrice EPRO Essentielle'!$K$4:$K$1003,'Référentiel unitaire'!$AF$732)),IF('Référentiel unitaire'!$AG$732&gt;0,INDEX('Matrice EPRO Unitaire'!$J$4:$J$503,'Référentiel unitaire'!$AG$732),""))</f>
        <v/>
      </c>
    </row>
    <row r="732" spans="1:3">
      <c r="A732" s="75" t="str">
        <f>IF('Référentiel unitaire'!$AF$733&gt;0,IF(ISBLANK(INDEX('Matrice EPRO Essentielle'!$E$4:$E$1003,'Référentiel unitaire'!$AF$733)),"",LEFT(INDEX('Matrice EPRO Essentielle'!$E$4:$E$1003,'Référentiel unitaire'!$AF$733),1)&amp;LEFT(INDEX('Matrice EPRO Essentielle'!$F$4:$F$1003,'Référentiel unitaire'!$AF$733),2)&amp;LEFT(INDEX('Matrice EPRO Essentielle'!$G$4:$G$1003,'Référentiel unitaire'!$AF$733),1)&amp;LEFT(INDEX('Matrice EPRO Essentielle'!$H$4:$H$1003,'Référentiel unitaire'!$AF$733),1)&amp;LEFT(INDEX('Matrice EPRO Essentielle'!$I$4:$I$1003,'Référentiel unitaire'!$AF$733),2)),IF('Référentiel unitaire'!$AG$733&gt;0,INDEX('Matrice EPRO Unitaire'!$P$4:$P$503,'Référentiel unitaire'!$AG$733),""))</f>
        <v/>
      </c>
      <c r="B732" s="76" t="str">
        <f>IF('Référentiel unitaire'!$AF$733&gt;0,IF(ISBLANK(INDEX('Matrice EPRO Essentielle'!$K$4:$K$1003,'Référentiel unitaire'!$AF$733)),"",INDEX('Matrice EPRO Essentielle'!$L$4:$L$1003,'Référentiel unitaire'!$AF$733)),IF('Référentiel unitaire'!$AG$733&gt;0,IF(INDEX('Matrice EPRO Unitaire'!$E$4:$E$503,'Référentiel unitaire'!$AG$733)="IBC / GRV","",INDEX('Matrice EPRO Unitaire'!$M$4:$M$503,'Référentiel unitaire'!$AG$733)),""))</f>
        <v/>
      </c>
      <c r="C732" s="79" t="str">
        <f>IF('Référentiel unitaire'!$AF$733&gt;0,IF(ISBLANK(INDEX('Matrice EPRO Essentielle'!$K$4:$K$1003,'Référentiel unitaire'!$AF$733)),"",INDEX('Matrice EPRO Essentielle'!$K$4:$K$1003,'Référentiel unitaire'!$AF$733)),IF('Référentiel unitaire'!$AG$733&gt;0,INDEX('Matrice EPRO Unitaire'!$J$4:$J$503,'Référentiel unitaire'!$AG$733),""))</f>
        <v/>
      </c>
    </row>
    <row r="733" spans="1:3">
      <c r="A733" s="75" t="str">
        <f>IF('Référentiel unitaire'!$AF$734&gt;0,IF(ISBLANK(INDEX('Matrice EPRO Essentielle'!$E$4:$E$1003,'Référentiel unitaire'!$AF$734)),"",LEFT(INDEX('Matrice EPRO Essentielle'!$E$4:$E$1003,'Référentiel unitaire'!$AF$734),1)&amp;LEFT(INDEX('Matrice EPRO Essentielle'!$F$4:$F$1003,'Référentiel unitaire'!$AF$734),2)&amp;LEFT(INDEX('Matrice EPRO Essentielle'!$G$4:$G$1003,'Référentiel unitaire'!$AF$734),1)&amp;LEFT(INDEX('Matrice EPRO Essentielle'!$H$4:$H$1003,'Référentiel unitaire'!$AF$734),1)&amp;LEFT(INDEX('Matrice EPRO Essentielle'!$I$4:$I$1003,'Référentiel unitaire'!$AF$734),2)),IF('Référentiel unitaire'!$AG$734&gt;0,INDEX('Matrice EPRO Unitaire'!$P$4:$P$503,'Référentiel unitaire'!$AG$734),""))</f>
        <v/>
      </c>
      <c r="B733" s="76" t="str">
        <f>IF('Référentiel unitaire'!$AF$734&gt;0,IF(ISBLANK(INDEX('Matrice EPRO Essentielle'!$K$4:$K$1003,'Référentiel unitaire'!$AF$734)),"",INDEX('Matrice EPRO Essentielle'!$L$4:$L$1003,'Référentiel unitaire'!$AF$734)),IF('Référentiel unitaire'!$AG$734&gt;0,IF(INDEX('Matrice EPRO Unitaire'!$E$4:$E$503,'Référentiel unitaire'!$AG$734)="IBC / GRV","",INDEX('Matrice EPRO Unitaire'!$M$4:$M$503,'Référentiel unitaire'!$AG$734)),""))</f>
        <v/>
      </c>
      <c r="C733" s="79" t="str">
        <f>IF('Référentiel unitaire'!$AF$734&gt;0,IF(ISBLANK(INDEX('Matrice EPRO Essentielle'!$K$4:$K$1003,'Référentiel unitaire'!$AF$734)),"",INDEX('Matrice EPRO Essentielle'!$K$4:$K$1003,'Référentiel unitaire'!$AF$734)),IF('Référentiel unitaire'!$AG$734&gt;0,INDEX('Matrice EPRO Unitaire'!$J$4:$J$503,'Référentiel unitaire'!$AG$734),""))</f>
        <v/>
      </c>
    </row>
    <row r="734" spans="1:3">
      <c r="A734" s="75" t="str">
        <f>IF('Référentiel unitaire'!$AF$735&gt;0,IF(ISBLANK(INDEX('Matrice EPRO Essentielle'!$E$4:$E$1003,'Référentiel unitaire'!$AF$735)),"",LEFT(INDEX('Matrice EPRO Essentielle'!$E$4:$E$1003,'Référentiel unitaire'!$AF$735),1)&amp;LEFT(INDEX('Matrice EPRO Essentielle'!$F$4:$F$1003,'Référentiel unitaire'!$AF$735),2)&amp;LEFT(INDEX('Matrice EPRO Essentielle'!$G$4:$G$1003,'Référentiel unitaire'!$AF$735),1)&amp;LEFT(INDEX('Matrice EPRO Essentielle'!$H$4:$H$1003,'Référentiel unitaire'!$AF$735),1)&amp;LEFT(INDEX('Matrice EPRO Essentielle'!$I$4:$I$1003,'Référentiel unitaire'!$AF$735),2)),IF('Référentiel unitaire'!$AG$735&gt;0,INDEX('Matrice EPRO Unitaire'!$P$4:$P$503,'Référentiel unitaire'!$AG$735),""))</f>
        <v/>
      </c>
      <c r="B734" s="76" t="str">
        <f>IF('Référentiel unitaire'!$AF$735&gt;0,IF(ISBLANK(INDEX('Matrice EPRO Essentielle'!$K$4:$K$1003,'Référentiel unitaire'!$AF$735)),"",INDEX('Matrice EPRO Essentielle'!$L$4:$L$1003,'Référentiel unitaire'!$AF$735)),IF('Référentiel unitaire'!$AG$735&gt;0,IF(INDEX('Matrice EPRO Unitaire'!$E$4:$E$503,'Référentiel unitaire'!$AG$735)="IBC / GRV","",INDEX('Matrice EPRO Unitaire'!$M$4:$M$503,'Référentiel unitaire'!$AG$735)),""))</f>
        <v/>
      </c>
      <c r="C734" s="79" t="str">
        <f>IF('Référentiel unitaire'!$AF$735&gt;0,IF(ISBLANK(INDEX('Matrice EPRO Essentielle'!$K$4:$K$1003,'Référentiel unitaire'!$AF$735)),"",INDEX('Matrice EPRO Essentielle'!$K$4:$K$1003,'Référentiel unitaire'!$AF$735)),IF('Référentiel unitaire'!$AG$735&gt;0,INDEX('Matrice EPRO Unitaire'!$J$4:$J$503,'Référentiel unitaire'!$AG$735),""))</f>
        <v/>
      </c>
    </row>
    <row r="735" spans="1:3">
      <c r="A735" s="75" t="str">
        <f>IF('Référentiel unitaire'!$AF$736&gt;0,IF(ISBLANK(INDEX('Matrice EPRO Essentielle'!$E$4:$E$1003,'Référentiel unitaire'!$AF$736)),"",LEFT(INDEX('Matrice EPRO Essentielle'!$E$4:$E$1003,'Référentiel unitaire'!$AF$736),1)&amp;LEFT(INDEX('Matrice EPRO Essentielle'!$F$4:$F$1003,'Référentiel unitaire'!$AF$736),2)&amp;LEFT(INDEX('Matrice EPRO Essentielle'!$G$4:$G$1003,'Référentiel unitaire'!$AF$736),1)&amp;LEFT(INDEX('Matrice EPRO Essentielle'!$H$4:$H$1003,'Référentiel unitaire'!$AF$736),1)&amp;LEFT(INDEX('Matrice EPRO Essentielle'!$I$4:$I$1003,'Référentiel unitaire'!$AF$736),2)),IF('Référentiel unitaire'!$AG$736&gt;0,INDEX('Matrice EPRO Unitaire'!$P$4:$P$503,'Référentiel unitaire'!$AG$736),""))</f>
        <v/>
      </c>
      <c r="B735" s="76" t="str">
        <f>IF('Référentiel unitaire'!$AF$736&gt;0,IF(ISBLANK(INDEX('Matrice EPRO Essentielle'!$K$4:$K$1003,'Référentiel unitaire'!$AF$736)),"",INDEX('Matrice EPRO Essentielle'!$L$4:$L$1003,'Référentiel unitaire'!$AF$736)),IF('Référentiel unitaire'!$AG$736&gt;0,IF(INDEX('Matrice EPRO Unitaire'!$E$4:$E$503,'Référentiel unitaire'!$AG$736)="IBC / GRV","",INDEX('Matrice EPRO Unitaire'!$M$4:$M$503,'Référentiel unitaire'!$AG$736)),""))</f>
        <v/>
      </c>
      <c r="C735" s="79" t="str">
        <f>IF('Référentiel unitaire'!$AF$736&gt;0,IF(ISBLANK(INDEX('Matrice EPRO Essentielle'!$K$4:$K$1003,'Référentiel unitaire'!$AF$736)),"",INDEX('Matrice EPRO Essentielle'!$K$4:$K$1003,'Référentiel unitaire'!$AF$736)),IF('Référentiel unitaire'!$AG$736&gt;0,INDEX('Matrice EPRO Unitaire'!$J$4:$J$503,'Référentiel unitaire'!$AG$736),""))</f>
        <v/>
      </c>
    </row>
    <row r="736" spans="1:3">
      <c r="A736" s="75" t="str">
        <f>IF('Référentiel unitaire'!$AF$737&gt;0,IF(ISBLANK(INDEX('Matrice EPRO Essentielle'!$E$4:$E$1003,'Référentiel unitaire'!$AF$737)),"",LEFT(INDEX('Matrice EPRO Essentielle'!$E$4:$E$1003,'Référentiel unitaire'!$AF$737),1)&amp;LEFT(INDEX('Matrice EPRO Essentielle'!$F$4:$F$1003,'Référentiel unitaire'!$AF$737),2)&amp;LEFT(INDEX('Matrice EPRO Essentielle'!$G$4:$G$1003,'Référentiel unitaire'!$AF$737),1)&amp;LEFT(INDEX('Matrice EPRO Essentielle'!$H$4:$H$1003,'Référentiel unitaire'!$AF$737),1)&amp;LEFT(INDEX('Matrice EPRO Essentielle'!$I$4:$I$1003,'Référentiel unitaire'!$AF$737),2)),IF('Référentiel unitaire'!$AG$737&gt;0,INDEX('Matrice EPRO Unitaire'!$P$4:$P$503,'Référentiel unitaire'!$AG$737),""))</f>
        <v/>
      </c>
      <c r="B736" s="76" t="str">
        <f>IF('Référentiel unitaire'!$AF$737&gt;0,IF(ISBLANK(INDEX('Matrice EPRO Essentielle'!$K$4:$K$1003,'Référentiel unitaire'!$AF$737)),"",INDEX('Matrice EPRO Essentielle'!$L$4:$L$1003,'Référentiel unitaire'!$AF$737)),IF('Référentiel unitaire'!$AG$737&gt;0,IF(INDEX('Matrice EPRO Unitaire'!$E$4:$E$503,'Référentiel unitaire'!$AG$737)="IBC / GRV","",INDEX('Matrice EPRO Unitaire'!$M$4:$M$503,'Référentiel unitaire'!$AG$737)),""))</f>
        <v/>
      </c>
      <c r="C736" s="79" t="str">
        <f>IF('Référentiel unitaire'!$AF$737&gt;0,IF(ISBLANK(INDEX('Matrice EPRO Essentielle'!$K$4:$K$1003,'Référentiel unitaire'!$AF$737)),"",INDEX('Matrice EPRO Essentielle'!$K$4:$K$1003,'Référentiel unitaire'!$AF$737)),IF('Référentiel unitaire'!$AG$737&gt;0,INDEX('Matrice EPRO Unitaire'!$J$4:$J$503,'Référentiel unitaire'!$AG$737),""))</f>
        <v/>
      </c>
    </row>
    <row r="737" spans="1:3">
      <c r="A737" s="75" t="str">
        <f>IF('Référentiel unitaire'!$AF$738&gt;0,IF(ISBLANK(INDEX('Matrice EPRO Essentielle'!$E$4:$E$1003,'Référentiel unitaire'!$AF$738)),"",LEFT(INDEX('Matrice EPRO Essentielle'!$E$4:$E$1003,'Référentiel unitaire'!$AF$738),1)&amp;LEFT(INDEX('Matrice EPRO Essentielle'!$F$4:$F$1003,'Référentiel unitaire'!$AF$738),2)&amp;LEFT(INDEX('Matrice EPRO Essentielle'!$G$4:$G$1003,'Référentiel unitaire'!$AF$738),1)&amp;LEFT(INDEX('Matrice EPRO Essentielle'!$H$4:$H$1003,'Référentiel unitaire'!$AF$738),1)&amp;LEFT(INDEX('Matrice EPRO Essentielle'!$I$4:$I$1003,'Référentiel unitaire'!$AF$738),2)),IF('Référentiel unitaire'!$AG$738&gt;0,INDEX('Matrice EPRO Unitaire'!$P$4:$P$503,'Référentiel unitaire'!$AG$738),""))</f>
        <v/>
      </c>
      <c r="B737" s="76" t="str">
        <f>IF('Référentiel unitaire'!$AF$738&gt;0,IF(ISBLANK(INDEX('Matrice EPRO Essentielle'!$K$4:$K$1003,'Référentiel unitaire'!$AF$738)),"",INDEX('Matrice EPRO Essentielle'!$L$4:$L$1003,'Référentiel unitaire'!$AF$738)),IF('Référentiel unitaire'!$AG$738&gt;0,IF(INDEX('Matrice EPRO Unitaire'!$E$4:$E$503,'Référentiel unitaire'!$AG$738)="IBC / GRV","",INDEX('Matrice EPRO Unitaire'!$M$4:$M$503,'Référentiel unitaire'!$AG$738)),""))</f>
        <v/>
      </c>
      <c r="C737" s="79" t="str">
        <f>IF('Référentiel unitaire'!$AF$738&gt;0,IF(ISBLANK(INDEX('Matrice EPRO Essentielle'!$K$4:$K$1003,'Référentiel unitaire'!$AF$738)),"",INDEX('Matrice EPRO Essentielle'!$K$4:$K$1003,'Référentiel unitaire'!$AF$738)),IF('Référentiel unitaire'!$AG$738&gt;0,INDEX('Matrice EPRO Unitaire'!$J$4:$J$503,'Référentiel unitaire'!$AG$738),""))</f>
        <v/>
      </c>
    </row>
    <row r="738" spans="1:3">
      <c r="A738" s="75" t="str">
        <f>IF('Référentiel unitaire'!$AF$739&gt;0,IF(ISBLANK(INDEX('Matrice EPRO Essentielle'!$E$4:$E$1003,'Référentiel unitaire'!$AF$739)),"",LEFT(INDEX('Matrice EPRO Essentielle'!$E$4:$E$1003,'Référentiel unitaire'!$AF$739),1)&amp;LEFT(INDEX('Matrice EPRO Essentielle'!$F$4:$F$1003,'Référentiel unitaire'!$AF$739),2)&amp;LEFT(INDEX('Matrice EPRO Essentielle'!$G$4:$G$1003,'Référentiel unitaire'!$AF$739),1)&amp;LEFT(INDEX('Matrice EPRO Essentielle'!$H$4:$H$1003,'Référentiel unitaire'!$AF$739),1)&amp;LEFT(INDEX('Matrice EPRO Essentielle'!$I$4:$I$1003,'Référentiel unitaire'!$AF$739),2)),IF('Référentiel unitaire'!$AG$739&gt;0,INDEX('Matrice EPRO Unitaire'!$P$4:$P$503,'Référentiel unitaire'!$AG$739),""))</f>
        <v/>
      </c>
      <c r="B738" s="76" t="str">
        <f>IF('Référentiel unitaire'!$AF$739&gt;0,IF(ISBLANK(INDEX('Matrice EPRO Essentielle'!$K$4:$K$1003,'Référentiel unitaire'!$AF$739)),"",INDEX('Matrice EPRO Essentielle'!$L$4:$L$1003,'Référentiel unitaire'!$AF$739)),IF('Référentiel unitaire'!$AG$739&gt;0,IF(INDEX('Matrice EPRO Unitaire'!$E$4:$E$503,'Référentiel unitaire'!$AG$739)="IBC / GRV","",INDEX('Matrice EPRO Unitaire'!$M$4:$M$503,'Référentiel unitaire'!$AG$739)),""))</f>
        <v/>
      </c>
      <c r="C738" s="79" t="str">
        <f>IF('Référentiel unitaire'!$AF$739&gt;0,IF(ISBLANK(INDEX('Matrice EPRO Essentielle'!$K$4:$K$1003,'Référentiel unitaire'!$AF$739)),"",INDEX('Matrice EPRO Essentielle'!$K$4:$K$1003,'Référentiel unitaire'!$AF$739)),IF('Référentiel unitaire'!$AG$739&gt;0,INDEX('Matrice EPRO Unitaire'!$J$4:$J$503,'Référentiel unitaire'!$AG$739),""))</f>
        <v/>
      </c>
    </row>
    <row r="739" spans="1:3">
      <c r="A739" s="75" t="str">
        <f>IF('Référentiel unitaire'!$AF$740&gt;0,IF(ISBLANK(INDEX('Matrice EPRO Essentielle'!$E$4:$E$1003,'Référentiel unitaire'!$AF$740)),"",LEFT(INDEX('Matrice EPRO Essentielle'!$E$4:$E$1003,'Référentiel unitaire'!$AF$740),1)&amp;LEFT(INDEX('Matrice EPRO Essentielle'!$F$4:$F$1003,'Référentiel unitaire'!$AF$740),2)&amp;LEFT(INDEX('Matrice EPRO Essentielle'!$G$4:$G$1003,'Référentiel unitaire'!$AF$740),1)&amp;LEFT(INDEX('Matrice EPRO Essentielle'!$H$4:$H$1003,'Référentiel unitaire'!$AF$740),1)&amp;LEFT(INDEX('Matrice EPRO Essentielle'!$I$4:$I$1003,'Référentiel unitaire'!$AF$740),2)),IF('Référentiel unitaire'!$AG$740&gt;0,INDEX('Matrice EPRO Unitaire'!$P$4:$P$503,'Référentiel unitaire'!$AG$740),""))</f>
        <v/>
      </c>
      <c r="B739" s="76" t="str">
        <f>IF('Référentiel unitaire'!$AF$740&gt;0,IF(ISBLANK(INDEX('Matrice EPRO Essentielle'!$K$4:$K$1003,'Référentiel unitaire'!$AF$740)),"",INDEX('Matrice EPRO Essentielle'!$L$4:$L$1003,'Référentiel unitaire'!$AF$740)),IF('Référentiel unitaire'!$AG$740&gt;0,IF(INDEX('Matrice EPRO Unitaire'!$E$4:$E$503,'Référentiel unitaire'!$AG$740)="IBC / GRV","",INDEX('Matrice EPRO Unitaire'!$M$4:$M$503,'Référentiel unitaire'!$AG$740)),""))</f>
        <v/>
      </c>
      <c r="C739" s="79" t="str">
        <f>IF('Référentiel unitaire'!$AF$740&gt;0,IF(ISBLANK(INDEX('Matrice EPRO Essentielle'!$K$4:$K$1003,'Référentiel unitaire'!$AF$740)),"",INDEX('Matrice EPRO Essentielle'!$K$4:$K$1003,'Référentiel unitaire'!$AF$740)),IF('Référentiel unitaire'!$AG$740&gt;0,INDEX('Matrice EPRO Unitaire'!$J$4:$J$503,'Référentiel unitaire'!$AG$740),""))</f>
        <v/>
      </c>
    </row>
    <row r="740" spans="1:3">
      <c r="A740" s="75" t="str">
        <f>IF('Référentiel unitaire'!$AF$741&gt;0,IF(ISBLANK(INDEX('Matrice EPRO Essentielle'!$E$4:$E$1003,'Référentiel unitaire'!$AF$741)),"",LEFT(INDEX('Matrice EPRO Essentielle'!$E$4:$E$1003,'Référentiel unitaire'!$AF$741),1)&amp;LEFT(INDEX('Matrice EPRO Essentielle'!$F$4:$F$1003,'Référentiel unitaire'!$AF$741),2)&amp;LEFT(INDEX('Matrice EPRO Essentielle'!$G$4:$G$1003,'Référentiel unitaire'!$AF$741),1)&amp;LEFT(INDEX('Matrice EPRO Essentielle'!$H$4:$H$1003,'Référentiel unitaire'!$AF$741),1)&amp;LEFT(INDEX('Matrice EPRO Essentielle'!$I$4:$I$1003,'Référentiel unitaire'!$AF$741),2)),IF('Référentiel unitaire'!$AG$741&gt;0,INDEX('Matrice EPRO Unitaire'!$P$4:$P$503,'Référentiel unitaire'!$AG$741),""))</f>
        <v/>
      </c>
      <c r="B740" s="76" t="str">
        <f>IF('Référentiel unitaire'!$AF$741&gt;0,IF(ISBLANK(INDEX('Matrice EPRO Essentielle'!$K$4:$K$1003,'Référentiel unitaire'!$AF$741)),"",INDEX('Matrice EPRO Essentielle'!$L$4:$L$1003,'Référentiel unitaire'!$AF$741)),IF('Référentiel unitaire'!$AG$741&gt;0,IF(INDEX('Matrice EPRO Unitaire'!$E$4:$E$503,'Référentiel unitaire'!$AG$741)="IBC / GRV","",INDEX('Matrice EPRO Unitaire'!$M$4:$M$503,'Référentiel unitaire'!$AG$741)),""))</f>
        <v/>
      </c>
      <c r="C740" s="79" t="str">
        <f>IF('Référentiel unitaire'!$AF$741&gt;0,IF(ISBLANK(INDEX('Matrice EPRO Essentielle'!$K$4:$K$1003,'Référentiel unitaire'!$AF$741)),"",INDEX('Matrice EPRO Essentielle'!$K$4:$K$1003,'Référentiel unitaire'!$AF$741)),IF('Référentiel unitaire'!$AG$741&gt;0,INDEX('Matrice EPRO Unitaire'!$J$4:$J$503,'Référentiel unitaire'!$AG$741),""))</f>
        <v/>
      </c>
    </row>
    <row r="741" spans="1:3">
      <c r="A741" s="75" t="str">
        <f>IF('Référentiel unitaire'!$AF$742&gt;0,IF(ISBLANK(INDEX('Matrice EPRO Essentielle'!$E$4:$E$1003,'Référentiel unitaire'!$AF$742)),"",LEFT(INDEX('Matrice EPRO Essentielle'!$E$4:$E$1003,'Référentiel unitaire'!$AF$742),1)&amp;LEFT(INDEX('Matrice EPRO Essentielle'!$F$4:$F$1003,'Référentiel unitaire'!$AF$742),2)&amp;LEFT(INDEX('Matrice EPRO Essentielle'!$G$4:$G$1003,'Référentiel unitaire'!$AF$742),1)&amp;LEFT(INDEX('Matrice EPRO Essentielle'!$H$4:$H$1003,'Référentiel unitaire'!$AF$742),1)&amp;LEFT(INDEX('Matrice EPRO Essentielle'!$I$4:$I$1003,'Référentiel unitaire'!$AF$742),2)),IF('Référentiel unitaire'!$AG$742&gt;0,INDEX('Matrice EPRO Unitaire'!$P$4:$P$503,'Référentiel unitaire'!$AG$742),""))</f>
        <v/>
      </c>
      <c r="B741" s="76" t="str">
        <f>IF('Référentiel unitaire'!$AF$742&gt;0,IF(ISBLANK(INDEX('Matrice EPRO Essentielle'!$K$4:$K$1003,'Référentiel unitaire'!$AF$742)),"",INDEX('Matrice EPRO Essentielle'!$L$4:$L$1003,'Référentiel unitaire'!$AF$742)),IF('Référentiel unitaire'!$AG$742&gt;0,IF(INDEX('Matrice EPRO Unitaire'!$E$4:$E$503,'Référentiel unitaire'!$AG$742)="IBC / GRV","",INDEX('Matrice EPRO Unitaire'!$M$4:$M$503,'Référentiel unitaire'!$AG$742)),""))</f>
        <v/>
      </c>
      <c r="C741" s="79" t="str">
        <f>IF('Référentiel unitaire'!$AF$742&gt;0,IF(ISBLANK(INDEX('Matrice EPRO Essentielle'!$K$4:$K$1003,'Référentiel unitaire'!$AF$742)),"",INDEX('Matrice EPRO Essentielle'!$K$4:$K$1003,'Référentiel unitaire'!$AF$742)),IF('Référentiel unitaire'!$AG$742&gt;0,INDEX('Matrice EPRO Unitaire'!$J$4:$J$503,'Référentiel unitaire'!$AG$742),""))</f>
        <v/>
      </c>
    </row>
    <row r="742" spans="1:3">
      <c r="A742" s="75" t="str">
        <f>IF('Référentiel unitaire'!$AF$743&gt;0,IF(ISBLANK(INDEX('Matrice EPRO Essentielle'!$E$4:$E$1003,'Référentiel unitaire'!$AF$743)),"",LEFT(INDEX('Matrice EPRO Essentielle'!$E$4:$E$1003,'Référentiel unitaire'!$AF$743),1)&amp;LEFT(INDEX('Matrice EPRO Essentielle'!$F$4:$F$1003,'Référentiel unitaire'!$AF$743),2)&amp;LEFT(INDEX('Matrice EPRO Essentielle'!$G$4:$G$1003,'Référentiel unitaire'!$AF$743),1)&amp;LEFT(INDEX('Matrice EPRO Essentielle'!$H$4:$H$1003,'Référentiel unitaire'!$AF$743),1)&amp;LEFT(INDEX('Matrice EPRO Essentielle'!$I$4:$I$1003,'Référentiel unitaire'!$AF$743),2)),IF('Référentiel unitaire'!$AG$743&gt;0,INDEX('Matrice EPRO Unitaire'!$P$4:$P$503,'Référentiel unitaire'!$AG$743),""))</f>
        <v/>
      </c>
      <c r="B742" s="76" t="str">
        <f>IF('Référentiel unitaire'!$AF$743&gt;0,IF(ISBLANK(INDEX('Matrice EPRO Essentielle'!$K$4:$K$1003,'Référentiel unitaire'!$AF$743)),"",INDEX('Matrice EPRO Essentielle'!$L$4:$L$1003,'Référentiel unitaire'!$AF$743)),IF('Référentiel unitaire'!$AG$743&gt;0,IF(INDEX('Matrice EPRO Unitaire'!$E$4:$E$503,'Référentiel unitaire'!$AG$743)="IBC / GRV","",INDEX('Matrice EPRO Unitaire'!$M$4:$M$503,'Référentiel unitaire'!$AG$743)),""))</f>
        <v/>
      </c>
      <c r="C742" s="79" t="str">
        <f>IF('Référentiel unitaire'!$AF$743&gt;0,IF(ISBLANK(INDEX('Matrice EPRO Essentielle'!$K$4:$K$1003,'Référentiel unitaire'!$AF$743)),"",INDEX('Matrice EPRO Essentielle'!$K$4:$K$1003,'Référentiel unitaire'!$AF$743)),IF('Référentiel unitaire'!$AG$743&gt;0,INDEX('Matrice EPRO Unitaire'!$J$4:$J$503,'Référentiel unitaire'!$AG$743),""))</f>
        <v/>
      </c>
    </row>
    <row r="743" spans="1:3">
      <c r="A743" s="75" t="str">
        <f>IF('Référentiel unitaire'!$AF$744&gt;0,IF(ISBLANK(INDEX('Matrice EPRO Essentielle'!$E$4:$E$1003,'Référentiel unitaire'!$AF$744)),"",LEFT(INDEX('Matrice EPRO Essentielle'!$E$4:$E$1003,'Référentiel unitaire'!$AF$744),1)&amp;LEFT(INDEX('Matrice EPRO Essentielle'!$F$4:$F$1003,'Référentiel unitaire'!$AF$744),2)&amp;LEFT(INDEX('Matrice EPRO Essentielle'!$G$4:$G$1003,'Référentiel unitaire'!$AF$744),1)&amp;LEFT(INDEX('Matrice EPRO Essentielle'!$H$4:$H$1003,'Référentiel unitaire'!$AF$744),1)&amp;LEFT(INDEX('Matrice EPRO Essentielle'!$I$4:$I$1003,'Référentiel unitaire'!$AF$744),2)),IF('Référentiel unitaire'!$AG$744&gt;0,INDEX('Matrice EPRO Unitaire'!$P$4:$P$503,'Référentiel unitaire'!$AG$744),""))</f>
        <v/>
      </c>
      <c r="B743" s="76" t="str">
        <f>IF('Référentiel unitaire'!$AF$744&gt;0,IF(ISBLANK(INDEX('Matrice EPRO Essentielle'!$K$4:$K$1003,'Référentiel unitaire'!$AF$744)),"",INDEX('Matrice EPRO Essentielle'!$L$4:$L$1003,'Référentiel unitaire'!$AF$744)),IF('Référentiel unitaire'!$AG$744&gt;0,IF(INDEX('Matrice EPRO Unitaire'!$E$4:$E$503,'Référentiel unitaire'!$AG$744)="IBC / GRV","",INDEX('Matrice EPRO Unitaire'!$M$4:$M$503,'Référentiel unitaire'!$AG$744)),""))</f>
        <v/>
      </c>
      <c r="C743" s="79" t="str">
        <f>IF('Référentiel unitaire'!$AF$744&gt;0,IF(ISBLANK(INDEX('Matrice EPRO Essentielle'!$K$4:$K$1003,'Référentiel unitaire'!$AF$744)),"",INDEX('Matrice EPRO Essentielle'!$K$4:$K$1003,'Référentiel unitaire'!$AF$744)),IF('Référentiel unitaire'!$AG$744&gt;0,INDEX('Matrice EPRO Unitaire'!$J$4:$J$503,'Référentiel unitaire'!$AG$744),""))</f>
        <v/>
      </c>
    </row>
    <row r="744" spans="1:3">
      <c r="A744" s="75" t="str">
        <f>IF('Référentiel unitaire'!$AF$745&gt;0,IF(ISBLANK(INDEX('Matrice EPRO Essentielle'!$E$4:$E$1003,'Référentiel unitaire'!$AF$745)),"",LEFT(INDEX('Matrice EPRO Essentielle'!$E$4:$E$1003,'Référentiel unitaire'!$AF$745),1)&amp;LEFT(INDEX('Matrice EPRO Essentielle'!$F$4:$F$1003,'Référentiel unitaire'!$AF$745),2)&amp;LEFT(INDEX('Matrice EPRO Essentielle'!$G$4:$G$1003,'Référentiel unitaire'!$AF$745),1)&amp;LEFT(INDEX('Matrice EPRO Essentielle'!$H$4:$H$1003,'Référentiel unitaire'!$AF$745),1)&amp;LEFT(INDEX('Matrice EPRO Essentielle'!$I$4:$I$1003,'Référentiel unitaire'!$AF$745),2)),IF('Référentiel unitaire'!$AG$745&gt;0,INDEX('Matrice EPRO Unitaire'!$P$4:$P$503,'Référentiel unitaire'!$AG$745),""))</f>
        <v/>
      </c>
      <c r="B744" s="76" t="str">
        <f>IF('Référentiel unitaire'!$AF$745&gt;0,IF(ISBLANK(INDEX('Matrice EPRO Essentielle'!$K$4:$K$1003,'Référentiel unitaire'!$AF$745)),"",INDEX('Matrice EPRO Essentielle'!$L$4:$L$1003,'Référentiel unitaire'!$AF$745)),IF('Référentiel unitaire'!$AG$745&gt;0,IF(INDEX('Matrice EPRO Unitaire'!$E$4:$E$503,'Référentiel unitaire'!$AG$745)="IBC / GRV","",INDEX('Matrice EPRO Unitaire'!$M$4:$M$503,'Référentiel unitaire'!$AG$745)),""))</f>
        <v/>
      </c>
      <c r="C744" s="79" t="str">
        <f>IF('Référentiel unitaire'!$AF$745&gt;0,IF(ISBLANK(INDEX('Matrice EPRO Essentielle'!$K$4:$K$1003,'Référentiel unitaire'!$AF$745)),"",INDEX('Matrice EPRO Essentielle'!$K$4:$K$1003,'Référentiel unitaire'!$AF$745)),IF('Référentiel unitaire'!$AG$745&gt;0,INDEX('Matrice EPRO Unitaire'!$J$4:$J$503,'Référentiel unitaire'!$AG$745),""))</f>
        <v/>
      </c>
    </row>
    <row r="745" spans="1:3">
      <c r="A745" s="75" t="str">
        <f>IF('Référentiel unitaire'!$AF$746&gt;0,IF(ISBLANK(INDEX('Matrice EPRO Essentielle'!$E$4:$E$1003,'Référentiel unitaire'!$AF$746)),"",LEFT(INDEX('Matrice EPRO Essentielle'!$E$4:$E$1003,'Référentiel unitaire'!$AF$746),1)&amp;LEFT(INDEX('Matrice EPRO Essentielle'!$F$4:$F$1003,'Référentiel unitaire'!$AF$746),2)&amp;LEFT(INDEX('Matrice EPRO Essentielle'!$G$4:$G$1003,'Référentiel unitaire'!$AF$746),1)&amp;LEFT(INDEX('Matrice EPRO Essentielle'!$H$4:$H$1003,'Référentiel unitaire'!$AF$746),1)&amp;LEFT(INDEX('Matrice EPRO Essentielle'!$I$4:$I$1003,'Référentiel unitaire'!$AF$746),2)),IF('Référentiel unitaire'!$AG$746&gt;0,INDEX('Matrice EPRO Unitaire'!$P$4:$P$503,'Référentiel unitaire'!$AG$746),""))</f>
        <v/>
      </c>
      <c r="B745" s="76" t="str">
        <f>IF('Référentiel unitaire'!$AF$746&gt;0,IF(ISBLANK(INDEX('Matrice EPRO Essentielle'!$K$4:$K$1003,'Référentiel unitaire'!$AF$746)),"",INDEX('Matrice EPRO Essentielle'!$L$4:$L$1003,'Référentiel unitaire'!$AF$746)),IF('Référentiel unitaire'!$AG$746&gt;0,IF(INDEX('Matrice EPRO Unitaire'!$E$4:$E$503,'Référentiel unitaire'!$AG$746)="IBC / GRV","",INDEX('Matrice EPRO Unitaire'!$M$4:$M$503,'Référentiel unitaire'!$AG$746)),""))</f>
        <v/>
      </c>
      <c r="C745" s="79" t="str">
        <f>IF('Référentiel unitaire'!$AF$746&gt;0,IF(ISBLANK(INDEX('Matrice EPRO Essentielle'!$K$4:$K$1003,'Référentiel unitaire'!$AF$746)),"",INDEX('Matrice EPRO Essentielle'!$K$4:$K$1003,'Référentiel unitaire'!$AF$746)),IF('Référentiel unitaire'!$AG$746&gt;0,INDEX('Matrice EPRO Unitaire'!$J$4:$J$503,'Référentiel unitaire'!$AG$746),""))</f>
        <v/>
      </c>
    </row>
    <row r="746" spans="1:3">
      <c r="A746" s="75" t="str">
        <f>IF('Référentiel unitaire'!$AF$747&gt;0,IF(ISBLANK(INDEX('Matrice EPRO Essentielle'!$E$4:$E$1003,'Référentiel unitaire'!$AF$747)),"",LEFT(INDEX('Matrice EPRO Essentielle'!$E$4:$E$1003,'Référentiel unitaire'!$AF$747),1)&amp;LEFT(INDEX('Matrice EPRO Essentielle'!$F$4:$F$1003,'Référentiel unitaire'!$AF$747),2)&amp;LEFT(INDEX('Matrice EPRO Essentielle'!$G$4:$G$1003,'Référentiel unitaire'!$AF$747),1)&amp;LEFT(INDEX('Matrice EPRO Essentielle'!$H$4:$H$1003,'Référentiel unitaire'!$AF$747),1)&amp;LEFT(INDEX('Matrice EPRO Essentielle'!$I$4:$I$1003,'Référentiel unitaire'!$AF$747),2)),IF('Référentiel unitaire'!$AG$747&gt;0,INDEX('Matrice EPRO Unitaire'!$P$4:$P$503,'Référentiel unitaire'!$AG$747),""))</f>
        <v/>
      </c>
      <c r="B746" s="76" t="str">
        <f>IF('Référentiel unitaire'!$AF$747&gt;0,IF(ISBLANK(INDEX('Matrice EPRO Essentielle'!$K$4:$K$1003,'Référentiel unitaire'!$AF$747)),"",INDEX('Matrice EPRO Essentielle'!$L$4:$L$1003,'Référentiel unitaire'!$AF$747)),IF('Référentiel unitaire'!$AG$747&gt;0,IF(INDEX('Matrice EPRO Unitaire'!$E$4:$E$503,'Référentiel unitaire'!$AG$747)="IBC / GRV","",INDEX('Matrice EPRO Unitaire'!$M$4:$M$503,'Référentiel unitaire'!$AG$747)),""))</f>
        <v/>
      </c>
      <c r="C746" s="79" t="str">
        <f>IF('Référentiel unitaire'!$AF$747&gt;0,IF(ISBLANK(INDEX('Matrice EPRO Essentielle'!$K$4:$K$1003,'Référentiel unitaire'!$AF$747)),"",INDEX('Matrice EPRO Essentielle'!$K$4:$K$1003,'Référentiel unitaire'!$AF$747)),IF('Référentiel unitaire'!$AG$747&gt;0,INDEX('Matrice EPRO Unitaire'!$J$4:$J$503,'Référentiel unitaire'!$AG$747),""))</f>
        <v/>
      </c>
    </row>
    <row r="747" spans="1:3">
      <c r="A747" s="75" t="str">
        <f>IF('Référentiel unitaire'!$AF$748&gt;0,IF(ISBLANK(INDEX('Matrice EPRO Essentielle'!$E$4:$E$1003,'Référentiel unitaire'!$AF$748)),"",LEFT(INDEX('Matrice EPRO Essentielle'!$E$4:$E$1003,'Référentiel unitaire'!$AF$748),1)&amp;LEFT(INDEX('Matrice EPRO Essentielle'!$F$4:$F$1003,'Référentiel unitaire'!$AF$748),2)&amp;LEFT(INDEX('Matrice EPRO Essentielle'!$G$4:$G$1003,'Référentiel unitaire'!$AF$748),1)&amp;LEFT(INDEX('Matrice EPRO Essentielle'!$H$4:$H$1003,'Référentiel unitaire'!$AF$748),1)&amp;LEFT(INDEX('Matrice EPRO Essentielle'!$I$4:$I$1003,'Référentiel unitaire'!$AF$748),2)),IF('Référentiel unitaire'!$AG$748&gt;0,INDEX('Matrice EPRO Unitaire'!$P$4:$P$503,'Référentiel unitaire'!$AG$748),""))</f>
        <v/>
      </c>
      <c r="B747" s="76" t="str">
        <f>IF('Référentiel unitaire'!$AF$748&gt;0,IF(ISBLANK(INDEX('Matrice EPRO Essentielle'!$K$4:$K$1003,'Référentiel unitaire'!$AF$748)),"",INDEX('Matrice EPRO Essentielle'!$L$4:$L$1003,'Référentiel unitaire'!$AF$748)),IF('Référentiel unitaire'!$AG$748&gt;0,IF(INDEX('Matrice EPRO Unitaire'!$E$4:$E$503,'Référentiel unitaire'!$AG$748)="IBC / GRV","",INDEX('Matrice EPRO Unitaire'!$M$4:$M$503,'Référentiel unitaire'!$AG$748)),""))</f>
        <v/>
      </c>
      <c r="C747" s="79" t="str">
        <f>IF('Référentiel unitaire'!$AF$748&gt;0,IF(ISBLANK(INDEX('Matrice EPRO Essentielle'!$K$4:$K$1003,'Référentiel unitaire'!$AF$748)),"",INDEX('Matrice EPRO Essentielle'!$K$4:$K$1003,'Référentiel unitaire'!$AF$748)),IF('Référentiel unitaire'!$AG$748&gt;0,INDEX('Matrice EPRO Unitaire'!$J$4:$J$503,'Référentiel unitaire'!$AG$748),""))</f>
        <v/>
      </c>
    </row>
    <row r="748" spans="1:3">
      <c r="A748" s="75" t="str">
        <f>IF('Référentiel unitaire'!$AF$749&gt;0,IF(ISBLANK(INDEX('Matrice EPRO Essentielle'!$E$4:$E$1003,'Référentiel unitaire'!$AF$749)),"",LEFT(INDEX('Matrice EPRO Essentielle'!$E$4:$E$1003,'Référentiel unitaire'!$AF$749),1)&amp;LEFT(INDEX('Matrice EPRO Essentielle'!$F$4:$F$1003,'Référentiel unitaire'!$AF$749),2)&amp;LEFT(INDEX('Matrice EPRO Essentielle'!$G$4:$G$1003,'Référentiel unitaire'!$AF$749),1)&amp;LEFT(INDEX('Matrice EPRO Essentielle'!$H$4:$H$1003,'Référentiel unitaire'!$AF$749),1)&amp;LEFT(INDEX('Matrice EPRO Essentielle'!$I$4:$I$1003,'Référentiel unitaire'!$AF$749),2)),IF('Référentiel unitaire'!$AG$749&gt;0,INDEX('Matrice EPRO Unitaire'!$P$4:$P$503,'Référentiel unitaire'!$AG$749),""))</f>
        <v/>
      </c>
      <c r="B748" s="76" t="str">
        <f>IF('Référentiel unitaire'!$AF$749&gt;0,IF(ISBLANK(INDEX('Matrice EPRO Essentielle'!$K$4:$K$1003,'Référentiel unitaire'!$AF$749)),"",INDEX('Matrice EPRO Essentielle'!$L$4:$L$1003,'Référentiel unitaire'!$AF$749)),IF('Référentiel unitaire'!$AG$749&gt;0,IF(INDEX('Matrice EPRO Unitaire'!$E$4:$E$503,'Référentiel unitaire'!$AG$749)="IBC / GRV","",INDEX('Matrice EPRO Unitaire'!$M$4:$M$503,'Référentiel unitaire'!$AG$749)),""))</f>
        <v/>
      </c>
      <c r="C748" s="79" t="str">
        <f>IF('Référentiel unitaire'!$AF$749&gt;0,IF(ISBLANK(INDEX('Matrice EPRO Essentielle'!$K$4:$K$1003,'Référentiel unitaire'!$AF$749)),"",INDEX('Matrice EPRO Essentielle'!$K$4:$K$1003,'Référentiel unitaire'!$AF$749)),IF('Référentiel unitaire'!$AG$749&gt;0,INDEX('Matrice EPRO Unitaire'!$J$4:$J$503,'Référentiel unitaire'!$AG$749),""))</f>
        <v/>
      </c>
    </row>
    <row r="749" spans="1:3">
      <c r="A749" s="75" t="str">
        <f>IF('Référentiel unitaire'!$AF$750&gt;0,IF(ISBLANK(INDEX('Matrice EPRO Essentielle'!$E$4:$E$1003,'Référentiel unitaire'!$AF$750)),"",LEFT(INDEX('Matrice EPRO Essentielle'!$E$4:$E$1003,'Référentiel unitaire'!$AF$750),1)&amp;LEFT(INDEX('Matrice EPRO Essentielle'!$F$4:$F$1003,'Référentiel unitaire'!$AF$750),2)&amp;LEFT(INDEX('Matrice EPRO Essentielle'!$G$4:$G$1003,'Référentiel unitaire'!$AF$750),1)&amp;LEFT(INDEX('Matrice EPRO Essentielle'!$H$4:$H$1003,'Référentiel unitaire'!$AF$750),1)&amp;LEFT(INDEX('Matrice EPRO Essentielle'!$I$4:$I$1003,'Référentiel unitaire'!$AF$750),2)),IF('Référentiel unitaire'!$AG$750&gt;0,INDEX('Matrice EPRO Unitaire'!$P$4:$P$503,'Référentiel unitaire'!$AG$750),""))</f>
        <v/>
      </c>
      <c r="B749" s="76" t="str">
        <f>IF('Référentiel unitaire'!$AF$750&gt;0,IF(ISBLANK(INDEX('Matrice EPRO Essentielle'!$K$4:$K$1003,'Référentiel unitaire'!$AF$750)),"",INDEX('Matrice EPRO Essentielle'!$L$4:$L$1003,'Référentiel unitaire'!$AF$750)),IF('Référentiel unitaire'!$AG$750&gt;0,IF(INDEX('Matrice EPRO Unitaire'!$E$4:$E$503,'Référentiel unitaire'!$AG$750)="IBC / GRV","",INDEX('Matrice EPRO Unitaire'!$M$4:$M$503,'Référentiel unitaire'!$AG$750)),""))</f>
        <v/>
      </c>
      <c r="C749" s="79" t="str">
        <f>IF('Référentiel unitaire'!$AF$750&gt;0,IF(ISBLANK(INDEX('Matrice EPRO Essentielle'!$K$4:$K$1003,'Référentiel unitaire'!$AF$750)),"",INDEX('Matrice EPRO Essentielle'!$K$4:$K$1003,'Référentiel unitaire'!$AF$750)),IF('Référentiel unitaire'!$AG$750&gt;0,INDEX('Matrice EPRO Unitaire'!$J$4:$J$503,'Référentiel unitaire'!$AG$750),""))</f>
        <v/>
      </c>
    </row>
    <row r="750" spans="1:3">
      <c r="A750" s="75" t="str">
        <f>IF('Référentiel unitaire'!$AF$751&gt;0,IF(ISBLANK(INDEX('Matrice EPRO Essentielle'!$E$4:$E$1003,'Référentiel unitaire'!$AF$751)),"",LEFT(INDEX('Matrice EPRO Essentielle'!$E$4:$E$1003,'Référentiel unitaire'!$AF$751),1)&amp;LEFT(INDEX('Matrice EPRO Essentielle'!$F$4:$F$1003,'Référentiel unitaire'!$AF$751),2)&amp;LEFT(INDEX('Matrice EPRO Essentielle'!$G$4:$G$1003,'Référentiel unitaire'!$AF$751),1)&amp;LEFT(INDEX('Matrice EPRO Essentielle'!$H$4:$H$1003,'Référentiel unitaire'!$AF$751),1)&amp;LEFT(INDEX('Matrice EPRO Essentielle'!$I$4:$I$1003,'Référentiel unitaire'!$AF$751),2)),IF('Référentiel unitaire'!$AG$751&gt;0,INDEX('Matrice EPRO Unitaire'!$P$4:$P$503,'Référentiel unitaire'!$AG$751),""))</f>
        <v/>
      </c>
      <c r="B750" s="76" t="str">
        <f>IF('Référentiel unitaire'!$AF$751&gt;0,IF(ISBLANK(INDEX('Matrice EPRO Essentielle'!$K$4:$K$1003,'Référentiel unitaire'!$AF$751)),"",INDEX('Matrice EPRO Essentielle'!$L$4:$L$1003,'Référentiel unitaire'!$AF$751)),IF('Référentiel unitaire'!$AG$751&gt;0,IF(INDEX('Matrice EPRO Unitaire'!$E$4:$E$503,'Référentiel unitaire'!$AG$751)="IBC / GRV","",INDEX('Matrice EPRO Unitaire'!$M$4:$M$503,'Référentiel unitaire'!$AG$751)),""))</f>
        <v/>
      </c>
      <c r="C750" s="79" t="str">
        <f>IF('Référentiel unitaire'!$AF$751&gt;0,IF(ISBLANK(INDEX('Matrice EPRO Essentielle'!$K$4:$K$1003,'Référentiel unitaire'!$AF$751)),"",INDEX('Matrice EPRO Essentielle'!$K$4:$K$1003,'Référentiel unitaire'!$AF$751)),IF('Référentiel unitaire'!$AG$751&gt;0,INDEX('Matrice EPRO Unitaire'!$J$4:$J$503,'Référentiel unitaire'!$AG$751),""))</f>
        <v/>
      </c>
    </row>
    <row r="751" spans="1:3">
      <c r="A751" s="75" t="str">
        <f>IF('Référentiel unitaire'!$AF$752&gt;0,IF(ISBLANK(INDEX('Matrice EPRO Essentielle'!$E$4:$E$1003,'Référentiel unitaire'!$AF$752)),"",LEFT(INDEX('Matrice EPRO Essentielle'!$E$4:$E$1003,'Référentiel unitaire'!$AF$752),1)&amp;LEFT(INDEX('Matrice EPRO Essentielle'!$F$4:$F$1003,'Référentiel unitaire'!$AF$752),2)&amp;LEFT(INDEX('Matrice EPRO Essentielle'!$G$4:$G$1003,'Référentiel unitaire'!$AF$752),1)&amp;LEFT(INDEX('Matrice EPRO Essentielle'!$H$4:$H$1003,'Référentiel unitaire'!$AF$752),1)&amp;LEFT(INDEX('Matrice EPRO Essentielle'!$I$4:$I$1003,'Référentiel unitaire'!$AF$752),2)),IF('Référentiel unitaire'!$AG$752&gt;0,INDEX('Matrice EPRO Unitaire'!$P$4:$P$503,'Référentiel unitaire'!$AG$752),""))</f>
        <v/>
      </c>
      <c r="B751" s="76" t="str">
        <f>IF('Référentiel unitaire'!$AF$752&gt;0,IF(ISBLANK(INDEX('Matrice EPRO Essentielle'!$K$4:$K$1003,'Référentiel unitaire'!$AF$752)),"",INDEX('Matrice EPRO Essentielle'!$L$4:$L$1003,'Référentiel unitaire'!$AF$752)),IF('Référentiel unitaire'!$AG$752&gt;0,IF(INDEX('Matrice EPRO Unitaire'!$E$4:$E$503,'Référentiel unitaire'!$AG$752)="IBC / GRV","",INDEX('Matrice EPRO Unitaire'!$M$4:$M$503,'Référentiel unitaire'!$AG$752)),""))</f>
        <v/>
      </c>
      <c r="C751" s="79" t="str">
        <f>IF('Référentiel unitaire'!$AF$752&gt;0,IF(ISBLANK(INDEX('Matrice EPRO Essentielle'!$K$4:$K$1003,'Référentiel unitaire'!$AF$752)),"",INDEX('Matrice EPRO Essentielle'!$K$4:$K$1003,'Référentiel unitaire'!$AF$752)),IF('Référentiel unitaire'!$AG$752&gt;0,INDEX('Matrice EPRO Unitaire'!$J$4:$J$503,'Référentiel unitaire'!$AG$752),""))</f>
        <v/>
      </c>
    </row>
    <row r="752" spans="1:3">
      <c r="A752" s="75" t="str">
        <f>IF('Référentiel unitaire'!$AF$753&gt;0,IF(ISBLANK(INDEX('Matrice EPRO Essentielle'!$E$4:$E$1003,'Référentiel unitaire'!$AF$753)),"",LEFT(INDEX('Matrice EPRO Essentielle'!$E$4:$E$1003,'Référentiel unitaire'!$AF$753),1)&amp;LEFT(INDEX('Matrice EPRO Essentielle'!$F$4:$F$1003,'Référentiel unitaire'!$AF$753),2)&amp;LEFT(INDEX('Matrice EPRO Essentielle'!$G$4:$G$1003,'Référentiel unitaire'!$AF$753),1)&amp;LEFT(INDEX('Matrice EPRO Essentielle'!$H$4:$H$1003,'Référentiel unitaire'!$AF$753),1)&amp;LEFT(INDEX('Matrice EPRO Essentielle'!$I$4:$I$1003,'Référentiel unitaire'!$AF$753),2)),IF('Référentiel unitaire'!$AG$753&gt;0,INDEX('Matrice EPRO Unitaire'!$P$4:$P$503,'Référentiel unitaire'!$AG$753),""))</f>
        <v/>
      </c>
      <c r="B752" s="76" t="str">
        <f>IF('Référentiel unitaire'!$AF$753&gt;0,IF(ISBLANK(INDEX('Matrice EPRO Essentielle'!$K$4:$K$1003,'Référentiel unitaire'!$AF$753)),"",INDEX('Matrice EPRO Essentielle'!$L$4:$L$1003,'Référentiel unitaire'!$AF$753)),IF('Référentiel unitaire'!$AG$753&gt;0,IF(INDEX('Matrice EPRO Unitaire'!$E$4:$E$503,'Référentiel unitaire'!$AG$753)="IBC / GRV","",INDEX('Matrice EPRO Unitaire'!$M$4:$M$503,'Référentiel unitaire'!$AG$753)),""))</f>
        <v/>
      </c>
      <c r="C752" s="79" t="str">
        <f>IF('Référentiel unitaire'!$AF$753&gt;0,IF(ISBLANK(INDEX('Matrice EPRO Essentielle'!$K$4:$K$1003,'Référentiel unitaire'!$AF$753)),"",INDEX('Matrice EPRO Essentielle'!$K$4:$K$1003,'Référentiel unitaire'!$AF$753)),IF('Référentiel unitaire'!$AG$753&gt;0,INDEX('Matrice EPRO Unitaire'!$J$4:$J$503,'Référentiel unitaire'!$AG$753),""))</f>
        <v/>
      </c>
    </row>
    <row r="753" spans="1:3">
      <c r="A753" s="75" t="str">
        <f>IF('Référentiel unitaire'!$AF$754&gt;0,IF(ISBLANK(INDEX('Matrice EPRO Essentielle'!$E$4:$E$1003,'Référentiel unitaire'!$AF$754)),"",LEFT(INDEX('Matrice EPRO Essentielle'!$E$4:$E$1003,'Référentiel unitaire'!$AF$754),1)&amp;LEFT(INDEX('Matrice EPRO Essentielle'!$F$4:$F$1003,'Référentiel unitaire'!$AF$754),2)&amp;LEFT(INDEX('Matrice EPRO Essentielle'!$G$4:$G$1003,'Référentiel unitaire'!$AF$754),1)&amp;LEFT(INDEX('Matrice EPRO Essentielle'!$H$4:$H$1003,'Référentiel unitaire'!$AF$754),1)&amp;LEFT(INDEX('Matrice EPRO Essentielle'!$I$4:$I$1003,'Référentiel unitaire'!$AF$754),2)),IF('Référentiel unitaire'!$AG$754&gt;0,INDEX('Matrice EPRO Unitaire'!$P$4:$P$503,'Référentiel unitaire'!$AG$754),""))</f>
        <v/>
      </c>
      <c r="B753" s="76" t="str">
        <f>IF('Référentiel unitaire'!$AF$754&gt;0,IF(ISBLANK(INDEX('Matrice EPRO Essentielle'!$K$4:$K$1003,'Référentiel unitaire'!$AF$754)),"",INDEX('Matrice EPRO Essentielle'!$L$4:$L$1003,'Référentiel unitaire'!$AF$754)),IF('Référentiel unitaire'!$AG$754&gt;0,IF(INDEX('Matrice EPRO Unitaire'!$E$4:$E$503,'Référentiel unitaire'!$AG$754)="IBC / GRV","",INDEX('Matrice EPRO Unitaire'!$M$4:$M$503,'Référentiel unitaire'!$AG$754)),""))</f>
        <v/>
      </c>
      <c r="C753" s="79" t="str">
        <f>IF('Référentiel unitaire'!$AF$754&gt;0,IF(ISBLANK(INDEX('Matrice EPRO Essentielle'!$K$4:$K$1003,'Référentiel unitaire'!$AF$754)),"",INDEX('Matrice EPRO Essentielle'!$K$4:$K$1003,'Référentiel unitaire'!$AF$754)),IF('Référentiel unitaire'!$AG$754&gt;0,INDEX('Matrice EPRO Unitaire'!$J$4:$J$503,'Référentiel unitaire'!$AG$754),""))</f>
        <v/>
      </c>
    </row>
    <row r="754" spans="1:3">
      <c r="A754" s="75" t="str">
        <f>IF('Référentiel unitaire'!$AF$755&gt;0,IF(ISBLANK(INDEX('Matrice EPRO Essentielle'!$E$4:$E$1003,'Référentiel unitaire'!$AF$755)),"",LEFT(INDEX('Matrice EPRO Essentielle'!$E$4:$E$1003,'Référentiel unitaire'!$AF$755),1)&amp;LEFT(INDEX('Matrice EPRO Essentielle'!$F$4:$F$1003,'Référentiel unitaire'!$AF$755),2)&amp;LEFT(INDEX('Matrice EPRO Essentielle'!$G$4:$G$1003,'Référentiel unitaire'!$AF$755),1)&amp;LEFT(INDEX('Matrice EPRO Essentielle'!$H$4:$H$1003,'Référentiel unitaire'!$AF$755),1)&amp;LEFT(INDEX('Matrice EPRO Essentielle'!$I$4:$I$1003,'Référentiel unitaire'!$AF$755),2)),IF('Référentiel unitaire'!$AG$755&gt;0,INDEX('Matrice EPRO Unitaire'!$P$4:$P$503,'Référentiel unitaire'!$AG$755),""))</f>
        <v/>
      </c>
      <c r="B754" s="76" t="str">
        <f>IF('Référentiel unitaire'!$AF$755&gt;0,IF(ISBLANK(INDEX('Matrice EPRO Essentielle'!$K$4:$K$1003,'Référentiel unitaire'!$AF$755)),"",INDEX('Matrice EPRO Essentielle'!$L$4:$L$1003,'Référentiel unitaire'!$AF$755)),IF('Référentiel unitaire'!$AG$755&gt;0,IF(INDEX('Matrice EPRO Unitaire'!$E$4:$E$503,'Référentiel unitaire'!$AG$755)="IBC / GRV","",INDEX('Matrice EPRO Unitaire'!$M$4:$M$503,'Référentiel unitaire'!$AG$755)),""))</f>
        <v/>
      </c>
      <c r="C754" s="79" t="str">
        <f>IF('Référentiel unitaire'!$AF$755&gt;0,IF(ISBLANK(INDEX('Matrice EPRO Essentielle'!$K$4:$K$1003,'Référentiel unitaire'!$AF$755)),"",INDEX('Matrice EPRO Essentielle'!$K$4:$K$1003,'Référentiel unitaire'!$AF$755)),IF('Référentiel unitaire'!$AG$755&gt;0,INDEX('Matrice EPRO Unitaire'!$J$4:$J$503,'Référentiel unitaire'!$AG$755),""))</f>
        <v/>
      </c>
    </row>
    <row r="755" spans="1:3">
      <c r="A755" s="75" t="str">
        <f>IF('Référentiel unitaire'!$AF$756&gt;0,IF(ISBLANK(INDEX('Matrice EPRO Essentielle'!$E$4:$E$1003,'Référentiel unitaire'!$AF$756)),"",LEFT(INDEX('Matrice EPRO Essentielle'!$E$4:$E$1003,'Référentiel unitaire'!$AF$756),1)&amp;LEFT(INDEX('Matrice EPRO Essentielle'!$F$4:$F$1003,'Référentiel unitaire'!$AF$756),2)&amp;LEFT(INDEX('Matrice EPRO Essentielle'!$G$4:$G$1003,'Référentiel unitaire'!$AF$756),1)&amp;LEFT(INDEX('Matrice EPRO Essentielle'!$H$4:$H$1003,'Référentiel unitaire'!$AF$756),1)&amp;LEFT(INDEX('Matrice EPRO Essentielle'!$I$4:$I$1003,'Référentiel unitaire'!$AF$756),2)),IF('Référentiel unitaire'!$AG$756&gt;0,INDEX('Matrice EPRO Unitaire'!$P$4:$P$503,'Référentiel unitaire'!$AG$756),""))</f>
        <v/>
      </c>
      <c r="B755" s="76" t="str">
        <f>IF('Référentiel unitaire'!$AF$756&gt;0,IF(ISBLANK(INDEX('Matrice EPRO Essentielle'!$K$4:$K$1003,'Référentiel unitaire'!$AF$756)),"",INDEX('Matrice EPRO Essentielle'!$L$4:$L$1003,'Référentiel unitaire'!$AF$756)),IF('Référentiel unitaire'!$AG$756&gt;0,IF(INDEX('Matrice EPRO Unitaire'!$E$4:$E$503,'Référentiel unitaire'!$AG$756)="IBC / GRV","",INDEX('Matrice EPRO Unitaire'!$M$4:$M$503,'Référentiel unitaire'!$AG$756)),""))</f>
        <v/>
      </c>
      <c r="C755" s="79" t="str">
        <f>IF('Référentiel unitaire'!$AF$756&gt;0,IF(ISBLANK(INDEX('Matrice EPRO Essentielle'!$K$4:$K$1003,'Référentiel unitaire'!$AF$756)),"",INDEX('Matrice EPRO Essentielle'!$K$4:$K$1003,'Référentiel unitaire'!$AF$756)),IF('Référentiel unitaire'!$AG$756&gt;0,INDEX('Matrice EPRO Unitaire'!$J$4:$J$503,'Référentiel unitaire'!$AG$756),""))</f>
        <v/>
      </c>
    </row>
    <row r="756" spans="1:3">
      <c r="A756" s="75" t="str">
        <f>IF('Référentiel unitaire'!$AF$757&gt;0,IF(ISBLANK(INDEX('Matrice EPRO Essentielle'!$E$4:$E$1003,'Référentiel unitaire'!$AF$757)),"",LEFT(INDEX('Matrice EPRO Essentielle'!$E$4:$E$1003,'Référentiel unitaire'!$AF$757),1)&amp;LEFT(INDEX('Matrice EPRO Essentielle'!$F$4:$F$1003,'Référentiel unitaire'!$AF$757),2)&amp;LEFT(INDEX('Matrice EPRO Essentielle'!$G$4:$G$1003,'Référentiel unitaire'!$AF$757),1)&amp;LEFT(INDEX('Matrice EPRO Essentielle'!$H$4:$H$1003,'Référentiel unitaire'!$AF$757),1)&amp;LEFT(INDEX('Matrice EPRO Essentielle'!$I$4:$I$1003,'Référentiel unitaire'!$AF$757),2)),IF('Référentiel unitaire'!$AG$757&gt;0,INDEX('Matrice EPRO Unitaire'!$P$4:$P$503,'Référentiel unitaire'!$AG$757),""))</f>
        <v/>
      </c>
      <c r="B756" s="76" t="str">
        <f>IF('Référentiel unitaire'!$AF$757&gt;0,IF(ISBLANK(INDEX('Matrice EPRO Essentielle'!$K$4:$K$1003,'Référentiel unitaire'!$AF$757)),"",INDEX('Matrice EPRO Essentielle'!$L$4:$L$1003,'Référentiel unitaire'!$AF$757)),IF('Référentiel unitaire'!$AG$757&gt;0,IF(INDEX('Matrice EPRO Unitaire'!$E$4:$E$503,'Référentiel unitaire'!$AG$757)="IBC / GRV","",INDEX('Matrice EPRO Unitaire'!$M$4:$M$503,'Référentiel unitaire'!$AG$757)),""))</f>
        <v/>
      </c>
      <c r="C756" s="79" t="str">
        <f>IF('Référentiel unitaire'!$AF$757&gt;0,IF(ISBLANK(INDEX('Matrice EPRO Essentielle'!$K$4:$K$1003,'Référentiel unitaire'!$AF$757)),"",INDEX('Matrice EPRO Essentielle'!$K$4:$K$1003,'Référentiel unitaire'!$AF$757)),IF('Référentiel unitaire'!$AG$757&gt;0,INDEX('Matrice EPRO Unitaire'!$J$4:$J$503,'Référentiel unitaire'!$AG$757),""))</f>
        <v/>
      </c>
    </row>
    <row r="757" spans="1:3">
      <c r="A757" s="75" t="str">
        <f>IF('Référentiel unitaire'!$AF$758&gt;0,IF(ISBLANK(INDEX('Matrice EPRO Essentielle'!$E$4:$E$1003,'Référentiel unitaire'!$AF$758)),"",LEFT(INDEX('Matrice EPRO Essentielle'!$E$4:$E$1003,'Référentiel unitaire'!$AF$758),1)&amp;LEFT(INDEX('Matrice EPRO Essentielle'!$F$4:$F$1003,'Référentiel unitaire'!$AF$758),2)&amp;LEFT(INDEX('Matrice EPRO Essentielle'!$G$4:$G$1003,'Référentiel unitaire'!$AF$758),1)&amp;LEFT(INDEX('Matrice EPRO Essentielle'!$H$4:$H$1003,'Référentiel unitaire'!$AF$758),1)&amp;LEFT(INDEX('Matrice EPRO Essentielle'!$I$4:$I$1003,'Référentiel unitaire'!$AF$758),2)),IF('Référentiel unitaire'!$AG$758&gt;0,INDEX('Matrice EPRO Unitaire'!$P$4:$P$503,'Référentiel unitaire'!$AG$758),""))</f>
        <v/>
      </c>
      <c r="B757" s="76" t="str">
        <f>IF('Référentiel unitaire'!$AF$758&gt;0,IF(ISBLANK(INDEX('Matrice EPRO Essentielle'!$K$4:$K$1003,'Référentiel unitaire'!$AF$758)),"",INDEX('Matrice EPRO Essentielle'!$L$4:$L$1003,'Référentiel unitaire'!$AF$758)),IF('Référentiel unitaire'!$AG$758&gt;0,IF(INDEX('Matrice EPRO Unitaire'!$E$4:$E$503,'Référentiel unitaire'!$AG$758)="IBC / GRV","",INDEX('Matrice EPRO Unitaire'!$M$4:$M$503,'Référentiel unitaire'!$AG$758)),""))</f>
        <v/>
      </c>
      <c r="C757" s="79" t="str">
        <f>IF('Référentiel unitaire'!$AF$758&gt;0,IF(ISBLANK(INDEX('Matrice EPRO Essentielle'!$K$4:$K$1003,'Référentiel unitaire'!$AF$758)),"",INDEX('Matrice EPRO Essentielle'!$K$4:$K$1003,'Référentiel unitaire'!$AF$758)),IF('Référentiel unitaire'!$AG$758&gt;0,INDEX('Matrice EPRO Unitaire'!$J$4:$J$503,'Référentiel unitaire'!$AG$758),""))</f>
        <v/>
      </c>
    </row>
    <row r="758" spans="1:3">
      <c r="A758" s="75" t="str">
        <f>IF('Référentiel unitaire'!$AF$759&gt;0,IF(ISBLANK(INDEX('Matrice EPRO Essentielle'!$E$4:$E$1003,'Référentiel unitaire'!$AF$759)),"",LEFT(INDEX('Matrice EPRO Essentielle'!$E$4:$E$1003,'Référentiel unitaire'!$AF$759),1)&amp;LEFT(INDEX('Matrice EPRO Essentielle'!$F$4:$F$1003,'Référentiel unitaire'!$AF$759),2)&amp;LEFT(INDEX('Matrice EPRO Essentielle'!$G$4:$G$1003,'Référentiel unitaire'!$AF$759),1)&amp;LEFT(INDEX('Matrice EPRO Essentielle'!$H$4:$H$1003,'Référentiel unitaire'!$AF$759),1)&amp;LEFT(INDEX('Matrice EPRO Essentielle'!$I$4:$I$1003,'Référentiel unitaire'!$AF$759),2)),IF('Référentiel unitaire'!$AG$759&gt;0,INDEX('Matrice EPRO Unitaire'!$P$4:$P$503,'Référentiel unitaire'!$AG$759),""))</f>
        <v/>
      </c>
      <c r="B758" s="76" t="str">
        <f>IF('Référentiel unitaire'!$AF$759&gt;0,IF(ISBLANK(INDEX('Matrice EPRO Essentielle'!$K$4:$K$1003,'Référentiel unitaire'!$AF$759)),"",INDEX('Matrice EPRO Essentielle'!$L$4:$L$1003,'Référentiel unitaire'!$AF$759)),IF('Référentiel unitaire'!$AG$759&gt;0,IF(INDEX('Matrice EPRO Unitaire'!$E$4:$E$503,'Référentiel unitaire'!$AG$759)="IBC / GRV","",INDEX('Matrice EPRO Unitaire'!$M$4:$M$503,'Référentiel unitaire'!$AG$759)),""))</f>
        <v/>
      </c>
      <c r="C758" s="79" t="str">
        <f>IF('Référentiel unitaire'!$AF$759&gt;0,IF(ISBLANK(INDEX('Matrice EPRO Essentielle'!$K$4:$K$1003,'Référentiel unitaire'!$AF$759)),"",INDEX('Matrice EPRO Essentielle'!$K$4:$K$1003,'Référentiel unitaire'!$AF$759)),IF('Référentiel unitaire'!$AG$759&gt;0,INDEX('Matrice EPRO Unitaire'!$J$4:$J$503,'Référentiel unitaire'!$AG$759),""))</f>
        <v/>
      </c>
    </row>
    <row r="759" spans="1:3">
      <c r="A759" s="75" t="str">
        <f>IF('Référentiel unitaire'!$AF$760&gt;0,IF(ISBLANK(INDEX('Matrice EPRO Essentielle'!$E$4:$E$1003,'Référentiel unitaire'!$AF$760)),"",LEFT(INDEX('Matrice EPRO Essentielle'!$E$4:$E$1003,'Référentiel unitaire'!$AF$760),1)&amp;LEFT(INDEX('Matrice EPRO Essentielle'!$F$4:$F$1003,'Référentiel unitaire'!$AF$760),2)&amp;LEFT(INDEX('Matrice EPRO Essentielle'!$G$4:$G$1003,'Référentiel unitaire'!$AF$760),1)&amp;LEFT(INDEX('Matrice EPRO Essentielle'!$H$4:$H$1003,'Référentiel unitaire'!$AF$760),1)&amp;LEFT(INDEX('Matrice EPRO Essentielle'!$I$4:$I$1003,'Référentiel unitaire'!$AF$760),2)),IF('Référentiel unitaire'!$AG$760&gt;0,INDEX('Matrice EPRO Unitaire'!$P$4:$P$503,'Référentiel unitaire'!$AG$760),""))</f>
        <v/>
      </c>
      <c r="B759" s="76" t="str">
        <f>IF('Référentiel unitaire'!$AF$760&gt;0,IF(ISBLANK(INDEX('Matrice EPRO Essentielle'!$K$4:$K$1003,'Référentiel unitaire'!$AF$760)),"",INDEX('Matrice EPRO Essentielle'!$L$4:$L$1003,'Référentiel unitaire'!$AF$760)),IF('Référentiel unitaire'!$AG$760&gt;0,IF(INDEX('Matrice EPRO Unitaire'!$E$4:$E$503,'Référentiel unitaire'!$AG$760)="IBC / GRV","",INDEX('Matrice EPRO Unitaire'!$M$4:$M$503,'Référentiel unitaire'!$AG$760)),""))</f>
        <v/>
      </c>
      <c r="C759" s="79" t="str">
        <f>IF('Référentiel unitaire'!$AF$760&gt;0,IF(ISBLANK(INDEX('Matrice EPRO Essentielle'!$K$4:$K$1003,'Référentiel unitaire'!$AF$760)),"",INDEX('Matrice EPRO Essentielle'!$K$4:$K$1003,'Référentiel unitaire'!$AF$760)),IF('Référentiel unitaire'!$AG$760&gt;0,INDEX('Matrice EPRO Unitaire'!$J$4:$J$503,'Référentiel unitaire'!$AG$760),""))</f>
        <v/>
      </c>
    </row>
    <row r="760" spans="1:3">
      <c r="A760" s="75" t="str">
        <f>IF('Référentiel unitaire'!$AF$761&gt;0,IF(ISBLANK(INDEX('Matrice EPRO Essentielle'!$E$4:$E$1003,'Référentiel unitaire'!$AF$761)),"",LEFT(INDEX('Matrice EPRO Essentielle'!$E$4:$E$1003,'Référentiel unitaire'!$AF$761),1)&amp;LEFT(INDEX('Matrice EPRO Essentielle'!$F$4:$F$1003,'Référentiel unitaire'!$AF$761),2)&amp;LEFT(INDEX('Matrice EPRO Essentielle'!$G$4:$G$1003,'Référentiel unitaire'!$AF$761),1)&amp;LEFT(INDEX('Matrice EPRO Essentielle'!$H$4:$H$1003,'Référentiel unitaire'!$AF$761),1)&amp;LEFT(INDEX('Matrice EPRO Essentielle'!$I$4:$I$1003,'Référentiel unitaire'!$AF$761),2)),IF('Référentiel unitaire'!$AG$761&gt;0,INDEX('Matrice EPRO Unitaire'!$P$4:$P$503,'Référentiel unitaire'!$AG$761),""))</f>
        <v/>
      </c>
      <c r="B760" s="76" t="str">
        <f>IF('Référentiel unitaire'!$AF$761&gt;0,IF(ISBLANK(INDEX('Matrice EPRO Essentielle'!$K$4:$K$1003,'Référentiel unitaire'!$AF$761)),"",INDEX('Matrice EPRO Essentielle'!$L$4:$L$1003,'Référentiel unitaire'!$AF$761)),IF('Référentiel unitaire'!$AG$761&gt;0,IF(INDEX('Matrice EPRO Unitaire'!$E$4:$E$503,'Référentiel unitaire'!$AG$761)="IBC / GRV","",INDEX('Matrice EPRO Unitaire'!$M$4:$M$503,'Référentiel unitaire'!$AG$761)),""))</f>
        <v/>
      </c>
      <c r="C760" s="79" t="str">
        <f>IF('Référentiel unitaire'!$AF$761&gt;0,IF(ISBLANK(INDEX('Matrice EPRO Essentielle'!$K$4:$K$1003,'Référentiel unitaire'!$AF$761)),"",INDEX('Matrice EPRO Essentielle'!$K$4:$K$1003,'Référentiel unitaire'!$AF$761)),IF('Référentiel unitaire'!$AG$761&gt;0,INDEX('Matrice EPRO Unitaire'!$J$4:$J$503,'Référentiel unitaire'!$AG$761),""))</f>
        <v/>
      </c>
    </row>
    <row r="761" spans="1:3">
      <c r="A761" s="75" t="str">
        <f>IF('Référentiel unitaire'!$AF$762&gt;0,IF(ISBLANK(INDEX('Matrice EPRO Essentielle'!$E$4:$E$1003,'Référentiel unitaire'!$AF$762)),"",LEFT(INDEX('Matrice EPRO Essentielle'!$E$4:$E$1003,'Référentiel unitaire'!$AF$762),1)&amp;LEFT(INDEX('Matrice EPRO Essentielle'!$F$4:$F$1003,'Référentiel unitaire'!$AF$762),2)&amp;LEFT(INDEX('Matrice EPRO Essentielle'!$G$4:$G$1003,'Référentiel unitaire'!$AF$762),1)&amp;LEFT(INDEX('Matrice EPRO Essentielle'!$H$4:$H$1003,'Référentiel unitaire'!$AF$762),1)&amp;LEFT(INDEX('Matrice EPRO Essentielle'!$I$4:$I$1003,'Référentiel unitaire'!$AF$762),2)),IF('Référentiel unitaire'!$AG$762&gt;0,INDEX('Matrice EPRO Unitaire'!$P$4:$P$503,'Référentiel unitaire'!$AG$762),""))</f>
        <v/>
      </c>
      <c r="B761" s="76" t="str">
        <f>IF('Référentiel unitaire'!$AF$762&gt;0,IF(ISBLANK(INDEX('Matrice EPRO Essentielle'!$K$4:$K$1003,'Référentiel unitaire'!$AF$762)),"",INDEX('Matrice EPRO Essentielle'!$L$4:$L$1003,'Référentiel unitaire'!$AF$762)),IF('Référentiel unitaire'!$AG$762&gt;0,IF(INDEX('Matrice EPRO Unitaire'!$E$4:$E$503,'Référentiel unitaire'!$AG$762)="IBC / GRV","",INDEX('Matrice EPRO Unitaire'!$M$4:$M$503,'Référentiel unitaire'!$AG$762)),""))</f>
        <v/>
      </c>
      <c r="C761" s="79" t="str">
        <f>IF('Référentiel unitaire'!$AF$762&gt;0,IF(ISBLANK(INDEX('Matrice EPRO Essentielle'!$K$4:$K$1003,'Référentiel unitaire'!$AF$762)),"",INDEX('Matrice EPRO Essentielle'!$K$4:$K$1003,'Référentiel unitaire'!$AF$762)),IF('Référentiel unitaire'!$AG$762&gt;0,INDEX('Matrice EPRO Unitaire'!$J$4:$J$503,'Référentiel unitaire'!$AG$762),""))</f>
        <v/>
      </c>
    </row>
    <row r="762" spans="1:3">
      <c r="A762" s="75" t="str">
        <f>IF('Référentiel unitaire'!$AF$763&gt;0,IF(ISBLANK(INDEX('Matrice EPRO Essentielle'!$E$4:$E$1003,'Référentiel unitaire'!$AF$763)),"",LEFT(INDEX('Matrice EPRO Essentielle'!$E$4:$E$1003,'Référentiel unitaire'!$AF$763),1)&amp;LEFT(INDEX('Matrice EPRO Essentielle'!$F$4:$F$1003,'Référentiel unitaire'!$AF$763),2)&amp;LEFT(INDEX('Matrice EPRO Essentielle'!$G$4:$G$1003,'Référentiel unitaire'!$AF$763),1)&amp;LEFT(INDEX('Matrice EPRO Essentielle'!$H$4:$H$1003,'Référentiel unitaire'!$AF$763),1)&amp;LEFT(INDEX('Matrice EPRO Essentielle'!$I$4:$I$1003,'Référentiel unitaire'!$AF$763),2)),IF('Référentiel unitaire'!$AG$763&gt;0,INDEX('Matrice EPRO Unitaire'!$P$4:$P$503,'Référentiel unitaire'!$AG$763),""))</f>
        <v/>
      </c>
      <c r="B762" s="76" t="str">
        <f>IF('Référentiel unitaire'!$AF$763&gt;0,IF(ISBLANK(INDEX('Matrice EPRO Essentielle'!$K$4:$K$1003,'Référentiel unitaire'!$AF$763)),"",INDEX('Matrice EPRO Essentielle'!$L$4:$L$1003,'Référentiel unitaire'!$AF$763)),IF('Référentiel unitaire'!$AG$763&gt;0,IF(INDEX('Matrice EPRO Unitaire'!$E$4:$E$503,'Référentiel unitaire'!$AG$763)="IBC / GRV","",INDEX('Matrice EPRO Unitaire'!$M$4:$M$503,'Référentiel unitaire'!$AG$763)),""))</f>
        <v/>
      </c>
      <c r="C762" s="79" t="str">
        <f>IF('Référentiel unitaire'!$AF$763&gt;0,IF(ISBLANK(INDEX('Matrice EPRO Essentielle'!$K$4:$K$1003,'Référentiel unitaire'!$AF$763)),"",INDEX('Matrice EPRO Essentielle'!$K$4:$K$1003,'Référentiel unitaire'!$AF$763)),IF('Référentiel unitaire'!$AG$763&gt;0,INDEX('Matrice EPRO Unitaire'!$J$4:$J$503,'Référentiel unitaire'!$AG$763),""))</f>
        <v/>
      </c>
    </row>
    <row r="763" spans="1:3">
      <c r="A763" s="75" t="str">
        <f>IF('Référentiel unitaire'!$AF$764&gt;0,IF(ISBLANK(INDEX('Matrice EPRO Essentielle'!$E$4:$E$1003,'Référentiel unitaire'!$AF$764)),"",LEFT(INDEX('Matrice EPRO Essentielle'!$E$4:$E$1003,'Référentiel unitaire'!$AF$764),1)&amp;LEFT(INDEX('Matrice EPRO Essentielle'!$F$4:$F$1003,'Référentiel unitaire'!$AF$764),2)&amp;LEFT(INDEX('Matrice EPRO Essentielle'!$G$4:$G$1003,'Référentiel unitaire'!$AF$764),1)&amp;LEFT(INDEX('Matrice EPRO Essentielle'!$H$4:$H$1003,'Référentiel unitaire'!$AF$764),1)&amp;LEFT(INDEX('Matrice EPRO Essentielle'!$I$4:$I$1003,'Référentiel unitaire'!$AF$764),2)),IF('Référentiel unitaire'!$AG$764&gt;0,INDEX('Matrice EPRO Unitaire'!$P$4:$P$503,'Référentiel unitaire'!$AG$764),""))</f>
        <v/>
      </c>
      <c r="B763" s="76" t="str">
        <f>IF('Référentiel unitaire'!$AF$764&gt;0,IF(ISBLANK(INDEX('Matrice EPRO Essentielle'!$K$4:$K$1003,'Référentiel unitaire'!$AF$764)),"",INDEX('Matrice EPRO Essentielle'!$L$4:$L$1003,'Référentiel unitaire'!$AF$764)),IF('Référentiel unitaire'!$AG$764&gt;0,IF(INDEX('Matrice EPRO Unitaire'!$E$4:$E$503,'Référentiel unitaire'!$AG$764)="IBC / GRV","",INDEX('Matrice EPRO Unitaire'!$M$4:$M$503,'Référentiel unitaire'!$AG$764)),""))</f>
        <v/>
      </c>
      <c r="C763" s="79" t="str">
        <f>IF('Référentiel unitaire'!$AF$764&gt;0,IF(ISBLANK(INDEX('Matrice EPRO Essentielle'!$K$4:$K$1003,'Référentiel unitaire'!$AF$764)),"",INDEX('Matrice EPRO Essentielle'!$K$4:$K$1003,'Référentiel unitaire'!$AF$764)),IF('Référentiel unitaire'!$AG$764&gt;0,INDEX('Matrice EPRO Unitaire'!$J$4:$J$503,'Référentiel unitaire'!$AG$764),""))</f>
        <v/>
      </c>
    </row>
    <row r="764" spans="1:3">
      <c r="A764" s="75" t="str">
        <f>IF('Référentiel unitaire'!$AF$765&gt;0,IF(ISBLANK(INDEX('Matrice EPRO Essentielle'!$E$4:$E$1003,'Référentiel unitaire'!$AF$765)),"",LEFT(INDEX('Matrice EPRO Essentielle'!$E$4:$E$1003,'Référentiel unitaire'!$AF$765),1)&amp;LEFT(INDEX('Matrice EPRO Essentielle'!$F$4:$F$1003,'Référentiel unitaire'!$AF$765),2)&amp;LEFT(INDEX('Matrice EPRO Essentielle'!$G$4:$G$1003,'Référentiel unitaire'!$AF$765),1)&amp;LEFT(INDEX('Matrice EPRO Essentielle'!$H$4:$H$1003,'Référentiel unitaire'!$AF$765),1)&amp;LEFT(INDEX('Matrice EPRO Essentielle'!$I$4:$I$1003,'Référentiel unitaire'!$AF$765),2)),IF('Référentiel unitaire'!$AG$765&gt;0,INDEX('Matrice EPRO Unitaire'!$P$4:$P$503,'Référentiel unitaire'!$AG$765),""))</f>
        <v/>
      </c>
      <c r="B764" s="76" t="str">
        <f>IF('Référentiel unitaire'!$AF$765&gt;0,IF(ISBLANK(INDEX('Matrice EPRO Essentielle'!$K$4:$K$1003,'Référentiel unitaire'!$AF$765)),"",INDEX('Matrice EPRO Essentielle'!$L$4:$L$1003,'Référentiel unitaire'!$AF$765)),IF('Référentiel unitaire'!$AG$765&gt;0,IF(INDEX('Matrice EPRO Unitaire'!$E$4:$E$503,'Référentiel unitaire'!$AG$765)="IBC / GRV","",INDEX('Matrice EPRO Unitaire'!$M$4:$M$503,'Référentiel unitaire'!$AG$765)),""))</f>
        <v/>
      </c>
      <c r="C764" s="79" t="str">
        <f>IF('Référentiel unitaire'!$AF$765&gt;0,IF(ISBLANK(INDEX('Matrice EPRO Essentielle'!$K$4:$K$1003,'Référentiel unitaire'!$AF$765)),"",INDEX('Matrice EPRO Essentielle'!$K$4:$K$1003,'Référentiel unitaire'!$AF$765)),IF('Référentiel unitaire'!$AG$765&gt;0,INDEX('Matrice EPRO Unitaire'!$J$4:$J$503,'Référentiel unitaire'!$AG$765),""))</f>
        <v/>
      </c>
    </row>
    <row r="765" spans="1:3">
      <c r="A765" s="75" t="str">
        <f>IF('Référentiel unitaire'!$AF$766&gt;0,IF(ISBLANK(INDEX('Matrice EPRO Essentielle'!$E$4:$E$1003,'Référentiel unitaire'!$AF$766)),"",LEFT(INDEX('Matrice EPRO Essentielle'!$E$4:$E$1003,'Référentiel unitaire'!$AF$766),1)&amp;LEFT(INDEX('Matrice EPRO Essentielle'!$F$4:$F$1003,'Référentiel unitaire'!$AF$766),2)&amp;LEFT(INDEX('Matrice EPRO Essentielle'!$G$4:$G$1003,'Référentiel unitaire'!$AF$766),1)&amp;LEFT(INDEX('Matrice EPRO Essentielle'!$H$4:$H$1003,'Référentiel unitaire'!$AF$766),1)&amp;LEFT(INDEX('Matrice EPRO Essentielle'!$I$4:$I$1003,'Référentiel unitaire'!$AF$766),2)),IF('Référentiel unitaire'!$AG$766&gt;0,INDEX('Matrice EPRO Unitaire'!$P$4:$P$503,'Référentiel unitaire'!$AG$766),""))</f>
        <v/>
      </c>
      <c r="B765" s="76" t="str">
        <f>IF('Référentiel unitaire'!$AF$766&gt;0,IF(ISBLANK(INDEX('Matrice EPRO Essentielle'!$K$4:$K$1003,'Référentiel unitaire'!$AF$766)),"",INDEX('Matrice EPRO Essentielle'!$L$4:$L$1003,'Référentiel unitaire'!$AF$766)),IF('Référentiel unitaire'!$AG$766&gt;0,IF(INDEX('Matrice EPRO Unitaire'!$E$4:$E$503,'Référentiel unitaire'!$AG$766)="IBC / GRV","",INDEX('Matrice EPRO Unitaire'!$M$4:$M$503,'Référentiel unitaire'!$AG$766)),""))</f>
        <v/>
      </c>
      <c r="C765" s="79" t="str">
        <f>IF('Référentiel unitaire'!$AF$766&gt;0,IF(ISBLANK(INDEX('Matrice EPRO Essentielle'!$K$4:$K$1003,'Référentiel unitaire'!$AF$766)),"",INDEX('Matrice EPRO Essentielle'!$K$4:$K$1003,'Référentiel unitaire'!$AF$766)),IF('Référentiel unitaire'!$AG$766&gt;0,INDEX('Matrice EPRO Unitaire'!$J$4:$J$503,'Référentiel unitaire'!$AG$766),""))</f>
        <v/>
      </c>
    </row>
    <row r="766" spans="1:3">
      <c r="A766" s="75" t="str">
        <f>IF('Référentiel unitaire'!$AF$767&gt;0,IF(ISBLANK(INDEX('Matrice EPRO Essentielle'!$E$4:$E$1003,'Référentiel unitaire'!$AF$767)),"",LEFT(INDEX('Matrice EPRO Essentielle'!$E$4:$E$1003,'Référentiel unitaire'!$AF$767),1)&amp;LEFT(INDEX('Matrice EPRO Essentielle'!$F$4:$F$1003,'Référentiel unitaire'!$AF$767),2)&amp;LEFT(INDEX('Matrice EPRO Essentielle'!$G$4:$G$1003,'Référentiel unitaire'!$AF$767),1)&amp;LEFT(INDEX('Matrice EPRO Essentielle'!$H$4:$H$1003,'Référentiel unitaire'!$AF$767),1)&amp;LEFT(INDEX('Matrice EPRO Essentielle'!$I$4:$I$1003,'Référentiel unitaire'!$AF$767),2)),IF('Référentiel unitaire'!$AG$767&gt;0,INDEX('Matrice EPRO Unitaire'!$P$4:$P$503,'Référentiel unitaire'!$AG$767),""))</f>
        <v/>
      </c>
      <c r="B766" s="76" t="str">
        <f>IF('Référentiel unitaire'!$AF$767&gt;0,IF(ISBLANK(INDEX('Matrice EPRO Essentielle'!$K$4:$K$1003,'Référentiel unitaire'!$AF$767)),"",INDEX('Matrice EPRO Essentielle'!$L$4:$L$1003,'Référentiel unitaire'!$AF$767)),IF('Référentiel unitaire'!$AG$767&gt;0,IF(INDEX('Matrice EPRO Unitaire'!$E$4:$E$503,'Référentiel unitaire'!$AG$767)="IBC / GRV","",INDEX('Matrice EPRO Unitaire'!$M$4:$M$503,'Référentiel unitaire'!$AG$767)),""))</f>
        <v/>
      </c>
      <c r="C766" s="79" t="str">
        <f>IF('Référentiel unitaire'!$AF$767&gt;0,IF(ISBLANK(INDEX('Matrice EPRO Essentielle'!$K$4:$K$1003,'Référentiel unitaire'!$AF$767)),"",INDEX('Matrice EPRO Essentielle'!$K$4:$K$1003,'Référentiel unitaire'!$AF$767)),IF('Référentiel unitaire'!$AG$767&gt;0,INDEX('Matrice EPRO Unitaire'!$J$4:$J$503,'Référentiel unitaire'!$AG$767),""))</f>
        <v/>
      </c>
    </row>
    <row r="767" spans="1:3">
      <c r="A767" s="75" t="str">
        <f>IF('Référentiel unitaire'!$AF$768&gt;0,IF(ISBLANK(INDEX('Matrice EPRO Essentielle'!$E$4:$E$1003,'Référentiel unitaire'!$AF$768)),"",LEFT(INDEX('Matrice EPRO Essentielle'!$E$4:$E$1003,'Référentiel unitaire'!$AF$768),1)&amp;LEFT(INDEX('Matrice EPRO Essentielle'!$F$4:$F$1003,'Référentiel unitaire'!$AF$768),2)&amp;LEFT(INDEX('Matrice EPRO Essentielle'!$G$4:$G$1003,'Référentiel unitaire'!$AF$768),1)&amp;LEFT(INDEX('Matrice EPRO Essentielle'!$H$4:$H$1003,'Référentiel unitaire'!$AF$768),1)&amp;LEFT(INDEX('Matrice EPRO Essentielle'!$I$4:$I$1003,'Référentiel unitaire'!$AF$768),2)),IF('Référentiel unitaire'!$AG$768&gt;0,INDEX('Matrice EPRO Unitaire'!$P$4:$P$503,'Référentiel unitaire'!$AG$768),""))</f>
        <v/>
      </c>
      <c r="B767" s="76" t="str">
        <f>IF('Référentiel unitaire'!$AF$768&gt;0,IF(ISBLANK(INDEX('Matrice EPRO Essentielle'!$K$4:$K$1003,'Référentiel unitaire'!$AF$768)),"",INDEX('Matrice EPRO Essentielle'!$L$4:$L$1003,'Référentiel unitaire'!$AF$768)),IF('Référentiel unitaire'!$AG$768&gt;0,IF(INDEX('Matrice EPRO Unitaire'!$E$4:$E$503,'Référentiel unitaire'!$AG$768)="IBC / GRV","",INDEX('Matrice EPRO Unitaire'!$M$4:$M$503,'Référentiel unitaire'!$AG$768)),""))</f>
        <v/>
      </c>
      <c r="C767" s="79" t="str">
        <f>IF('Référentiel unitaire'!$AF$768&gt;0,IF(ISBLANK(INDEX('Matrice EPRO Essentielle'!$K$4:$K$1003,'Référentiel unitaire'!$AF$768)),"",INDEX('Matrice EPRO Essentielle'!$K$4:$K$1003,'Référentiel unitaire'!$AF$768)),IF('Référentiel unitaire'!$AG$768&gt;0,INDEX('Matrice EPRO Unitaire'!$J$4:$J$503,'Référentiel unitaire'!$AG$768),""))</f>
        <v/>
      </c>
    </row>
    <row r="768" spans="1:3">
      <c r="A768" s="75" t="str">
        <f>IF('Référentiel unitaire'!$AF$769&gt;0,IF(ISBLANK(INDEX('Matrice EPRO Essentielle'!$E$4:$E$1003,'Référentiel unitaire'!$AF$769)),"",LEFT(INDEX('Matrice EPRO Essentielle'!$E$4:$E$1003,'Référentiel unitaire'!$AF$769),1)&amp;LEFT(INDEX('Matrice EPRO Essentielle'!$F$4:$F$1003,'Référentiel unitaire'!$AF$769),2)&amp;LEFT(INDEX('Matrice EPRO Essentielle'!$G$4:$G$1003,'Référentiel unitaire'!$AF$769),1)&amp;LEFT(INDEX('Matrice EPRO Essentielle'!$H$4:$H$1003,'Référentiel unitaire'!$AF$769),1)&amp;LEFT(INDEX('Matrice EPRO Essentielle'!$I$4:$I$1003,'Référentiel unitaire'!$AF$769),2)),IF('Référentiel unitaire'!$AG$769&gt;0,INDEX('Matrice EPRO Unitaire'!$P$4:$P$503,'Référentiel unitaire'!$AG$769),""))</f>
        <v/>
      </c>
      <c r="B768" s="76" t="str">
        <f>IF('Référentiel unitaire'!$AF$769&gt;0,IF(ISBLANK(INDEX('Matrice EPRO Essentielle'!$K$4:$K$1003,'Référentiel unitaire'!$AF$769)),"",INDEX('Matrice EPRO Essentielle'!$L$4:$L$1003,'Référentiel unitaire'!$AF$769)),IF('Référentiel unitaire'!$AG$769&gt;0,IF(INDEX('Matrice EPRO Unitaire'!$E$4:$E$503,'Référentiel unitaire'!$AG$769)="IBC / GRV","",INDEX('Matrice EPRO Unitaire'!$M$4:$M$503,'Référentiel unitaire'!$AG$769)),""))</f>
        <v/>
      </c>
      <c r="C768" s="79" t="str">
        <f>IF('Référentiel unitaire'!$AF$769&gt;0,IF(ISBLANK(INDEX('Matrice EPRO Essentielle'!$K$4:$K$1003,'Référentiel unitaire'!$AF$769)),"",INDEX('Matrice EPRO Essentielle'!$K$4:$K$1003,'Référentiel unitaire'!$AF$769)),IF('Référentiel unitaire'!$AG$769&gt;0,INDEX('Matrice EPRO Unitaire'!$J$4:$J$503,'Référentiel unitaire'!$AG$769),""))</f>
        <v/>
      </c>
    </row>
    <row r="769" spans="1:3">
      <c r="A769" s="75" t="str">
        <f>IF('Référentiel unitaire'!$AF$770&gt;0,IF(ISBLANK(INDEX('Matrice EPRO Essentielle'!$E$4:$E$1003,'Référentiel unitaire'!$AF$770)),"",LEFT(INDEX('Matrice EPRO Essentielle'!$E$4:$E$1003,'Référentiel unitaire'!$AF$770),1)&amp;LEFT(INDEX('Matrice EPRO Essentielle'!$F$4:$F$1003,'Référentiel unitaire'!$AF$770),2)&amp;LEFT(INDEX('Matrice EPRO Essentielle'!$G$4:$G$1003,'Référentiel unitaire'!$AF$770),1)&amp;LEFT(INDEX('Matrice EPRO Essentielle'!$H$4:$H$1003,'Référentiel unitaire'!$AF$770),1)&amp;LEFT(INDEX('Matrice EPRO Essentielle'!$I$4:$I$1003,'Référentiel unitaire'!$AF$770),2)),IF('Référentiel unitaire'!$AG$770&gt;0,INDEX('Matrice EPRO Unitaire'!$P$4:$P$503,'Référentiel unitaire'!$AG$770),""))</f>
        <v/>
      </c>
      <c r="B769" s="76" t="str">
        <f>IF('Référentiel unitaire'!$AF$770&gt;0,IF(ISBLANK(INDEX('Matrice EPRO Essentielle'!$K$4:$K$1003,'Référentiel unitaire'!$AF$770)),"",INDEX('Matrice EPRO Essentielle'!$L$4:$L$1003,'Référentiel unitaire'!$AF$770)),IF('Référentiel unitaire'!$AG$770&gt;0,IF(INDEX('Matrice EPRO Unitaire'!$E$4:$E$503,'Référentiel unitaire'!$AG$770)="IBC / GRV","",INDEX('Matrice EPRO Unitaire'!$M$4:$M$503,'Référentiel unitaire'!$AG$770)),""))</f>
        <v/>
      </c>
      <c r="C769" s="79" t="str">
        <f>IF('Référentiel unitaire'!$AF$770&gt;0,IF(ISBLANK(INDEX('Matrice EPRO Essentielle'!$K$4:$K$1003,'Référentiel unitaire'!$AF$770)),"",INDEX('Matrice EPRO Essentielle'!$K$4:$K$1003,'Référentiel unitaire'!$AF$770)),IF('Référentiel unitaire'!$AG$770&gt;0,INDEX('Matrice EPRO Unitaire'!$J$4:$J$503,'Référentiel unitaire'!$AG$770),""))</f>
        <v/>
      </c>
    </row>
    <row r="770" spans="1:3">
      <c r="A770" s="75" t="str">
        <f>IF('Référentiel unitaire'!$AF$771&gt;0,IF(ISBLANK(INDEX('Matrice EPRO Essentielle'!$E$4:$E$1003,'Référentiel unitaire'!$AF$771)),"",LEFT(INDEX('Matrice EPRO Essentielle'!$E$4:$E$1003,'Référentiel unitaire'!$AF$771),1)&amp;LEFT(INDEX('Matrice EPRO Essentielle'!$F$4:$F$1003,'Référentiel unitaire'!$AF$771),2)&amp;LEFT(INDEX('Matrice EPRO Essentielle'!$G$4:$G$1003,'Référentiel unitaire'!$AF$771),1)&amp;LEFT(INDEX('Matrice EPRO Essentielle'!$H$4:$H$1003,'Référentiel unitaire'!$AF$771),1)&amp;LEFT(INDEX('Matrice EPRO Essentielle'!$I$4:$I$1003,'Référentiel unitaire'!$AF$771),2)),IF('Référentiel unitaire'!$AG$771&gt;0,INDEX('Matrice EPRO Unitaire'!$P$4:$P$503,'Référentiel unitaire'!$AG$771),""))</f>
        <v/>
      </c>
      <c r="B770" s="76" t="str">
        <f>IF('Référentiel unitaire'!$AF$771&gt;0,IF(ISBLANK(INDEX('Matrice EPRO Essentielle'!$K$4:$K$1003,'Référentiel unitaire'!$AF$771)),"",INDEX('Matrice EPRO Essentielle'!$L$4:$L$1003,'Référentiel unitaire'!$AF$771)),IF('Référentiel unitaire'!$AG$771&gt;0,IF(INDEX('Matrice EPRO Unitaire'!$E$4:$E$503,'Référentiel unitaire'!$AG$771)="IBC / GRV","",INDEX('Matrice EPRO Unitaire'!$M$4:$M$503,'Référentiel unitaire'!$AG$771)),""))</f>
        <v/>
      </c>
      <c r="C770" s="79" t="str">
        <f>IF('Référentiel unitaire'!$AF$771&gt;0,IF(ISBLANK(INDEX('Matrice EPRO Essentielle'!$K$4:$K$1003,'Référentiel unitaire'!$AF$771)),"",INDEX('Matrice EPRO Essentielle'!$K$4:$K$1003,'Référentiel unitaire'!$AF$771)),IF('Référentiel unitaire'!$AG$771&gt;0,INDEX('Matrice EPRO Unitaire'!$J$4:$J$503,'Référentiel unitaire'!$AG$771),""))</f>
        <v/>
      </c>
    </row>
    <row r="771" spans="1:3">
      <c r="A771" s="75" t="str">
        <f>IF('Référentiel unitaire'!$AF$772&gt;0,IF(ISBLANK(INDEX('Matrice EPRO Essentielle'!$E$4:$E$1003,'Référentiel unitaire'!$AF$772)),"",LEFT(INDEX('Matrice EPRO Essentielle'!$E$4:$E$1003,'Référentiel unitaire'!$AF$772),1)&amp;LEFT(INDEX('Matrice EPRO Essentielle'!$F$4:$F$1003,'Référentiel unitaire'!$AF$772),2)&amp;LEFT(INDEX('Matrice EPRO Essentielle'!$G$4:$G$1003,'Référentiel unitaire'!$AF$772),1)&amp;LEFT(INDEX('Matrice EPRO Essentielle'!$H$4:$H$1003,'Référentiel unitaire'!$AF$772),1)&amp;LEFT(INDEX('Matrice EPRO Essentielle'!$I$4:$I$1003,'Référentiel unitaire'!$AF$772),2)),IF('Référentiel unitaire'!$AG$772&gt;0,INDEX('Matrice EPRO Unitaire'!$P$4:$P$503,'Référentiel unitaire'!$AG$772),""))</f>
        <v/>
      </c>
      <c r="B771" s="76" t="str">
        <f>IF('Référentiel unitaire'!$AF$772&gt;0,IF(ISBLANK(INDEX('Matrice EPRO Essentielle'!$K$4:$K$1003,'Référentiel unitaire'!$AF$772)),"",INDEX('Matrice EPRO Essentielle'!$L$4:$L$1003,'Référentiel unitaire'!$AF$772)),IF('Référentiel unitaire'!$AG$772&gt;0,IF(INDEX('Matrice EPRO Unitaire'!$E$4:$E$503,'Référentiel unitaire'!$AG$772)="IBC / GRV","",INDEX('Matrice EPRO Unitaire'!$M$4:$M$503,'Référentiel unitaire'!$AG$772)),""))</f>
        <v/>
      </c>
      <c r="C771" s="79" t="str">
        <f>IF('Référentiel unitaire'!$AF$772&gt;0,IF(ISBLANK(INDEX('Matrice EPRO Essentielle'!$K$4:$K$1003,'Référentiel unitaire'!$AF$772)),"",INDEX('Matrice EPRO Essentielle'!$K$4:$K$1003,'Référentiel unitaire'!$AF$772)),IF('Référentiel unitaire'!$AG$772&gt;0,INDEX('Matrice EPRO Unitaire'!$J$4:$J$503,'Référentiel unitaire'!$AG$772),""))</f>
        <v/>
      </c>
    </row>
    <row r="772" spans="1:3">
      <c r="A772" s="75" t="str">
        <f>IF('Référentiel unitaire'!$AF$773&gt;0,IF(ISBLANK(INDEX('Matrice EPRO Essentielle'!$E$4:$E$1003,'Référentiel unitaire'!$AF$773)),"",LEFT(INDEX('Matrice EPRO Essentielle'!$E$4:$E$1003,'Référentiel unitaire'!$AF$773),1)&amp;LEFT(INDEX('Matrice EPRO Essentielle'!$F$4:$F$1003,'Référentiel unitaire'!$AF$773),2)&amp;LEFT(INDEX('Matrice EPRO Essentielle'!$G$4:$G$1003,'Référentiel unitaire'!$AF$773),1)&amp;LEFT(INDEX('Matrice EPRO Essentielle'!$H$4:$H$1003,'Référentiel unitaire'!$AF$773),1)&amp;LEFT(INDEX('Matrice EPRO Essentielle'!$I$4:$I$1003,'Référentiel unitaire'!$AF$773),2)),IF('Référentiel unitaire'!$AG$773&gt;0,INDEX('Matrice EPRO Unitaire'!$P$4:$P$503,'Référentiel unitaire'!$AG$773),""))</f>
        <v/>
      </c>
      <c r="B772" s="76" t="str">
        <f>IF('Référentiel unitaire'!$AF$773&gt;0,IF(ISBLANK(INDEX('Matrice EPRO Essentielle'!$K$4:$K$1003,'Référentiel unitaire'!$AF$773)),"",INDEX('Matrice EPRO Essentielle'!$L$4:$L$1003,'Référentiel unitaire'!$AF$773)),IF('Référentiel unitaire'!$AG$773&gt;0,IF(INDEX('Matrice EPRO Unitaire'!$E$4:$E$503,'Référentiel unitaire'!$AG$773)="IBC / GRV","",INDEX('Matrice EPRO Unitaire'!$M$4:$M$503,'Référentiel unitaire'!$AG$773)),""))</f>
        <v/>
      </c>
      <c r="C772" s="79" t="str">
        <f>IF('Référentiel unitaire'!$AF$773&gt;0,IF(ISBLANK(INDEX('Matrice EPRO Essentielle'!$K$4:$K$1003,'Référentiel unitaire'!$AF$773)),"",INDEX('Matrice EPRO Essentielle'!$K$4:$K$1003,'Référentiel unitaire'!$AF$773)),IF('Référentiel unitaire'!$AG$773&gt;0,INDEX('Matrice EPRO Unitaire'!$J$4:$J$503,'Référentiel unitaire'!$AG$773),""))</f>
        <v/>
      </c>
    </row>
    <row r="773" spans="1:3">
      <c r="A773" s="75" t="str">
        <f>IF('Référentiel unitaire'!$AF$774&gt;0,IF(ISBLANK(INDEX('Matrice EPRO Essentielle'!$E$4:$E$1003,'Référentiel unitaire'!$AF$774)),"",LEFT(INDEX('Matrice EPRO Essentielle'!$E$4:$E$1003,'Référentiel unitaire'!$AF$774),1)&amp;LEFT(INDEX('Matrice EPRO Essentielle'!$F$4:$F$1003,'Référentiel unitaire'!$AF$774),2)&amp;LEFT(INDEX('Matrice EPRO Essentielle'!$G$4:$G$1003,'Référentiel unitaire'!$AF$774),1)&amp;LEFT(INDEX('Matrice EPRO Essentielle'!$H$4:$H$1003,'Référentiel unitaire'!$AF$774),1)&amp;LEFT(INDEX('Matrice EPRO Essentielle'!$I$4:$I$1003,'Référentiel unitaire'!$AF$774),2)),IF('Référentiel unitaire'!$AG$774&gt;0,INDEX('Matrice EPRO Unitaire'!$P$4:$P$503,'Référentiel unitaire'!$AG$774),""))</f>
        <v/>
      </c>
      <c r="B773" s="76" t="str">
        <f>IF('Référentiel unitaire'!$AF$774&gt;0,IF(ISBLANK(INDEX('Matrice EPRO Essentielle'!$K$4:$K$1003,'Référentiel unitaire'!$AF$774)),"",INDEX('Matrice EPRO Essentielle'!$L$4:$L$1003,'Référentiel unitaire'!$AF$774)),IF('Référentiel unitaire'!$AG$774&gt;0,IF(INDEX('Matrice EPRO Unitaire'!$E$4:$E$503,'Référentiel unitaire'!$AG$774)="IBC / GRV","",INDEX('Matrice EPRO Unitaire'!$M$4:$M$503,'Référentiel unitaire'!$AG$774)),""))</f>
        <v/>
      </c>
      <c r="C773" s="79" t="str">
        <f>IF('Référentiel unitaire'!$AF$774&gt;0,IF(ISBLANK(INDEX('Matrice EPRO Essentielle'!$K$4:$K$1003,'Référentiel unitaire'!$AF$774)),"",INDEX('Matrice EPRO Essentielle'!$K$4:$K$1003,'Référentiel unitaire'!$AF$774)),IF('Référentiel unitaire'!$AG$774&gt;0,INDEX('Matrice EPRO Unitaire'!$J$4:$J$503,'Référentiel unitaire'!$AG$774),""))</f>
        <v/>
      </c>
    </row>
    <row r="774" spans="1:3">
      <c r="A774" s="75" t="str">
        <f>IF('Référentiel unitaire'!$AF$775&gt;0,IF(ISBLANK(INDEX('Matrice EPRO Essentielle'!$E$4:$E$1003,'Référentiel unitaire'!$AF$775)),"",LEFT(INDEX('Matrice EPRO Essentielle'!$E$4:$E$1003,'Référentiel unitaire'!$AF$775),1)&amp;LEFT(INDEX('Matrice EPRO Essentielle'!$F$4:$F$1003,'Référentiel unitaire'!$AF$775),2)&amp;LEFT(INDEX('Matrice EPRO Essentielle'!$G$4:$G$1003,'Référentiel unitaire'!$AF$775),1)&amp;LEFT(INDEX('Matrice EPRO Essentielle'!$H$4:$H$1003,'Référentiel unitaire'!$AF$775),1)&amp;LEFT(INDEX('Matrice EPRO Essentielle'!$I$4:$I$1003,'Référentiel unitaire'!$AF$775),2)),IF('Référentiel unitaire'!$AG$775&gt;0,INDEX('Matrice EPRO Unitaire'!$P$4:$P$503,'Référentiel unitaire'!$AG$775),""))</f>
        <v/>
      </c>
      <c r="B774" s="76" t="str">
        <f>IF('Référentiel unitaire'!$AF$775&gt;0,IF(ISBLANK(INDEX('Matrice EPRO Essentielle'!$K$4:$K$1003,'Référentiel unitaire'!$AF$775)),"",INDEX('Matrice EPRO Essentielle'!$L$4:$L$1003,'Référentiel unitaire'!$AF$775)),IF('Référentiel unitaire'!$AG$775&gt;0,IF(INDEX('Matrice EPRO Unitaire'!$E$4:$E$503,'Référentiel unitaire'!$AG$775)="IBC / GRV","",INDEX('Matrice EPRO Unitaire'!$M$4:$M$503,'Référentiel unitaire'!$AG$775)),""))</f>
        <v/>
      </c>
      <c r="C774" s="79" t="str">
        <f>IF('Référentiel unitaire'!$AF$775&gt;0,IF(ISBLANK(INDEX('Matrice EPRO Essentielle'!$K$4:$K$1003,'Référentiel unitaire'!$AF$775)),"",INDEX('Matrice EPRO Essentielle'!$K$4:$K$1003,'Référentiel unitaire'!$AF$775)),IF('Référentiel unitaire'!$AG$775&gt;0,INDEX('Matrice EPRO Unitaire'!$J$4:$J$503,'Référentiel unitaire'!$AG$775),""))</f>
        <v/>
      </c>
    </row>
    <row r="775" spans="1:3">
      <c r="A775" s="75" t="str">
        <f>IF('Référentiel unitaire'!$AF$776&gt;0,IF(ISBLANK(INDEX('Matrice EPRO Essentielle'!$E$4:$E$1003,'Référentiel unitaire'!$AF$776)),"",LEFT(INDEX('Matrice EPRO Essentielle'!$E$4:$E$1003,'Référentiel unitaire'!$AF$776),1)&amp;LEFT(INDEX('Matrice EPRO Essentielle'!$F$4:$F$1003,'Référentiel unitaire'!$AF$776),2)&amp;LEFT(INDEX('Matrice EPRO Essentielle'!$G$4:$G$1003,'Référentiel unitaire'!$AF$776),1)&amp;LEFT(INDEX('Matrice EPRO Essentielle'!$H$4:$H$1003,'Référentiel unitaire'!$AF$776),1)&amp;LEFT(INDEX('Matrice EPRO Essentielle'!$I$4:$I$1003,'Référentiel unitaire'!$AF$776),2)),IF('Référentiel unitaire'!$AG$776&gt;0,INDEX('Matrice EPRO Unitaire'!$P$4:$P$503,'Référentiel unitaire'!$AG$776),""))</f>
        <v/>
      </c>
      <c r="B775" s="76" t="str">
        <f>IF('Référentiel unitaire'!$AF$776&gt;0,IF(ISBLANK(INDEX('Matrice EPRO Essentielle'!$K$4:$K$1003,'Référentiel unitaire'!$AF$776)),"",INDEX('Matrice EPRO Essentielle'!$L$4:$L$1003,'Référentiel unitaire'!$AF$776)),IF('Référentiel unitaire'!$AG$776&gt;0,IF(INDEX('Matrice EPRO Unitaire'!$E$4:$E$503,'Référentiel unitaire'!$AG$776)="IBC / GRV","",INDEX('Matrice EPRO Unitaire'!$M$4:$M$503,'Référentiel unitaire'!$AG$776)),""))</f>
        <v/>
      </c>
      <c r="C775" s="79" t="str">
        <f>IF('Référentiel unitaire'!$AF$776&gt;0,IF(ISBLANK(INDEX('Matrice EPRO Essentielle'!$K$4:$K$1003,'Référentiel unitaire'!$AF$776)),"",INDEX('Matrice EPRO Essentielle'!$K$4:$K$1003,'Référentiel unitaire'!$AF$776)),IF('Référentiel unitaire'!$AG$776&gt;0,INDEX('Matrice EPRO Unitaire'!$J$4:$J$503,'Référentiel unitaire'!$AG$776),""))</f>
        <v/>
      </c>
    </row>
    <row r="776" spans="1:3">
      <c r="A776" s="75" t="str">
        <f>IF('Référentiel unitaire'!$AF$777&gt;0,IF(ISBLANK(INDEX('Matrice EPRO Essentielle'!$E$4:$E$1003,'Référentiel unitaire'!$AF$777)),"",LEFT(INDEX('Matrice EPRO Essentielle'!$E$4:$E$1003,'Référentiel unitaire'!$AF$777),1)&amp;LEFT(INDEX('Matrice EPRO Essentielle'!$F$4:$F$1003,'Référentiel unitaire'!$AF$777),2)&amp;LEFT(INDEX('Matrice EPRO Essentielle'!$G$4:$G$1003,'Référentiel unitaire'!$AF$777),1)&amp;LEFT(INDEX('Matrice EPRO Essentielle'!$H$4:$H$1003,'Référentiel unitaire'!$AF$777),1)&amp;LEFT(INDEX('Matrice EPRO Essentielle'!$I$4:$I$1003,'Référentiel unitaire'!$AF$777),2)),IF('Référentiel unitaire'!$AG$777&gt;0,INDEX('Matrice EPRO Unitaire'!$P$4:$P$503,'Référentiel unitaire'!$AG$777),""))</f>
        <v/>
      </c>
      <c r="B776" s="76" t="str">
        <f>IF('Référentiel unitaire'!$AF$777&gt;0,IF(ISBLANK(INDEX('Matrice EPRO Essentielle'!$K$4:$K$1003,'Référentiel unitaire'!$AF$777)),"",INDEX('Matrice EPRO Essentielle'!$L$4:$L$1003,'Référentiel unitaire'!$AF$777)),IF('Référentiel unitaire'!$AG$777&gt;0,IF(INDEX('Matrice EPRO Unitaire'!$E$4:$E$503,'Référentiel unitaire'!$AG$777)="IBC / GRV","",INDEX('Matrice EPRO Unitaire'!$M$4:$M$503,'Référentiel unitaire'!$AG$777)),""))</f>
        <v/>
      </c>
      <c r="C776" s="79" t="str">
        <f>IF('Référentiel unitaire'!$AF$777&gt;0,IF(ISBLANK(INDEX('Matrice EPRO Essentielle'!$K$4:$K$1003,'Référentiel unitaire'!$AF$777)),"",INDEX('Matrice EPRO Essentielle'!$K$4:$K$1003,'Référentiel unitaire'!$AF$777)),IF('Référentiel unitaire'!$AG$777&gt;0,INDEX('Matrice EPRO Unitaire'!$J$4:$J$503,'Référentiel unitaire'!$AG$777),""))</f>
        <v/>
      </c>
    </row>
    <row r="777" spans="1:3">
      <c r="A777" s="75" t="str">
        <f>IF('Référentiel unitaire'!$AF$778&gt;0,IF(ISBLANK(INDEX('Matrice EPRO Essentielle'!$E$4:$E$1003,'Référentiel unitaire'!$AF$778)),"",LEFT(INDEX('Matrice EPRO Essentielle'!$E$4:$E$1003,'Référentiel unitaire'!$AF$778),1)&amp;LEFT(INDEX('Matrice EPRO Essentielle'!$F$4:$F$1003,'Référentiel unitaire'!$AF$778),2)&amp;LEFT(INDEX('Matrice EPRO Essentielle'!$G$4:$G$1003,'Référentiel unitaire'!$AF$778),1)&amp;LEFT(INDEX('Matrice EPRO Essentielle'!$H$4:$H$1003,'Référentiel unitaire'!$AF$778),1)&amp;LEFT(INDEX('Matrice EPRO Essentielle'!$I$4:$I$1003,'Référentiel unitaire'!$AF$778),2)),IF('Référentiel unitaire'!$AG$778&gt;0,INDEX('Matrice EPRO Unitaire'!$P$4:$P$503,'Référentiel unitaire'!$AG$778),""))</f>
        <v/>
      </c>
      <c r="B777" s="76" t="str">
        <f>IF('Référentiel unitaire'!$AF$778&gt;0,IF(ISBLANK(INDEX('Matrice EPRO Essentielle'!$K$4:$K$1003,'Référentiel unitaire'!$AF$778)),"",INDEX('Matrice EPRO Essentielle'!$L$4:$L$1003,'Référentiel unitaire'!$AF$778)),IF('Référentiel unitaire'!$AG$778&gt;0,IF(INDEX('Matrice EPRO Unitaire'!$E$4:$E$503,'Référentiel unitaire'!$AG$778)="IBC / GRV","",INDEX('Matrice EPRO Unitaire'!$M$4:$M$503,'Référentiel unitaire'!$AG$778)),""))</f>
        <v/>
      </c>
      <c r="C777" s="79" t="str">
        <f>IF('Référentiel unitaire'!$AF$778&gt;0,IF(ISBLANK(INDEX('Matrice EPRO Essentielle'!$K$4:$K$1003,'Référentiel unitaire'!$AF$778)),"",INDEX('Matrice EPRO Essentielle'!$K$4:$K$1003,'Référentiel unitaire'!$AF$778)),IF('Référentiel unitaire'!$AG$778&gt;0,INDEX('Matrice EPRO Unitaire'!$J$4:$J$503,'Référentiel unitaire'!$AG$778),""))</f>
        <v/>
      </c>
    </row>
    <row r="778" spans="1:3">
      <c r="A778" s="75" t="str">
        <f>IF('Référentiel unitaire'!$AF$779&gt;0,IF(ISBLANK(INDEX('Matrice EPRO Essentielle'!$E$4:$E$1003,'Référentiel unitaire'!$AF$779)),"",LEFT(INDEX('Matrice EPRO Essentielle'!$E$4:$E$1003,'Référentiel unitaire'!$AF$779),1)&amp;LEFT(INDEX('Matrice EPRO Essentielle'!$F$4:$F$1003,'Référentiel unitaire'!$AF$779),2)&amp;LEFT(INDEX('Matrice EPRO Essentielle'!$G$4:$G$1003,'Référentiel unitaire'!$AF$779),1)&amp;LEFT(INDEX('Matrice EPRO Essentielle'!$H$4:$H$1003,'Référentiel unitaire'!$AF$779),1)&amp;LEFT(INDEX('Matrice EPRO Essentielle'!$I$4:$I$1003,'Référentiel unitaire'!$AF$779),2)),IF('Référentiel unitaire'!$AG$779&gt;0,INDEX('Matrice EPRO Unitaire'!$P$4:$P$503,'Référentiel unitaire'!$AG$779),""))</f>
        <v/>
      </c>
      <c r="B778" s="76" t="str">
        <f>IF('Référentiel unitaire'!$AF$779&gt;0,IF(ISBLANK(INDEX('Matrice EPRO Essentielle'!$K$4:$K$1003,'Référentiel unitaire'!$AF$779)),"",INDEX('Matrice EPRO Essentielle'!$L$4:$L$1003,'Référentiel unitaire'!$AF$779)),IF('Référentiel unitaire'!$AG$779&gt;0,IF(INDEX('Matrice EPRO Unitaire'!$E$4:$E$503,'Référentiel unitaire'!$AG$779)="IBC / GRV","",INDEX('Matrice EPRO Unitaire'!$M$4:$M$503,'Référentiel unitaire'!$AG$779)),""))</f>
        <v/>
      </c>
      <c r="C778" s="79" t="str">
        <f>IF('Référentiel unitaire'!$AF$779&gt;0,IF(ISBLANK(INDEX('Matrice EPRO Essentielle'!$K$4:$K$1003,'Référentiel unitaire'!$AF$779)),"",INDEX('Matrice EPRO Essentielle'!$K$4:$K$1003,'Référentiel unitaire'!$AF$779)),IF('Référentiel unitaire'!$AG$779&gt;0,INDEX('Matrice EPRO Unitaire'!$J$4:$J$503,'Référentiel unitaire'!$AG$779),""))</f>
        <v/>
      </c>
    </row>
    <row r="779" spans="1:3">
      <c r="A779" s="75" t="str">
        <f>IF('Référentiel unitaire'!$AF$780&gt;0,IF(ISBLANK(INDEX('Matrice EPRO Essentielle'!$E$4:$E$1003,'Référentiel unitaire'!$AF$780)),"",LEFT(INDEX('Matrice EPRO Essentielle'!$E$4:$E$1003,'Référentiel unitaire'!$AF$780),1)&amp;LEFT(INDEX('Matrice EPRO Essentielle'!$F$4:$F$1003,'Référentiel unitaire'!$AF$780),2)&amp;LEFT(INDEX('Matrice EPRO Essentielle'!$G$4:$G$1003,'Référentiel unitaire'!$AF$780),1)&amp;LEFT(INDEX('Matrice EPRO Essentielle'!$H$4:$H$1003,'Référentiel unitaire'!$AF$780),1)&amp;LEFT(INDEX('Matrice EPRO Essentielle'!$I$4:$I$1003,'Référentiel unitaire'!$AF$780),2)),IF('Référentiel unitaire'!$AG$780&gt;0,INDEX('Matrice EPRO Unitaire'!$P$4:$P$503,'Référentiel unitaire'!$AG$780),""))</f>
        <v/>
      </c>
      <c r="B779" s="76" t="str">
        <f>IF('Référentiel unitaire'!$AF$780&gt;0,IF(ISBLANK(INDEX('Matrice EPRO Essentielle'!$K$4:$K$1003,'Référentiel unitaire'!$AF$780)),"",INDEX('Matrice EPRO Essentielle'!$L$4:$L$1003,'Référentiel unitaire'!$AF$780)),IF('Référentiel unitaire'!$AG$780&gt;0,IF(INDEX('Matrice EPRO Unitaire'!$E$4:$E$503,'Référentiel unitaire'!$AG$780)="IBC / GRV","",INDEX('Matrice EPRO Unitaire'!$M$4:$M$503,'Référentiel unitaire'!$AG$780)),""))</f>
        <v/>
      </c>
      <c r="C779" s="79" t="str">
        <f>IF('Référentiel unitaire'!$AF$780&gt;0,IF(ISBLANK(INDEX('Matrice EPRO Essentielle'!$K$4:$K$1003,'Référentiel unitaire'!$AF$780)),"",INDEX('Matrice EPRO Essentielle'!$K$4:$K$1003,'Référentiel unitaire'!$AF$780)),IF('Référentiel unitaire'!$AG$780&gt;0,INDEX('Matrice EPRO Unitaire'!$J$4:$J$503,'Référentiel unitaire'!$AG$780),""))</f>
        <v/>
      </c>
    </row>
    <row r="780" spans="1:3">
      <c r="A780" s="75" t="str">
        <f>IF('Référentiel unitaire'!$AF$781&gt;0,IF(ISBLANK(INDEX('Matrice EPRO Essentielle'!$E$4:$E$1003,'Référentiel unitaire'!$AF$781)),"",LEFT(INDEX('Matrice EPRO Essentielle'!$E$4:$E$1003,'Référentiel unitaire'!$AF$781),1)&amp;LEFT(INDEX('Matrice EPRO Essentielle'!$F$4:$F$1003,'Référentiel unitaire'!$AF$781),2)&amp;LEFT(INDEX('Matrice EPRO Essentielle'!$G$4:$G$1003,'Référentiel unitaire'!$AF$781),1)&amp;LEFT(INDEX('Matrice EPRO Essentielle'!$H$4:$H$1003,'Référentiel unitaire'!$AF$781),1)&amp;LEFT(INDEX('Matrice EPRO Essentielle'!$I$4:$I$1003,'Référentiel unitaire'!$AF$781),2)),IF('Référentiel unitaire'!$AG$781&gt;0,INDEX('Matrice EPRO Unitaire'!$P$4:$P$503,'Référentiel unitaire'!$AG$781),""))</f>
        <v/>
      </c>
      <c r="B780" s="76" t="str">
        <f>IF('Référentiel unitaire'!$AF$781&gt;0,IF(ISBLANK(INDEX('Matrice EPRO Essentielle'!$K$4:$K$1003,'Référentiel unitaire'!$AF$781)),"",INDEX('Matrice EPRO Essentielle'!$L$4:$L$1003,'Référentiel unitaire'!$AF$781)),IF('Référentiel unitaire'!$AG$781&gt;0,IF(INDEX('Matrice EPRO Unitaire'!$E$4:$E$503,'Référentiel unitaire'!$AG$781)="IBC / GRV","",INDEX('Matrice EPRO Unitaire'!$M$4:$M$503,'Référentiel unitaire'!$AG$781)),""))</f>
        <v/>
      </c>
      <c r="C780" s="79" t="str">
        <f>IF('Référentiel unitaire'!$AF$781&gt;0,IF(ISBLANK(INDEX('Matrice EPRO Essentielle'!$K$4:$K$1003,'Référentiel unitaire'!$AF$781)),"",INDEX('Matrice EPRO Essentielle'!$K$4:$K$1003,'Référentiel unitaire'!$AF$781)),IF('Référentiel unitaire'!$AG$781&gt;0,INDEX('Matrice EPRO Unitaire'!$J$4:$J$503,'Référentiel unitaire'!$AG$781),""))</f>
        <v/>
      </c>
    </row>
    <row r="781" spans="1:3">
      <c r="A781" s="75" t="str">
        <f>IF('Référentiel unitaire'!$AF$782&gt;0,IF(ISBLANK(INDEX('Matrice EPRO Essentielle'!$E$4:$E$1003,'Référentiel unitaire'!$AF$782)),"",LEFT(INDEX('Matrice EPRO Essentielle'!$E$4:$E$1003,'Référentiel unitaire'!$AF$782),1)&amp;LEFT(INDEX('Matrice EPRO Essentielle'!$F$4:$F$1003,'Référentiel unitaire'!$AF$782),2)&amp;LEFT(INDEX('Matrice EPRO Essentielle'!$G$4:$G$1003,'Référentiel unitaire'!$AF$782),1)&amp;LEFT(INDEX('Matrice EPRO Essentielle'!$H$4:$H$1003,'Référentiel unitaire'!$AF$782),1)&amp;LEFT(INDEX('Matrice EPRO Essentielle'!$I$4:$I$1003,'Référentiel unitaire'!$AF$782),2)),IF('Référentiel unitaire'!$AG$782&gt;0,INDEX('Matrice EPRO Unitaire'!$P$4:$P$503,'Référentiel unitaire'!$AG$782),""))</f>
        <v/>
      </c>
      <c r="B781" s="76" t="str">
        <f>IF('Référentiel unitaire'!$AF$782&gt;0,IF(ISBLANK(INDEX('Matrice EPRO Essentielle'!$K$4:$K$1003,'Référentiel unitaire'!$AF$782)),"",INDEX('Matrice EPRO Essentielle'!$L$4:$L$1003,'Référentiel unitaire'!$AF$782)),IF('Référentiel unitaire'!$AG$782&gt;0,IF(INDEX('Matrice EPRO Unitaire'!$E$4:$E$503,'Référentiel unitaire'!$AG$782)="IBC / GRV","",INDEX('Matrice EPRO Unitaire'!$M$4:$M$503,'Référentiel unitaire'!$AG$782)),""))</f>
        <v/>
      </c>
      <c r="C781" s="79" t="str">
        <f>IF('Référentiel unitaire'!$AF$782&gt;0,IF(ISBLANK(INDEX('Matrice EPRO Essentielle'!$K$4:$K$1003,'Référentiel unitaire'!$AF$782)),"",INDEX('Matrice EPRO Essentielle'!$K$4:$K$1003,'Référentiel unitaire'!$AF$782)),IF('Référentiel unitaire'!$AG$782&gt;0,INDEX('Matrice EPRO Unitaire'!$J$4:$J$503,'Référentiel unitaire'!$AG$782),""))</f>
        <v/>
      </c>
    </row>
    <row r="782" spans="1:3">
      <c r="A782" s="75" t="str">
        <f>IF('Référentiel unitaire'!$AF$783&gt;0,IF(ISBLANK(INDEX('Matrice EPRO Essentielle'!$E$4:$E$1003,'Référentiel unitaire'!$AF$783)),"",LEFT(INDEX('Matrice EPRO Essentielle'!$E$4:$E$1003,'Référentiel unitaire'!$AF$783),1)&amp;LEFT(INDEX('Matrice EPRO Essentielle'!$F$4:$F$1003,'Référentiel unitaire'!$AF$783),2)&amp;LEFT(INDEX('Matrice EPRO Essentielle'!$G$4:$G$1003,'Référentiel unitaire'!$AF$783),1)&amp;LEFT(INDEX('Matrice EPRO Essentielle'!$H$4:$H$1003,'Référentiel unitaire'!$AF$783),1)&amp;LEFT(INDEX('Matrice EPRO Essentielle'!$I$4:$I$1003,'Référentiel unitaire'!$AF$783),2)),IF('Référentiel unitaire'!$AG$783&gt;0,INDEX('Matrice EPRO Unitaire'!$P$4:$P$503,'Référentiel unitaire'!$AG$783),""))</f>
        <v/>
      </c>
      <c r="B782" s="76" t="str">
        <f>IF('Référentiel unitaire'!$AF$783&gt;0,IF(ISBLANK(INDEX('Matrice EPRO Essentielle'!$K$4:$K$1003,'Référentiel unitaire'!$AF$783)),"",INDEX('Matrice EPRO Essentielle'!$L$4:$L$1003,'Référentiel unitaire'!$AF$783)),IF('Référentiel unitaire'!$AG$783&gt;0,IF(INDEX('Matrice EPRO Unitaire'!$E$4:$E$503,'Référentiel unitaire'!$AG$783)="IBC / GRV","",INDEX('Matrice EPRO Unitaire'!$M$4:$M$503,'Référentiel unitaire'!$AG$783)),""))</f>
        <v/>
      </c>
      <c r="C782" s="79" t="str">
        <f>IF('Référentiel unitaire'!$AF$783&gt;0,IF(ISBLANK(INDEX('Matrice EPRO Essentielle'!$K$4:$K$1003,'Référentiel unitaire'!$AF$783)),"",INDEX('Matrice EPRO Essentielle'!$K$4:$K$1003,'Référentiel unitaire'!$AF$783)),IF('Référentiel unitaire'!$AG$783&gt;0,INDEX('Matrice EPRO Unitaire'!$J$4:$J$503,'Référentiel unitaire'!$AG$783),""))</f>
        <v/>
      </c>
    </row>
    <row r="783" spans="1:3">
      <c r="A783" s="75" t="str">
        <f>IF('Référentiel unitaire'!$AF$784&gt;0,IF(ISBLANK(INDEX('Matrice EPRO Essentielle'!$E$4:$E$1003,'Référentiel unitaire'!$AF$784)),"",LEFT(INDEX('Matrice EPRO Essentielle'!$E$4:$E$1003,'Référentiel unitaire'!$AF$784),1)&amp;LEFT(INDEX('Matrice EPRO Essentielle'!$F$4:$F$1003,'Référentiel unitaire'!$AF$784),2)&amp;LEFT(INDEX('Matrice EPRO Essentielle'!$G$4:$G$1003,'Référentiel unitaire'!$AF$784),1)&amp;LEFT(INDEX('Matrice EPRO Essentielle'!$H$4:$H$1003,'Référentiel unitaire'!$AF$784),1)&amp;LEFT(INDEX('Matrice EPRO Essentielle'!$I$4:$I$1003,'Référentiel unitaire'!$AF$784),2)),IF('Référentiel unitaire'!$AG$784&gt;0,INDEX('Matrice EPRO Unitaire'!$P$4:$P$503,'Référentiel unitaire'!$AG$784),""))</f>
        <v/>
      </c>
      <c r="B783" s="76" t="str">
        <f>IF('Référentiel unitaire'!$AF$784&gt;0,IF(ISBLANK(INDEX('Matrice EPRO Essentielle'!$K$4:$K$1003,'Référentiel unitaire'!$AF$784)),"",INDEX('Matrice EPRO Essentielle'!$L$4:$L$1003,'Référentiel unitaire'!$AF$784)),IF('Référentiel unitaire'!$AG$784&gt;0,IF(INDEX('Matrice EPRO Unitaire'!$E$4:$E$503,'Référentiel unitaire'!$AG$784)="IBC / GRV","",INDEX('Matrice EPRO Unitaire'!$M$4:$M$503,'Référentiel unitaire'!$AG$784)),""))</f>
        <v/>
      </c>
      <c r="C783" s="79" t="str">
        <f>IF('Référentiel unitaire'!$AF$784&gt;0,IF(ISBLANK(INDEX('Matrice EPRO Essentielle'!$K$4:$K$1003,'Référentiel unitaire'!$AF$784)),"",INDEX('Matrice EPRO Essentielle'!$K$4:$K$1003,'Référentiel unitaire'!$AF$784)),IF('Référentiel unitaire'!$AG$784&gt;0,INDEX('Matrice EPRO Unitaire'!$J$4:$J$503,'Référentiel unitaire'!$AG$784),""))</f>
        <v/>
      </c>
    </row>
    <row r="784" spans="1:3">
      <c r="A784" s="75" t="str">
        <f>IF('Référentiel unitaire'!$AF$785&gt;0,IF(ISBLANK(INDEX('Matrice EPRO Essentielle'!$E$4:$E$1003,'Référentiel unitaire'!$AF$785)),"",LEFT(INDEX('Matrice EPRO Essentielle'!$E$4:$E$1003,'Référentiel unitaire'!$AF$785),1)&amp;LEFT(INDEX('Matrice EPRO Essentielle'!$F$4:$F$1003,'Référentiel unitaire'!$AF$785),2)&amp;LEFT(INDEX('Matrice EPRO Essentielle'!$G$4:$G$1003,'Référentiel unitaire'!$AF$785),1)&amp;LEFT(INDEX('Matrice EPRO Essentielle'!$H$4:$H$1003,'Référentiel unitaire'!$AF$785),1)&amp;LEFT(INDEX('Matrice EPRO Essentielle'!$I$4:$I$1003,'Référentiel unitaire'!$AF$785),2)),IF('Référentiel unitaire'!$AG$785&gt;0,INDEX('Matrice EPRO Unitaire'!$P$4:$P$503,'Référentiel unitaire'!$AG$785),""))</f>
        <v/>
      </c>
      <c r="B784" s="76" t="str">
        <f>IF('Référentiel unitaire'!$AF$785&gt;0,IF(ISBLANK(INDEX('Matrice EPRO Essentielle'!$K$4:$K$1003,'Référentiel unitaire'!$AF$785)),"",INDEX('Matrice EPRO Essentielle'!$L$4:$L$1003,'Référentiel unitaire'!$AF$785)),IF('Référentiel unitaire'!$AG$785&gt;0,IF(INDEX('Matrice EPRO Unitaire'!$E$4:$E$503,'Référentiel unitaire'!$AG$785)="IBC / GRV","",INDEX('Matrice EPRO Unitaire'!$M$4:$M$503,'Référentiel unitaire'!$AG$785)),""))</f>
        <v/>
      </c>
      <c r="C784" s="79" t="str">
        <f>IF('Référentiel unitaire'!$AF$785&gt;0,IF(ISBLANK(INDEX('Matrice EPRO Essentielle'!$K$4:$K$1003,'Référentiel unitaire'!$AF$785)),"",INDEX('Matrice EPRO Essentielle'!$K$4:$K$1003,'Référentiel unitaire'!$AF$785)),IF('Référentiel unitaire'!$AG$785&gt;0,INDEX('Matrice EPRO Unitaire'!$J$4:$J$503,'Référentiel unitaire'!$AG$785),""))</f>
        <v/>
      </c>
    </row>
    <row r="785" spans="1:3">
      <c r="A785" s="75" t="str">
        <f>IF('Référentiel unitaire'!$AF$786&gt;0,IF(ISBLANK(INDEX('Matrice EPRO Essentielle'!$E$4:$E$1003,'Référentiel unitaire'!$AF$786)),"",LEFT(INDEX('Matrice EPRO Essentielle'!$E$4:$E$1003,'Référentiel unitaire'!$AF$786),1)&amp;LEFT(INDEX('Matrice EPRO Essentielle'!$F$4:$F$1003,'Référentiel unitaire'!$AF$786),2)&amp;LEFT(INDEX('Matrice EPRO Essentielle'!$G$4:$G$1003,'Référentiel unitaire'!$AF$786),1)&amp;LEFT(INDEX('Matrice EPRO Essentielle'!$H$4:$H$1003,'Référentiel unitaire'!$AF$786),1)&amp;LEFT(INDEX('Matrice EPRO Essentielle'!$I$4:$I$1003,'Référentiel unitaire'!$AF$786),2)),IF('Référentiel unitaire'!$AG$786&gt;0,INDEX('Matrice EPRO Unitaire'!$P$4:$P$503,'Référentiel unitaire'!$AG$786),""))</f>
        <v/>
      </c>
      <c r="B785" s="76" t="str">
        <f>IF('Référentiel unitaire'!$AF$786&gt;0,IF(ISBLANK(INDEX('Matrice EPRO Essentielle'!$K$4:$K$1003,'Référentiel unitaire'!$AF$786)),"",INDEX('Matrice EPRO Essentielle'!$L$4:$L$1003,'Référentiel unitaire'!$AF$786)),IF('Référentiel unitaire'!$AG$786&gt;0,IF(INDEX('Matrice EPRO Unitaire'!$E$4:$E$503,'Référentiel unitaire'!$AG$786)="IBC / GRV","",INDEX('Matrice EPRO Unitaire'!$M$4:$M$503,'Référentiel unitaire'!$AG$786)),""))</f>
        <v/>
      </c>
      <c r="C785" s="79" t="str">
        <f>IF('Référentiel unitaire'!$AF$786&gt;0,IF(ISBLANK(INDEX('Matrice EPRO Essentielle'!$K$4:$K$1003,'Référentiel unitaire'!$AF$786)),"",INDEX('Matrice EPRO Essentielle'!$K$4:$K$1003,'Référentiel unitaire'!$AF$786)),IF('Référentiel unitaire'!$AG$786&gt;0,INDEX('Matrice EPRO Unitaire'!$J$4:$J$503,'Référentiel unitaire'!$AG$786),""))</f>
        <v/>
      </c>
    </row>
    <row r="786" spans="1:3">
      <c r="A786" s="75" t="str">
        <f>IF('Référentiel unitaire'!$AF$787&gt;0,IF(ISBLANK(INDEX('Matrice EPRO Essentielle'!$E$4:$E$1003,'Référentiel unitaire'!$AF$787)),"",LEFT(INDEX('Matrice EPRO Essentielle'!$E$4:$E$1003,'Référentiel unitaire'!$AF$787),1)&amp;LEFT(INDEX('Matrice EPRO Essentielle'!$F$4:$F$1003,'Référentiel unitaire'!$AF$787),2)&amp;LEFT(INDEX('Matrice EPRO Essentielle'!$G$4:$G$1003,'Référentiel unitaire'!$AF$787),1)&amp;LEFT(INDEX('Matrice EPRO Essentielle'!$H$4:$H$1003,'Référentiel unitaire'!$AF$787),1)&amp;LEFT(INDEX('Matrice EPRO Essentielle'!$I$4:$I$1003,'Référentiel unitaire'!$AF$787),2)),IF('Référentiel unitaire'!$AG$787&gt;0,INDEX('Matrice EPRO Unitaire'!$P$4:$P$503,'Référentiel unitaire'!$AG$787),""))</f>
        <v/>
      </c>
      <c r="B786" s="76" t="str">
        <f>IF('Référentiel unitaire'!$AF$787&gt;0,IF(ISBLANK(INDEX('Matrice EPRO Essentielle'!$K$4:$K$1003,'Référentiel unitaire'!$AF$787)),"",INDEX('Matrice EPRO Essentielle'!$L$4:$L$1003,'Référentiel unitaire'!$AF$787)),IF('Référentiel unitaire'!$AG$787&gt;0,IF(INDEX('Matrice EPRO Unitaire'!$E$4:$E$503,'Référentiel unitaire'!$AG$787)="IBC / GRV","",INDEX('Matrice EPRO Unitaire'!$M$4:$M$503,'Référentiel unitaire'!$AG$787)),""))</f>
        <v/>
      </c>
      <c r="C786" s="79" t="str">
        <f>IF('Référentiel unitaire'!$AF$787&gt;0,IF(ISBLANK(INDEX('Matrice EPRO Essentielle'!$K$4:$K$1003,'Référentiel unitaire'!$AF$787)),"",INDEX('Matrice EPRO Essentielle'!$K$4:$K$1003,'Référentiel unitaire'!$AF$787)),IF('Référentiel unitaire'!$AG$787&gt;0,INDEX('Matrice EPRO Unitaire'!$J$4:$J$503,'Référentiel unitaire'!$AG$787),""))</f>
        <v/>
      </c>
    </row>
    <row r="787" spans="1:3">
      <c r="A787" s="75" t="str">
        <f>IF('Référentiel unitaire'!$AF$788&gt;0,IF(ISBLANK(INDEX('Matrice EPRO Essentielle'!$E$4:$E$1003,'Référentiel unitaire'!$AF$788)),"",LEFT(INDEX('Matrice EPRO Essentielle'!$E$4:$E$1003,'Référentiel unitaire'!$AF$788),1)&amp;LEFT(INDEX('Matrice EPRO Essentielle'!$F$4:$F$1003,'Référentiel unitaire'!$AF$788),2)&amp;LEFT(INDEX('Matrice EPRO Essentielle'!$G$4:$G$1003,'Référentiel unitaire'!$AF$788),1)&amp;LEFT(INDEX('Matrice EPRO Essentielle'!$H$4:$H$1003,'Référentiel unitaire'!$AF$788),1)&amp;LEFT(INDEX('Matrice EPRO Essentielle'!$I$4:$I$1003,'Référentiel unitaire'!$AF$788),2)),IF('Référentiel unitaire'!$AG$788&gt;0,INDEX('Matrice EPRO Unitaire'!$P$4:$P$503,'Référentiel unitaire'!$AG$788),""))</f>
        <v/>
      </c>
      <c r="B787" s="76" t="str">
        <f>IF('Référentiel unitaire'!$AF$788&gt;0,IF(ISBLANK(INDEX('Matrice EPRO Essentielle'!$K$4:$K$1003,'Référentiel unitaire'!$AF$788)),"",INDEX('Matrice EPRO Essentielle'!$L$4:$L$1003,'Référentiel unitaire'!$AF$788)),IF('Référentiel unitaire'!$AG$788&gt;0,IF(INDEX('Matrice EPRO Unitaire'!$E$4:$E$503,'Référentiel unitaire'!$AG$788)="IBC / GRV","",INDEX('Matrice EPRO Unitaire'!$M$4:$M$503,'Référentiel unitaire'!$AG$788)),""))</f>
        <v/>
      </c>
      <c r="C787" s="79" t="str">
        <f>IF('Référentiel unitaire'!$AF$788&gt;0,IF(ISBLANK(INDEX('Matrice EPRO Essentielle'!$K$4:$K$1003,'Référentiel unitaire'!$AF$788)),"",INDEX('Matrice EPRO Essentielle'!$K$4:$K$1003,'Référentiel unitaire'!$AF$788)),IF('Référentiel unitaire'!$AG$788&gt;0,INDEX('Matrice EPRO Unitaire'!$J$4:$J$503,'Référentiel unitaire'!$AG$788),""))</f>
        <v/>
      </c>
    </row>
    <row r="788" spans="1:3">
      <c r="A788" s="75" t="str">
        <f>IF('Référentiel unitaire'!$AF$789&gt;0,IF(ISBLANK(INDEX('Matrice EPRO Essentielle'!$E$4:$E$1003,'Référentiel unitaire'!$AF$789)),"",LEFT(INDEX('Matrice EPRO Essentielle'!$E$4:$E$1003,'Référentiel unitaire'!$AF$789),1)&amp;LEFT(INDEX('Matrice EPRO Essentielle'!$F$4:$F$1003,'Référentiel unitaire'!$AF$789),2)&amp;LEFT(INDEX('Matrice EPRO Essentielle'!$G$4:$G$1003,'Référentiel unitaire'!$AF$789),1)&amp;LEFT(INDEX('Matrice EPRO Essentielle'!$H$4:$H$1003,'Référentiel unitaire'!$AF$789),1)&amp;LEFT(INDEX('Matrice EPRO Essentielle'!$I$4:$I$1003,'Référentiel unitaire'!$AF$789),2)),IF('Référentiel unitaire'!$AG$789&gt;0,INDEX('Matrice EPRO Unitaire'!$P$4:$P$503,'Référentiel unitaire'!$AG$789),""))</f>
        <v/>
      </c>
      <c r="B788" s="76" t="str">
        <f>IF('Référentiel unitaire'!$AF$789&gt;0,IF(ISBLANK(INDEX('Matrice EPRO Essentielle'!$K$4:$K$1003,'Référentiel unitaire'!$AF$789)),"",INDEX('Matrice EPRO Essentielle'!$L$4:$L$1003,'Référentiel unitaire'!$AF$789)),IF('Référentiel unitaire'!$AG$789&gt;0,IF(INDEX('Matrice EPRO Unitaire'!$E$4:$E$503,'Référentiel unitaire'!$AG$789)="IBC / GRV","",INDEX('Matrice EPRO Unitaire'!$M$4:$M$503,'Référentiel unitaire'!$AG$789)),""))</f>
        <v/>
      </c>
      <c r="C788" s="79" t="str">
        <f>IF('Référentiel unitaire'!$AF$789&gt;0,IF(ISBLANK(INDEX('Matrice EPRO Essentielle'!$K$4:$K$1003,'Référentiel unitaire'!$AF$789)),"",INDEX('Matrice EPRO Essentielle'!$K$4:$K$1003,'Référentiel unitaire'!$AF$789)),IF('Référentiel unitaire'!$AG$789&gt;0,INDEX('Matrice EPRO Unitaire'!$J$4:$J$503,'Référentiel unitaire'!$AG$789),""))</f>
        <v/>
      </c>
    </row>
    <row r="789" spans="1:3">
      <c r="A789" s="75" t="str">
        <f>IF('Référentiel unitaire'!$AF$790&gt;0,IF(ISBLANK(INDEX('Matrice EPRO Essentielle'!$E$4:$E$1003,'Référentiel unitaire'!$AF$790)),"",LEFT(INDEX('Matrice EPRO Essentielle'!$E$4:$E$1003,'Référentiel unitaire'!$AF$790),1)&amp;LEFT(INDEX('Matrice EPRO Essentielle'!$F$4:$F$1003,'Référentiel unitaire'!$AF$790),2)&amp;LEFT(INDEX('Matrice EPRO Essentielle'!$G$4:$G$1003,'Référentiel unitaire'!$AF$790),1)&amp;LEFT(INDEX('Matrice EPRO Essentielle'!$H$4:$H$1003,'Référentiel unitaire'!$AF$790),1)&amp;LEFT(INDEX('Matrice EPRO Essentielle'!$I$4:$I$1003,'Référentiel unitaire'!$AF$790),2)),IF('Référentiel unitaire'!$AG$790&gt;0,INDEX('Matrice EPRO Unitaire'!$P$4:$P$503,'Référentiel unitaire'!$AG$790),""))</f>
        <v/>
      </c>
      <c r="B789" s="76" t="str">
        <f>IF('Référentiel unitaire'!$AF$790&gt;0,IF(ISBLANK(INDEX('Matrice EPRO Essentielle'!$K$4:$K$1003,'Référentiel unitaire'!$AF$790)),"",INDEX('Matrice EPRO Essentielle'!$L$4:$L$1003,'Référentiel unitaire'!$AF$790)),IF('Référentiel unitaire'!$AG$790&gt;0,IF(INDEX('Matrice EPRO Unitaire'!$E$4:$E$503,'Référentiel unitaire'!$AG$790)="IBC / GRV","",INDEX('Matrice EPRO Unitaire'!$M$4:$M$503,'Référentiel unitaire'!$AG$790)),""))</f>
        <v/>
      </c>
      <c r="C789" s="79" t="str">
        <f>IF('Référentiel unitaire'!$AF$790&gt;0,IF(ISBLANK(INDEX('Matrice EPRO Essentielle'!$K$4:$K$1003,'Référentiel unitaire'!$AF$790)),"",INDEX('Matrice EPRO Essentielle'!$K$4:$K$1003,'Référentiel unitaire'!$AF$790)),IF('Référentiel unitaire'!$AG$790&gt;0,INDEX('Matrice EPRO Unitaire'!$J$4:$J$503,'Référentiel unitaire'!$AG$790),""))</f>
        <v/>
      </c>
    </row>
    <row r="790" spans="1:3">
      <c r="A790" s="75" t="str">
        <f>IF('Référentiel unitaire'!$AF$791&gt;0,IF(ISBLANK(INDEX('Matrice EPRO Essentielle'!$E$4:$E$1003,'Référentiel unitaire'!$AF$791)),"",LEFT(INDEX('Matrice EPRO Essentielle'!$E$4:$E$1003,'Référentiel unitaire'!$AF$791),1)&amp;LEFT(INDEX('Matrice EPRO Essentielle'!$F$4:$F$1003,'Référentiel unitaire'!$AF$791),2)&amp;LEFT(INDEX('Matrice EPRO Essentielle'!$G$4:$G$1003,'Référentiel unitaire'!$AF$791),1)&amp;LEFT(INDEX('Matrice EPRO Essentielle'!$H$4:$H$1003,'Référentiel unitaire'!$AF$791),1)&amp;LEFT(INDEX('Matrice EPRO Essentielle'!$I$4:$I$1003,'Référentiel unitaire'!$AF$791),2)),IF('Référentiel unitaire'!$AG$791&gt;0,INDEX('Matrice EPRO Unitaire'!$P$4:$P$503,'Référentiel unitaire'!$AG$791),""))</f>
        <v/>
      </c>
      <c r="B790" s="76" t="str">
        <f>IF('Référentiel unitaire'!$AF$791&gt;0,IF(ISBLANK(INDEX('Matrice EPRO Essentielle'!$K$4:$K$1003,'Référentiel unitaire'!$AF$791)),"",INDEX('Matrice EPRO Essentielle'!$L$4:$L$1003,'Référentiel unitaire'!$AF$791)),IF('Référentiel unitaire'!$AG$791&gt;0,IF(INDEX('Matrice EPRO Unitaire'!$E$4:$E$503,'Référentiel unitaire'!$AG$791)="IBC / GRV","",INDEX('Matrice EPRO Unitaire'!$M$4:$M$503,'Référentiel unitaire'!$AG$791)),""))</f>
        <v/>
      </c>
      <c r="C790" s="79" t="str">
        <f>IF('Référentiel unitaire'!$AF$791&gt;0,IF(ISBLANK(INDEX('Matrice EPRO Essentielle'!$K$4:$K$1003,'Référentiel unitaire'!$AF$791)),"",INDEX('Matrice EPRO Essentielle'!$K$4:$K$1003,'Référentiel unitaire'!$AF$791)),IF('Référentiel unitaire'!$AG$791&gt;0,INDEX('Matrice EPRO Unitaire'!$J$4:$J$503,'Référentiel unitaire'!$AG$791),""))</f>
        <v/>
      </c>
    </row>
    <row r="791" spans="1:3">
      <c r="A791" s="75" t="str">
        <f>IF('Référentiel unitaire'!$AF$792&gt;0,IF(ISBLANK(INDEX('Matrice EPRO Essentielle'!$E$4:$E$1003,'Référentiel unitaire'!$AF$792)),"",LEFT(INDEX('Matrice EPRO Essentielle'!$E$4:$E$1003,'Référentiel unitaire'!$AF$792),1)&amp;LEFT(INDEX('Matrice EPRO Essentielle'!$F$4:$F$1003,'Référentiel unitaire'!$AF$792),2)&amp;LEFT(INDEX('Matrice EPRO Essentielle'!$G$4:$G$1003,'Référentiel unitaire'!$AF$792),1)&amp;LEFT(INDEX('Matrice EPRO Essentielle'!$H$4:$H$1003,'Référentiel unitaire'!$AF$792),1)&amp;LEFT(INDEX('Matrice EPRO Essentielle'!$I$4:$I$1003,'Référentiel unitaire'!$AF$792),2)),IF('Référentiel unitaire'!$AG$792&gt;0,INDEX('Matrice EPRO Unitaire'!$P$4:$P$503,'Référentiel unitaire'!$AG$792),""))</f>
        <v/>
      </c>
      <c r="B791" s="76" t="str">
        <f>IF('Référentiel unitaire'!$AF$792&gt;0,IF(ISBLANK(INDEX('Matrice EPRO Essentielle'!$K$4:$K$1003,'Référentiel unitaire'!$AF$792)),"",INDEX('Matrice EPRO Essentielle'!$L$4:$L$1003,'Référentiel unitaire'!$AF$792)),IF('Référentiel unitaire'!$AG$792&gt;0,IF(INDEX('Matrice EPRO Unitaire'!$E$4:$E$503,'Référentiel unitaire'!$AG$792)="IBC / GRV","",INDEX('Matrice EPRO Unitaire'!$M$4:$M$503,'Référentiel unitaire'!$AG$792)),""))</f>
        <v/>
      </c>
      <c r="C791" s="79" t="str">
        <f>IF('Référentiel unitaire'!$AF$792&gt;0,IF(ISBLANK(INDEX('Matrice EPRO Essentielle'!$K$4:$K$1003,'Référentiel unitaire'!$AF$792)),"",INDEX('Matrice EPRO Essentielle'!$K$4:$K$1003,'Référentiel unitaire'!$AF$792)),IF('Référentiel unitaire'!$AG$792&gt;0,INDEX('Matrice EPRO Unitaire'!$J$4:$J$503,'Référentiel unitaire'!$AG$792),""))</f>
        <v/>
      </c>
    </row>
    <row r="792" spans="1:3">
      <c r="A792" s="75" t="str">
        <f>IF('Référentiel unitaire'!$AF$793&gt;0,IF(ISBLANK(INDEX('Matrice EPRO Essentielle'!$E$4:$E$1003,'Référentiel unitaire'!$AF$793)),"",LEFT(INDEX('Matrice EPRO Essentielle'!$E$4:$E$1003,'Référentiel unitaire'!$AF$793),1)&amp;LEFT(INDEX('Matrice EPRO Essentielle'!$F$4:$F$1003,'Référentiel unitaire'!$AF$793),2)&amp;LEFT(INDEX('Matrice EPRO Essentielle'!$G$4:$G$1003,'Référentiel unitaire'!$AF$793),1)&amp;LEFT(INDEX('Matrice EPRO Essentielle'!$H$4:$H$1003,'Référentiel unitaire'!$AF$793),1)&amp;LEFT(INDEX('Matrice EPRO Essentielle'!$I$4:$I$1003,'Référentiel unitaire'!$AF$793),2)),IF('Référentiel unitaire'!$AG$793&gt;0,INDEX('Matrice EPRO Unitaire'!$P$4:$P$503,'Référentiel unitaire'!$AG$793),""))</f>
        <v/>
      </c>
      <c r="B792" s="76" t="str">
        <f>IF('Référentiel unitaire'!$AF$793&gt;0,IF(ISBLANK(INDEX('Matrice EPRO Essentielle'!$K$4:$K$1003,'Référentiel unitaire'!$AF$793)),"",INDEX('Matrice EPRO Essentielle'!$L$4:$L$1003,'Référentiel unitaire'!$AF$793)),IF('Référentiel unitaire'!$AG$793&gt;0,IF(INDEX('Matrice EPRO Unitaire'!$E$4:$E$503,'Référentiel unitaire'!$AG$793)="IBC / GRV","",INDEX('Matrice EPRO Unitaire'!$M$4:$M$503,'Référentiel unitaire'!$AG$793)),""))</f>
        <v/>
      </c>
      <c r="C792" s="79" t="str">
        <f>IF('Référentiel unitaire'!$AF$793&gt;0,IF(ISBLANK(INDEX('Matrice EPRO Essentielle'!$K$4:$K$1003,'Référentiel unitaire'!$AF$793)),"",INDEX('Matrice EPRO Essentielle'!$K$4:$K$1003,'Référentiel unitaire'!$AF$793)),IF('Référentiel unitaire'!$AG$793&gt;0,INDEX('Matrice EPRO Unitaire'!$J$4:$J$503,'Référentiel unitaire'!$AG$793),""))</f>
        <v/>
      </c>
    </row>
    <row r="793" spans="1:3">
      <c r="A793" s="75" t="str">
        <f>IF('Référentiel unitaire'!$AF$794&gt;0,IF(ISBLANK(INDEX('Matrice EPRO Essentielle'!$E$4:$E$1003,'Référentiel unitaire'!$AF$794)),"",LEFT(INDEX('Matrice EPRO Essentielle'!$E$4:$E$1003,'Référentiel unitaire'!$AF$794),1)&amp;LEFT(INDEX('Matrice EPRO Essentielle'!$F$4:$F$1003,'Référentiel unitaire'!$AF$794),2)&amp;LEFT(INDEX('Matrice EPRO Essentielle'!$G$4:$G$1003,'Référentiel unitaire'!$AF$794),1)&amp;LEFT(INDEX('Matrice EPRO Essentielle'!$H$4:$H$1003,'Référentiel unitaire'!$AF$794),1)&amp;LEFT(INDEX('Matrice EPRO Essentielle'!$I$4:$I$1003,'Référentiel unitaire'!$AF$794),2)),IF('Référentiel unitaire'!$AG$794&gt;0,INDEX('Matrice EPRO Unitaire'!$P$4:$P$503,'Référentiel unitaire'!$AG$794),""))</f>
        <v/>
      </c>
      <c r="B793" s="76" t="str">
        <f>IF('Référentiel unitaire'!$AF$794&gt;0,IF(ISBLANK(INDEX('Matrice EPRO Essentielle'!$K$4:$K$1003,'Référentiel unitaire'!$AF$794)),"",INDEX('Matrice EPRO Essentielle'!$L$4:$L$1003,'Référentiel unitaire'!$AF$794)),IF('Référentiel unitaire'!$AG$794&gt;0,IF(INDEX('Matrice EPRO Unitaire'!$E$4:$E$503,'Référentiel unitaire'!$AG$794)="IBC / GRV","",INDEX('Matrice EPRO Unitaire'!$M$4:$M$503,'Référentiel unitaire'!$AG$794)),""))</f>
        <v/>
      </c>
      <c r="C793" s="79" t="str">
        <f>IF('Référentiel unitaire'!$AF$794&gt;0,IF(ISBLANK(INDEX('Matrice EPRO Essentielle'!$K$4:$K$1003,'Référentiel unitaire'!$AF$794)),"",INDEX('Matrice EPRO Essentielle'!$K$4:$K$1003,'Référentiel unitaire'!$AF$794)),IF('Référentiel unitaire'!$AG$794&gt;0,INDEX('Matrice EPRO Unitaire'!$J$4:$J$503,'Référentiel unitaire'!$AG$794),""))</f>
        <v/>
      </c>
    </row>
    <row r="794" spans="1:3">
      <c r="A794" s="75" t="str">
        <f>IF('Référentiel unitaire'!$AF$795&gt;0,IF(ISBLANK(INDEX('Matrice EPRO Essentielle'!$E$4:$E$1003,'Référentiel unitaire'!$AF$795)),"",LEFT(INDEX('Matrice EPRO Essentielle'!$E$4:$E$1003,'Référentiel unitaire'!$AF$795),1)&amp;LEFT(INDEX('Matrice EPRO Essentielle'!$F$4:$F$1003,'Référentiel unitaire'!$AF$795),2)&amp;LEFT(INDEX('Matrice EPRO Essentielle'!$G$4:$G$1003,'Référentiel unitaire'!$AF$795),1)&amp;LEFT(INDEX('Matrice EPRO Essentielle'!$H$4:$H$1003,'Référentiel unitaire'!$AF$795),1)&amp;LEFT(INDEX('Matrice EPRO Essentielle'!$I$4:$I$1003,'Référentiel unitaire'!$AF$795),2)),IF('Référentiel unitaire'!$AG$795&gt;0,INDEX('Matrice EPRO Unitaire'!$P$4:$P$503,'Référentiel unitaire'!$AG$795),""))</f>
        <v/>
      </c>
      <c r="B794" s="76" t="str">
        <f>IF('Référentiel unitaire'!$AF$795&gt;0,IF(ISBLANK(INDEX('Matrice EPRO Essentielle'!$K$4:$K$1003,'Référentiel unitaire'!$AF$795)),"",INDEX('Matrice EPRO Essentielle'!$L$4:$L$1003,'Référentiel unitaire'!$AF$795)),IF('Référentiel unitaire'!$AG$795&gt;0,IF(INDEX('Matrice EPRO Unitaire'!$E$4:$E$503,'Référentiel unitaire'!$AG$795)="IBC / GRV","",INDEX('Matrice EPRO Unitaire'!$M$4:$M$503,'Référentiel unitaire'!$AG$795)),""))</f>
        <v/>
      </c>
      <c r="C794" s="79" t="str">
        <f>IF('Référentiel unitaire'!$AF$795&gt;0,IF(ISBLANK(INDEX('Matrice EPRO Essentielle'!$K$4:$K$1003,'Référentiel unitaire'!$AF$795)),"",INDEX('Matrice EPRO Essentielle'!$K$4:$K$1003,'Référentiel unitaire'!$AF$795)),IF('Référentiel unitaire'!$AG$795&gt;0,INDEX('Matrice EPRO Unitaire'!$J$4:$J$503,'Référentiel unitaire'!$AG$795),""))</f>
        <v/>
      </c>
    </row>
    <row r="795" spans="1:3">
      <c r="A795" s="75" t="str">
        <f>IF('Référentiel unitaire'!$AF$796&gt;0,IF(ISBLANK(INDEX('Matrice EPRO Essentielle'!$E$4:$E$1003,'Référentiel unitaire'!$AF$796)),"",LEFT(INDEX('Matrice EPRO Essentielle'!$E$4:$E$1003,'Référentiel unitaire'!$AF$796),1)&amp;LEFT(INDEX('Matrice EPRO Essentielle'!$F$4:$F$1003,'Référentiel unitaire'!$AF$796),2)&amp;LEFT(INDEX('Matrice EPRO Essentielle'!$G$4:$G$1003,'Référentiel unitaire'!$AF$796),1)&amp;LEFT(INDEX('Matrice EPRO Essentielle'!$H$4:$H$1003,'Référentiel unitaire'!$AF$796),1)&amp;LEFT(INDEX('Matrice EPRO Essentielle'!$I$4:$I$1003,'Référentiel unitaire'!$AF$796),2)),IF('Référentiel unitaire'!$AG$796&gt;0,INDEX('Matrice EPRO Unitaire'!$P$4:$P$503,'Référentiel unitaire'!$AG$796),""))</f>
        <v/>
      </c>
      <c r="B795" s="76" t="str">
        <f>IF('Référentiel unitaire'!$AF$796&gt;0,IF(ISBLANK(INDEX('Matrice EPRO Essentielle'!$K$4:$K$1003,'Référentiel unitaire'!$AF$796)),"",INDEX('Matrice EPRO Essentielle'!$L$4:$L$1003,'Référentiel unitaire'!$AF$796)),IF('Référentiel unitaire'!$AG$796&gt;0,IF(INDEX('Matrice EPRO Unitaire'!$E$4:$E$503,'Référentiel unitaire'!$AG$796)="IBC / GRV","",INDEX('Matrice EPRO Unitaire'!$M$4:$M$503,'Référentiel unitaire'!$AG$796)),""))</f>
        <v/>
      </c>
      <c r="C795" s="79" t="str">
        <f>IF('Référentiel unitaire'!$AF$796&gt;0,IF(ISBLANK(INDEX('Matrice EPRO Essentielle'!$K$4:$K$1003,'Référentiel unitaire'!$AF$796)),"",INDEX('Matrice EPRO Essentielle'!$K$4:$K$1003,'Référentiel unitaire'!$AF$796)),IF('Référentiel unitaire'!$AG$796&gt;0,INDEX('Matrice EPRO Unitaire'!$J$4:$J$503,'Référentiel unitaire'!$AG$796),""))</f>
        <v/>
      </c>
    </row>
    <row r="796" spans="1:3">
      <c r="A796" s="75" t="str">
        <f>IF('Référentiel unitaire'!$AF$797&gt;0,IF(ISBLANK(INDEX('Matrice EPRO Essentielle'!$E$4:$E$1003,'Référentiel unitaire'!$AF$797)),"",LEFT(INDEX('Matrice EPRO Essentielle'!$E$4:$E$1003,'Référentiel unitaire'!$AF$797),1)&amp;LEFT(INDEX('Matrice EPRO Essentielle'!$F$4:$F$1003,'Référentiel unitaire'!$AF$797),2)&amp;LEFT(INDEX('Matrice EPRO Essentielle'!$G$4:$G$1003,'Référentiel unitaire'!$AF$797),1)&amp;LEFT(INDEX('Matrice EPRO Essentielle'!$H$4:$H$1003,'Référentiel unitaire'!$AF$797),1)&amp;LEFT(INDEX('Matrice EPRO Essentielle'!$I$4:$I$1003,'Référentiel unitaire'!$AF$797),2)),IF('Référentiel unitaire'!$AG$797&gt;0,INDEX('Matrice EPRO Unitaire'!$P$4:$P$503,'Référentiel unitaire'!$AG$797),""))</f>
        <v/>
      </c>
      <c r="B796" s="76" t="str">
        <f>IF('Référentiel unitaire'!$AF$797&gt;0,IF(ISBLANK(INDEX('Matrice EPRO Essentielle'!$K$4:$K$1003,'Référentiel unitaire'!$AF$797)),"",INDEX('Matrice EPRO Essentielle'!$L$4:$L$1003,'Référentiel unitaire'!$AF$797)),IF('Référentiel unitaire'!$AG$797&gt;0,IF(INDEX('Matrice EPRO Unitaire'!$E$4:$E$503,'Référentiel unitaire'!$AG$797)="IBC / GRV","",INDEX('Matrice EPRO Unitaire'!$M$4:$M$503,'Référentiel unitaire'!$AG$797)),""))</f>
        <v/>
      </c>
      <c r="C796" s="79" t="str">
        <f>IF('Référentiel unitaire'!$AF$797&gt;0,IF(ISBLANK(INDEX('Matrice EPRO Essentielle'!$K$4:$K$1003,'Référentiel unitaire'!$AF$797)),"",INDEX('Matrice EPRO Essentielle'!$K$4:$K$1003,'Référentiel unitaire'!$AF$797)),IF('Référentiel unitaire'!$AG$797&gt;0,INDEX('Matrice EPRO Unitaire'!$J$4:$J$503,'Référentiel unitaire'!$AG$797),""))</f>
        <v/>
      </c>
    </row>
    <row r="797" spans="1:3">
      <c r="A797" s="75" t="str">
        <f>IF('Référentiel unitaire'!$AF$798&gt;0,IF(ISBLANK(INDEX('Matrice EPRO Essentielle'!$E$4:$E$1003,'Référentiel unitaire'!$AF$798)),"",LEFT(INDEX('Matrice EPRO Essentielle'!$E$4:$E$1003,'Référentiel unitaire'!$AF$798),1)&amp;LEFT(INDEX('Matrice EPRO Essentielle'!$F$4:$F$1003,'Référentiel unitaire'!$AF$798),2)&amp;LEFT(INDEX('Matrice EPRO Essentielle'!$G$4:$G$1003,'Référentiel unitaire'!$AF$798),1)&amp;LEFT(INDEX('Matrice EPRO Essentielle'!$H$4:$H$1003,'Référentiel unitaire'!$AF$798),1)&amp;LEFT(INDEX('Matrice EPRO Essentielle'!$I$4:$I$1003,'Référentiel unitaire'!$AF$798),2)),IF('Référentiel unitaire'!$AG$798&gt;0,INDEX('Matrice EPRO Unitaire'!$P$4:$P$503,'Référentiel unitaire'!$AG$798),""))</f>
        <v/>
      </c>
      <c r="B797" s="76" t="str">
        <f>IF('Référentiel unitaire'!$AF$798&gt;0,IF(ISBLANK(INDEX('Matrice EPRO Essentielle'!$K$4:$K$1003,'Référentiel unitaire'!$AF$798)),"",INDEX('Matrice EPRO Essentielle'!$L$4:$L$1003,'Référentiel unitaire'!$AF$798)),IF('Référentiel unitaire'!$AG$798&gt;0,IF(INDEX('Matrice EPRO Unitaire'!$E$4:$E$503,'Référentiel unitaire'!$AG$798)="IBC / GRV","",INDEX('Matrice EPRO Unitaire'!$M$4:$M$503,'Référentiel unitaire'!$AG$798)),""))</f>
        <v/>
      </c>
      <c r="C797" s="79" t="str">
        <f>IF('Référentiel unitaire'!$AF$798&gt;0,IF(ISBLANK(INDEX('Matrice EPRO Essentielle'!$K$4:$K$1003,'Référentiel unitaire'!$AF$798)),"",INDEX('Matrice EPRO Essentielle'!$K$4:$K$1003,'Référentiel unitaire'!$AF$798)),IF('Référentiel unitaire'!$AG$798&gt;0,INDEX('Matrice EPRO Unitaire'!$J$4:$J$503,'Référentiel unitaire'!$AG$798),""))</f>
        <v/>
      </c>
    </row>
    <row r="798" spans="1:3">
      <c r="A798" s="75" t="str">
        <f>IF('Référentiel unitaire'!$AF$799&gt;0,IF(ISBLANK(INDEX('Matrice EPRO Essentielle'!$E$4:$E$1003,'Référentiel unitaire'!$AF$799)),"",LEFT(INDEX('Matrice EPRO Essentielle'!$E$4:$E$1003,'Référentiel unitaire'!$AF$799),1)&amp;LEFT(INDEX('Matrice EPRO Essentielle'!$F$4:$F$1003,'Référentiel unitaire'!$AF$799),2)&amp;LEFT(INDEX('Matrice EPRO Essentielle'!$G$4:$G$1003,'Référentiel unitaire'!$AF$799),1)&amp;LEFT(INDEX('Matrice EPRO Essentielle'!$H$4:$H$1003,'Référentiel unitaire'!$AF$799),1)&amp;LEFT(INDEX('Matrice EPRO Essentielle'!$I$4:$I$1003,'Référentiel unitaire'!$AF$799),2)),IF('Référentiel unitaire'!$AG$799&gt;0,INDEX('Matrice EPRO Unitaire'!$P$4:$P$503,'Référentiel unitaire'!$AG$799),""))</f>
        <v/>
      </c>
      <c r="B798" s="76" t="str">
        <f>IF('Référentiel unitaire'!$AF$799&gt;0,IF(ISBLANK(INDEX('Matrice EPRO Essentielle'!$K$4:$K$1003,'Référentiel unitaire'!$AF$799)),"",INDEX('Matrice EPRO Essentielle'!$L$4:$L$1003,'Référentiel unitaire'!$AF$799)),IF('Référentiel unitaire'!$AG$799&gt;0,IF(INDEX('Matrice EPRO Unitaire'!$E$4:$E$503,'Référentiel unitaire'!$AG$799)="IBC / GRV","",INDEX('Matrice EPRO Unitaire'!$M$4:$M$503,'Référentiel unitaire'!$AG$799)),""))</f>
        <v/>
      </c>
      <c r="C798" s="79" t="str">
        <f>IF('Référentiel unitaire'!$AF$799&gt;0,IF(ISBLANK(INDEX('Matrice EPRO Essentielle'!$K$4:$K$1003,'Référentiel unitaire'!$AF$799)),"",INDEX('Matrice EPRO Essentielle'!$K$4:$K$1003,'Référentiel unitaire'!$AF$799)),IF('Référentiel unitaire'!$AG$799&gt;0,INDEX('Matrice EPRO Unitaire'!$J$4:$J$503,'Référentiel unitaire'!$AG$799),""))</f>
        <v/>
      </c>
    </row>
    <row r="799" spans="1:3">
      <c r="A799" s="75" t="str">
        <f>IF('Référentiel unitaire'!$AF$800&gt;0,IF(ISBLANK(INDEX('Matrice EPRO Essentielle'!$E$4:$E$1003,'Référentiel unitaire'!$AF$800)),"",LEFT(INDEX('Matrice EPRO Essentielle'!$E$4:$E$1003,'Référentiel unitaire'!$AF$800),1)&amp;LEFT(INDEX('Matrice EPRO Essentielle'!$F$4:$F$1003,'Référentiel unitaire'!$AF$800),2)&amp;LEFT(INDEX('Matrice EPRO Essentielle'!$G$4:$G$1003,'Référentiel unitaire'!$AF$800),1)&amp;LEFT(INDEX('Matrice EPRO Essentielle'!$H$4:$H$1003,'Référentiel unitaire'!$AF$800),1)&amp;LEFT(INDEX('Matrice EPRO Essentielle'!$I$4:$I$1003,'Référentiel unitaire'!$AF$800),2)),IF('Référentiel unitaire'!$AG$800&gt;0,INDEX('Matrice EPRO Unitaire'!$P$4:$P$503,'Référentiel unitaire'!$AG$800),""))</f>
        <v/>
      </c>
      <c r="B799" s="76" t="str">
        <f>IF('Référentiel unitaire'!$AF$800&gt;0,IF(ISBLANK(INDEX('Matrice EPRO Essentielle'!$K$4:$K$1003,'Référentiel unitaire'!$AF$800)),"",INDEX('Matrice EPRO Essentielle'!$L$4:$L$1003,'Référentiel unitaire'!$AF$800)),IF('Référentiel unitaire'!$AG$800&gt;0,IF(INDEX('Matrice EPRO Unitaire'!$E$4:$E$503,'Référentiel unitaire'!$AG$800)="IBC / GRV","",INDEX('Matrice EPRO Unitaire'!$M$4:$M$503,'Référentiel unitaire'!$AG$800)),""))</f>
        <v/>
      </c>
      <c r="C799" s="79" t="str">
        <f>IF('Référentiel unitaire'!$AF$800&gt;0,IF(ISBLANK(INDEX('Matrice EPRO Essentielle'!$K$4:$K$1003,'Référentiel unitaire'!$AF$800)),"",INDEX('Matrice EPRO Essentielle'!$K$4:$K$1003,'Référentiel unitaire'!$AF$800)),IF('Référentiel unitaire'!$AG$800&gt;0,INDEX('Matrice EPRO Unitaire'!$J$4:$J$503,'Référentiel unitaire'!$AG$800),""))</f>
        <v/>
      </c>
    </row>
    <row r="800" spans="1:3">
      <c r="A800" s="75" t="str">
        <f>IF('Référentiel unitaire'!$AF$801&gt;0,IF(ISBLANK(INDEX('Matrice EPRO Essentielle'!$E$4:$E$1003,'Référentiel unitaire'!$AF$801)),"",LEFT(INDEX('Matrice EPRO Essentielle'!$E$4:$E$1003,'Référentiel unitaire'!$AF$801),1)&amp;LEFT(INDEX('Matrice EPRO Essentielle'!$F$4:$F$1003,'Référentiel unitaire'!$AF$801),2)&amp;LEFT(INDEX('Matrice EPRO Essentielle'!$G$4:$G$1003,'Référentiel unitaire'!$AF$801),1)&amp;LEFT(INDEX('Matrice EPRO Essentielle'!$H$4:$H$1003,'Référentiel unitaire'!$AF$801),1)&amp;LEFT(INDEX('Matrice EPRO Essentielle'!$I$4:$I$1003,'Référentiel unitaire'!$AF$801),2)),IF('Référentiel unitaire'!$AG$801&gt;0,INDEX('Matrice EPRO Unitaire'!$P$4:$P$503,'Référentiel unitaire'!$AG$801),""))</f>
        <v/>
      </c>
      <c r="B800" s="76" t="str">
        <f>IF('Référentiel unitaire'!$AF$801&gt;0,IF(ISBLANK(INDEX('Matrice EPRO Essentielle'!$K$4:$K$1003,'Référentiel unitaire'!$AF$801)),"",INDEX('Matrice EPRO Essentielle'!$L$4:$L$1003,'Référentiel unitaire'!$AF$801)),IF('Référentiel unitaire'!$AG$801&gt;0,IF(INDEX('Matrice EPRO Unitaire'!$E$4:$E$503,'Référentiel unitaire'!$AG$801)="IBC / GRV","",INDEX('Matrice EPRO Unitaire'!$M$4:$M$503,'Référentiel unitaire'!$AG$801)),""))</f>
        <v/>
      </c>
      <c r="C800" s="79" t="str">
        <f>IF('Référentiel unitaire'!$AF$801&gt;0,IF(ISBLANK(INDEX('Matrice EPRO Essentielle'!$K$4:$K$1003,'Référentiel unitaire'!$AF$801)),"",INDEX('Matrice EPRO Essentielle'!$K$4:$K$1003,'Référentiel unitaire'!$AF$801)),IF('Référentiel unitaire'!$AG$801&gt;0,INDEX('Matrice EPRO Unitaire'!$J$4:$J$503,'Référentiel unitaire'!$AG$801),""))</f>
        <v/>
      </c>
    </row>
    <row r="801" spans="1:3">
      <c r="A801" s="75" t="str">
        <f>IF('Référentiel unitaire'!$AF$802&gt;0,IF(ISBLANK(INDEX('Matrice EPRO Essentielle'!$E$4:$E$1003,'Référentiel unitaire'!$AF$802)),"",LEFT(INDEX('Matrice EPRO Essentielle'!$E$4:$E$1003,'Référentiel unitaire'!$AF$802),1)&amp;LEFT(INDEX('Matrice EPRO Essentielle'!$F$4:$F$1003,'Référentiel unitaire'!$AF$802),2)&amp;LEFT(INDEX('Matrice EPRO Essentielle'!$G$4:$G$1003,'Référentiel unitaire'!$AF$802),1)&amp;LEFT(INDEX('Matrice EPRO Essentielle'!$H$4:$H$1003,'Référentiel unitaire'!$AF$802),1)&amp;LEFT(INDEX('Matrice EPRO Essentielle'!$I$4:$I$1003,'Référentiel unitaire'!$AF$802),2)),IF('Référentiel unitaire'!$AG$802&gt;0,INDEX('Matrice EPRO Unitaire'!$P$4:$P$503,'Référentiel unitaire'!$AG$802),""))</f>
        <v/>
      </c>
      <c r="B801" s="76" t="str">
        <f>IF('Référentiel unitaire'!$AF$802&gt;0,IF(ISBLANK(INDEX('Matrice EPRO Essentielle'!$K$4:$K$1003,'Référentiel unitaire'!$AF$802)),"",INDEX('Matrice EPRO Essentielle'!$L$4:$L$1003,'Référentiel unitaire'!$AF$802)),IF('Référentiel unitaire'!$AG$802&gt;0,IF(INDEX('Matrice EPRO Unitaire'!$E$4:$E$503,'Référentiel unitaire'!$AG$802)="IBC / GRV","",INDEX('Matrice EPRO Unitaire'!$M$4:$M$503,'Référentiel unitaire'!$AG$802)),""))</f>
        <v/>
      </c>
      <c r="C801" s="79" t="str">
        <f>IF('Référentiel unitaire'!$AF$802&gt;0,IF(ISBLANK(INDEX('Matrice EPRO Essentielle'!$K$4:$K$1003,'Référentiel unitaire'!$AF$802)),"",INDEX('Matrice EPRO Essentielle'!$K$4:$K$1003,'Référentiel unitaire'!$AF$802)),IF('Référentiel unitaire'!$AG$802&gt;0,INDEX('Matrice EPRO Unitaire'!$J$4:$J$503,'Référentiel unitaire'!$AG$802),""))</f>
        <v/>
      </c>
    </row>
    <row r="802" spans="1:3">
      <c r="A802" s="75" t="str">
        <f>IF('Référentiel unitaire'!$AF$803&gt;0,IF(ISBLANK(INDEX('Matrice EPRO Essentielle'!$E$4:$E$1003,'Référentiel unitaire'!$AF$803)),"",LEFT(INDEX('Matrice EPRO Essentielle'!$E$4:$E$1003,'Référentiel unitaire'!$AF$803),1)&amp;LEFT(INDEX('Matrice EPRO Essentielle'!$F$4:$F$1003,'Référentiel unitaire'!$AF$803),2)&amp;LEFT(INDEX('Matrice EPRO Essentielle'!$G$4:$G$1003,'Référentiel unitaire'!$AF$803),1)&amp;LEFT(INDEX('Matrice EPRO Essentielle'!$H$4:$H$1003,'Référentiel unitaire'!$AF$803),1)&amp;LEFT(INDEX('Matrice EPRO Essentielle'!$I$4:$I$1003,'Référentiel unitaire'!$AF$803),2)),IF('Référentiel unitaire'!$AG$803&gt;0,INDEX('Matrice EPRO Unitaire'!$P$4:$P$503,'Référentiel unitaire'!$AG$803),""))</f>
        <v/>
      </c>
      <c r="B802" s="76" t="str">
        <f>IF('Référentiel unitaire'!$AF$803&gt;0,IF(ISBLANK(INDEX('Matrice EPRO Essentielle'!$K$4:$K$1003,'Référentiel unitaire'!$AF$803)),"",INDEX('Matrice EPRO Essentielle'!$L$4:$L$1003,'Référentiel unitaire'!$AF$803)),IF('Référentiel unitaire'!$AG$803&gt;0,IF(INDEX('Matrice EPRO Unitaire'!$E$4:$E$503,'Référentiel unitaire'!$AG$803)="IBC / GRV","",INDEX('Matrice EPRO Unitaire'!$M$4:$M$503,'Référentiel unitaire'!$AG$803)),""))</f>
        <v/>
      </c>
      <c r="C802" s="79" t="str">
        <f>IF('Référentiel unitaire'!$AF$803&gt;0,IF(ISBLANK(INDEX('Matrice EPRO Essentielle'!$K$4:$K$1003,'Référentiel unitaire'!$AF$803)),"",INDEX('Matrice EPRO Essentielle'!$K$4:$K$1003,'Référentiel unitaire'!$AF$803)),IF('Référentiel unitaire'!$AG$803&gt;0,INDEX('Matrice EPRO Unitaire'!$J$4:$J$503,'Référentiel unitaire'!$AG$803),""))</f>
        <v/>
      </c>
    </row>
    <row r="803" spans="1:3">
      <c r="A803" s="75" t="str">
        <f>IF('Référentiel unitaire'!$AF$804&gt;0,IF(ISBLANK(INDEX('Matrice EPRO Essentielle'!$E$4:$E$1003,'Référentiel unitaire'!$AF$804)),"",LEFT(INDEX('Matrice EPRO Essentielle'!$E$4:$E$1003,'Référentiel unitaire'!$AF$804),1)&amp;LEFT(INDEX('Matrice EPRO Essentielle'!$F$4:$F$1003,'Référentiel unitaire'!$AF$804),2)&amp;LEFT(INDEX('Matrice EPRO Essentielle'!$G$4:$G$1003,'Référentiel unitaire'!$AF$804),1)&amp;LEFT(INDEX('Matrice EPRO Essentielle'!$H$4:$H$1003,'Référentiel unitaire'!$AF$804),1)&amp;LEFT(INDEX('Matrice EPRO Essentielle'!$I$4:$I$1003,'Référentiel unitaire'!$AF$804),2)),IF('Référentiel unitaire'!$AG$804&gt;0,INDEX('Matrice EPRO Unitaire'!$P$4:$P$503,'Référentiel unitaire'!$AG$804),""))</f>
        <v/>
      </c>
      <c r="B803" s="76" t="str">
        <f>IF('Référentiel unitaire'!$AF$804&gt;0,IF(ISBLANK(INDEX('Matrice EPRO Essentielle'!$K$4:$K$1003,'Référentiel unitaire'!$AF$804)),"",INDEX('Matrice EPRO Essentielle'!$L$4:$L$1003,'Référentiel unitaire'!$AF$804)),IF('Référentiel unitaire'!$AG$804&gt;0,IF(INDEX('Matrice EPRO Unitaire'!$E$4:$E$503,'Référentiel unitaire'!$AG$804)="IBC / GRV","",INDEX('Matrice EPRO Unitaire'!$M$4:$M$503,'Référentiel unitaire'!$AG$804)),""))</f>
        <v/>
      </c>
      <c r="C803" s="79" t="str">
        <f>IF('Référentiel unitaire'!$AF$804&gt;0,IF(ISBLANK(INDEX('Matrice EPRO Essentielle'!$K$4:$K$1003,'Référentiel unitaire'!$AF$804)),"",INDEX('Matrice EPRO Essentielle'!$K$4:$K$1003,'Référentiel unitaire'!$AF$804)),IF('Référentiel unitaire'!$AG$804&gt;0,INDEX('Matrice EPRO Unitaire'!$J$4:$J$503,'Référentiel unitaire'!$AG$804),""))</f>
        <v/>
      </c>
    </row>
    <row r="804" spans="1:3">
      <c r="A804" s="75" t="str">
        <f>IF('Référentiel unitaire'!$AF$805&gt;0,IF(ISBLANK(INDEX('Matrice EPRO Essentielle'!$E$4:$E$1003,'Référentiel unitaire'!$AF$805)),"",LEFT(INDEX('Matrice EPRO Essentielle'!$E$4:$E$1003,'Référentiel unitaire'!$AF$805),1)&amp;LEFT(INDEX('Matrice EPRO Essentielle'!$F$4:$F$1003,'Référentiel unitaire'!$AF$805),2)&amp;LEFT(INDEX('Matrice EPRO Essentielle'!$G$4:$G$1003,'Référentiel unitaire'!$AF$805),1)&amp;LEFT(INDEX('Matrice EPRO Essentielle'!$H$4:$H$1003,'Référentiel unitaire'!$AF$805),1)&amp;LEFT(INDEX('Matrice EPRO Essentielle'!$I$4:$I$1003,'Référentiel unitaire'!$AF$805),2)),IF('Référentiel unitaire'!$AG$805&gt;0,INDEX('Matrice EPRO Unitaire'!$P$4:$P$503,'Référentiel unitaire'!$AG$805),""))</f>
        <v/>
      </c>
      <c r="B804" s="76" t="str">
        <f>IF('Référentiel unitaire'!$AF$805&gt;0,IF(ISBLANK(INDEX('Matrice EPRO Essentielle'!$K$4:$K$1003,'Référentiel unitaire'!$AF$805)),"",INDEX('Matrice EPRO Essentielle'!$L$4:$L$1003,'Référentiel unitaire'!$AF$805)),IF('Référentiel unitaire'!$AG$805&gt;0,IF(INDEX('Matrice EPRO Unitaire'!$E$4:$E$503,'Référentiel unitaire'!$AG$805)="IBC / GRV","",INDEX('Matrice EPRO Unitaire'!$M$4:$M$503,'Référentiel unitaire'!$AG$805)),""))</f>
        <v/>
      </c>
      <c r="C804" s="79" t="str">
        <f>IF('Référentiel unitaire'!$AF$805&gt;0,IF(ISBLANK(INDEX('Matrice EPRO Essentielle'!$K$4:$K$1003,'Référentiel unitaire'!$AF$805)),"",INDEX('Matrice EPRO Essentielle'!$K$4:$K$1003,'Référentiel unitaire'!$AF$805)),IF('Référentiel unitaire'!$AG$805&gt;0,INDEX('Matrice EPRO Unitaire'!$J$4:$J$503,'Référentiel unitaire'!$AG$805),""))</f>
        <v/>
      </c>
    </row>
    <row r="805" spans="1:3">
      <c r="A805" s="75" t="str">
        <f>IF('Référentiel unitaire'!$AF$806&gt;0,IF(ISBLANK(INDEX('Matrice EPRO Essentielle'!$E$4:$E$1003,'Référentiel unitaire'!$AF$806)),"",LEFT(INDEX('Matrice EPRO Essentielle'!$E$4:$E$1003,'Référentiel unitaire'!$AF$806),1)&amp;LEFT(INDEX('Matrice EPRO Essentielle'!$F$4:$F$1003,'Référentiel unitaire'!$AF$806),2)&amp;LEFT(INDEX('Matrice EPRO Essentielle'!$G$4:$G$1003,'Référentiel unitaire'!$AF$806),1)&amp;LEFT(INDEX('Matrice EPRO Essentielle'!$H$4:$H$1003,'Référentiel unitaire'!$AF$806),1)&amp;LEFT(INDEX('Matrice EPRO Essentielle'!$I$4:$I$1003,'Référentiel unitaire'!$AF$806),2)),IF('Référentiel unitaire'!$AG$806&gt;0,INDEX('Matrice EPRO Unitaire'!$P$4:$P$503,'Référentiel unitaire'!$AG$806),""))</f>
        <v/>
      </c>
      <c r="B805" s="76" t="str">
        <f>IF('Référentiel unitaire'!$AF$806&gt;0,IF(ISBLANK(INDEX('Matrice EPRO Essentielle'!$K$4:$K$1003,'Référentiel unitaire'!$AF$806)),"",INDEX('Matrice EPRO Essentielle'!$L$4:$L$1003,'Référentiel unitaire'!$AF$806)),IF('Référentiel unitaire'!$AG$806&gt;0,IF(INDEX('Matrice EPRO Unitaire'!$E$4:$E$503,'Référentiel unitaire'!$AG$806)="IBC / GRV","",INDEX('Matrice EPRO Unitaire'!$M$4:$M$503,'Référentiel unitaire'!$AG$806)),""))</f>
        <v/>
      </c>
      <c r="C805" s="79" t="str">
        <f>IF('Référentiel unitaire'!$AF$806&gt;0,IF(ISBLANK(INDEX('Matrice EPRO Essentielle'!$K$4:$K$1003,'Référentiel unitaire'!$AF$806)),"",INDEX('Matrice EPRO Essentielle'!$K$4:$K$1003,'Référentiel unitaire'!$AF$806)),IF('Référentiel unitaire'!$AG$806&gt;0,INDEX('Matrice EPRO Unitaire'!$J$4:$J$503,'Référentiel unitaire'!$AG$806),""))</f>
        <v/>
      </c>
    </row>
    <row r="806" spans="1:3">
      <c r="A806" s="75" t="str">
        <f>IF('Référentiel unitaire'!$AF$807&gt;0,IF(ISBLANK(INDEX('Matrice EPRO Essentielle'!$E$4:$E$1003,'Référentiel unitaire'!$AF$807)),"",LEFT(INDEX('Matrice EPRO Essentielle'!$E$4:$E$1003,'Référentiel unitaire'!$AF$807),1)&amp;LEFT(INDEX('Matrice EPRO Essentielle'!$F$4:$F$1003,'Référentiel unitaire'!$AF$807),2)&amp;LEFT(INDEX('Matrice EPRO Essentielle'!$G$4:$G$1003,'Référentiel unitaire'!$AF$807),1)&amp;LEFT(INDEX('Matrice EPRO Essentielle'!$H$4:$H$1003,'Référentiel unitaire'!$AF$807),1)&amp;LEFT(INDEX('Matrice EPRO Essentielle'!$I$4:$I$1003,'Référentiel unitaire'!$AF$807),2)),IF('Référentiel unitaire'!$AG$807&gt;0,INDEX('Matrice EPRO Unitaire'!$P$4:$P$503,'Référentiel unitaire'!$AG$807),""))</f>
        <v/>
      </c>
      <c r="B806" s="76" t="str">
        <f>IF('Référentiel unitaire'!$AF$807&gt;0,IF(ISBLANK(INDEX('Matrice EPRO Essentielle'!$K$4:$K$1003,'Référentiel unitaire'!$AF$807)),"",INDEX('Matrice EPRO Essentielle'!$L$4:$L$1003,'Référentiel unitaire'!$AF$807)),IF('Référentiel unitaire'!$AG$807&gt;0,IF(INDEX('Matrice EPRO Unitaire'!$E$4:$E$503,'Référentiel unitaire'!$AG$807)="IBC / GRV","",INDEX('Matrice EPRO Unitaire'!$M$4:$M$503,'Référentiel unitaire'!$AG$807)),""))</f>
        <v/>
      </c>
      <c r="C806" s="79" t="str">
        <f>IF('Référentiel unitaire'!$AF$807&gt;0,IF(ISBLANK(INDEX('Matrice EPRO Essentielle'!$K$4:$K$1003,'Référentiel unitaire'!$AF$807)),"",INDEX('Matrice EPRO Essentielle'!$K$4:$K$1003,'Référentiel unitaire'!$AF$807)),IF('Référentiel unitaire'!$AG$807&gt;0,INDEX('Matrice EPRO Unitaire'!$J$4:$J$503,'Référentiel unitaire'!$AG$807),""))</f>
        <v/>
      </c>
    </row>
    <row r="807" spans="1:3">
      <c r="A807" s="75" t="str">
        <f>IF('Référentiel unitaire'!$AF$808&gt;0,IF(ISBLANK(INDEX('Matrice EPRO Essentielle'!$E$4:$E$1003,'Référentiel unitaire'!$AF$808)),"",LEFT(INDEX('Matrice EPRO Essentielle'!$E$4:$E$1003,'Référentiel unitaire'!$AF$808),1)&amp;LEFT(INDEX('Matrice EPRO Essentielle'!$F$4:$F$1003,'Référentiel unitaire'!$AF$808),2)&amp;LEFT(INDEX('Matrice EPRO Essentielle'!$G$4:$G$1003,'Référentiel unitaire'!$AF$808),1)&amp;LEFT(INDEX('Matrice EPRO Essentielle'!$H$4:$H$1003,'Référentiel unitaire'!$AF$808),1)&amp;LEFT(INDEX('Matrice EPRO Essentielle'!$I$4:$I$1003,'Référentiel unitaire'!$AF$808),2)),IF('Référentiel unitaire'!$AG$808&gt;0,INDEX('Matrice EPRO Unitaire'!$P$4:$P$503,'Référentiel unitaire'!$AG$808),""))</f>
        <v/>
      </c>
      <c r="B807" s="76" t="str">
        <f>IF('Référentiel unitaire'!$AF$808&gt;0,IF(ISBLANK(INDEX('Matrice EPRO Essentielle'!$K$4:$K$1003,'Référentiel unitaire'!$AF$808)),"",INDEX('Matrice EPRO Essentielle'!$L$4:$L$1003,'Référentiel unitaire'!$AF$808)),IF('Référentiel unitaire'!$AG$808&gt;0,IF(INDEX('Matrice EPRO Unitaire'!$E$4:$E$503,'Référentiel unitaire'!$AG$808)="IBC / GRV","",INDEX('Matrice EPRO Unitaire'!$M$4:$M$503,'Référentiel unitaire'!$AG$808)),""))</f>
        <v/>
      </c>
      <c r="C807" s="79" t="str">
        <f>IF('Référentiel unitaire'!$AF$808&gt;0,IF(ISBLANK(INDEX('Matrice EPRO Essentielle'!$K$4:$K$1003,'Référentiel unitaire'!$AF$808)),"",INDEX('Matrice EPRO Essentielle'!$K$4:$K$1003,'Référentiel unitaire'!$AF$808)),IF('Référentiel unitaire'!$AG$808&gt;0,INDEX('Matrice EPRO Unitaire'!$J$4:$J$503,'Référentiel unitaire'!$AG$808),""))</f>
        <v/>
      </c>
    </row>
    <row r="808" spans="1:3">
      <c r="A808" s="75" t="str">
        <f>IF('Référentiel unitaire'!$AF$809&gt;0,IF(ISBLANK(INDEX('Matrice EPRO Essentielle'!$E$4:$E$1003,'Référentiel unitaire'!$AF$809)),"",LEFT(INDEX('Matrice EPRO Essentielle'!$E$4:$E$1003,'Référentiel unitaire'!$AF$809),1)&amp;LEFT(INDEX('Matrice EPRO Essentielle'!$F$4:$F$1003,'Référentiel unitaire'!$AF$809),2)&amp;LEFT(INDEX('Matrice EPRO Essentielle'!$G$4:$G$1003,'Référentiel unitaire'!$AF$809),1)&amp;LEFT(INDEX('Matrice EPRO Essentielle'!$H$4:$H$1003,'Référentiel unitaire'!$AF$809),1)&amp;LEFT(INDEX('Matrice EPRO Essentielle'!$I$4:$I$1003,'Référentiel unitaire'!$AF$809),2)),IF('Référentiel unitaire'!$AG$809&gt;0,INDEX('Matrice EPRO Unitaire'!$P$4:$P$503,'Référentiel unitaire'!$AG$809),""))</f>
        <v/>
      </c>
      <c r="B808" s="76" t="str">
        <f>IF('Référentiel unitaire'!$AF$809&gt;0,IF(ISBLANK(INDEX('Matrice EPRO Essentielle'!$K$4:$K$1003,'Référentiel unitaire'!$AF$809)),"",INDEX('Matrice EPRO Essentielle'!$L$4:$L$1003,'Référentiel unitaire'!$AF$809)),IF('Référentiel unitaire'!$AG$809&gt;0,IF(INDEX('Matrice EPRO Unitaire'!$E$4:$E$503,'Référentiel unitaire'!$AG$809)="IBC / GRV","",INDEX('Matrice EPRO Unitaire'!$M$4:$M$503,'Référentiel unitaire'!$AG$809)),""))</f>
        <v/>
      </c>
      <c r="C808" s="79" t="str">
        <f>IF('Référentiel unitaire'!$AF$809&gt;0,IF(ISBLANK(INDEX('Matrice EPRO Essentielle'!$K$4:$K$1003,'Référentiel unitaire'!$AF$809)),"",INDEX('Matrice EPRO Essentielle'!$K$4:$K$1003,'Référentiel unitaire'!$AF$809)),IF('Référentiel unitaire'!$AG$809&gt;0,INDEX('Matrice EPRO Unitaire'!$J$4:$J$503,'Référentiel unitaire'!$AG$809),""))</f>
        <v/>
      </c>
    </row>
    <row r="809" spans="1:3">
      <c r="A809" s="75" t="str">
        <f>IF('Référentiel unitaire'!$AF$810&gt;0,IF(ISBLANK(INDEX('Matrice EPRO Essentielle'!$E$4:$E$1003,'Référentiel unitaire'!$AF$810)),"",LEFT(INDEX('Matrice EPRO Essentielle'!$E$4:$E$1003,'Référentiel unitaire'!$AF$810),1)&amp;LEFT(INDEX('Matrice EPRO Essentielle'!$F$4:$F$1003,'Référentiel unitaire'!$AF$810),2)&amp;LEFT(INDEX('Matrice EPRO Essentielle'!$G$4:$G$1003,'Référentiel unitaire'!$AF$810),1)&amp;LEFT(INDEX('Matrice EPRO Essentielle'!$H$4:$H$1003,'Référentiel unitaire'!$AF$810),1)&amp;LEFT(INDEX('Matrice EPRO Essentielle'!$I$4:$I$1003,'Référentiel unitaire'!$AF$810),2)),IF('Référentiel unitaire'!$AG$810&gt;0,INDEX('Matrice EPRO Unitaire'!$P$4:$P$503,'Référentiel unitaire'!$AG$810),""))</f>
        <v/>
      </c>
      <c r="B809" s="76" t="str">
        <f>IF('Référentiel unitaire'!$AF$810&gt;0,IF(ISBLANK(INDEX('Matrice EPRO Essentielle'!$K$4:$K$1003,'Référentiel unitaire'!$AF$810)),"",INDEX('Matrice EPRO Essentielle'!$L$4:$L$1003,'Référentiel unitaire'!$AF$810)),IF('Référentiel unitaire'!$AG$810&gt;0,IF(INDEX('Matrice EPRO Unitaire'!$E$4:$E$503,'Référentiel unitaire'!$AG$810)="IBC / GRV","",INDEX('Matrice EPRO Unitaire'!$M$4:$M$503,'Référentiel unitaire'!$AG$810)),""))</f>
        <v/>
      </c>
      <c r="C809" s="79" t="str">
        <f>IF('Référentiel unitaire'!$AF$810&gt;0,IF(ISBLANK(INDEX('Matrice EPRO Essentielle'!$K$4:$K$1003,'Référentiel unitaire'!$AF$810)),"",INDEX('Matrice EPRO Essentielle'!$K$4:$K$1003,'Référentiel unitaire'!$AF$810)),IF('Référentiel unitaire'!$AG$810&gt;0,INDEX('Matrice EPRO Unitaire'!$J$4:$J$503,'Référentiel unitaire'!$AG$810),""))</f>
        <v/>
      </c>
    </row>
    <row r="810" spans="1:3">
      <c r="A810" s="75" t="str">
        <f>IF('Référentiel unitaire'!$AF$811&gt;0,IF(ISBLANK(INDEX('Matrice EPRO Essentielle'!$E$4:$E$1003,'Référentiel unitaire'!$AF$811)),"",LEFT(INDEX('Matrice EPRO Essentielle'!$E$4:$E$1003,'Référentiel unitaire'!$AF$811),1)&amp;LEFT(INDEX('Matrice EPRO Essentielle'!$F$4:$F$1003,'Référentiel unitaire'!$AF$811),2)&amp;LEFT(INDEX('Matrice EPRO Essentielle'!$G$4:$G$1003,'Référentiel unitaire'!$AF$811),1)&amp;LEFT(INDEX('Matrice EPRO Essentielle'!$H$4:$H$1003,'Référentiel unitaire'!$AF$811),1)&amp;LEFT(INDEX('Matrice EPRO Essentielle'!$I$4:$I$1003,'Référentiel unitaire'!$AF$811),2)),IF('Référentiel unitaire'!$AG$811&gt;0,INDEX('Matrice EPRO Unitaire'!$P$4:$P$503,'Référentiel unitaire'!$AG$811),""))</f>
        <v/>
      </c>
      <c r="B810" s="76" t="str">
        <f>IF('Référentiel unitaire'!$AF$811&gt;0,IF(ISBLANK(INDEX('Matrice EPRO Essentielle'!$K$4:$K$1003,'Référentiel unitaire'!$AF$811)),"",INDEX('Matrice EPRO Essentielle'!$L$4:$L$1003,'Référentiel unitaire'!$AF$811)),IF('Référentiel unitaire'!$AG$811&gt;0,IF(INDEX('Matrice EPRO Unitaire'!$E$4:$E$503,'Référentiel unitaire'!$AG$811)="IBC / GRV","",INDEX('Matrice EPRO Unitaire'!$M$4:$M$503,'Référentiel unitaire'!$AG$811)),""))</f>
        <v/>
      </c>
      <c r="C810" s="79" t="str">
        <f>IF('Référentiel unitaire'!$AF$811&gt;0,IF(ISBLANK(INDEX('Matrice EPRO Essentielle'!$K$4:$K$1003,'Référentiel unitaire'!$AF$811)),"",INDEX('Matrice EPRO Essentielle'!$K$4:$K$1003,'Référentiel unitaire'!$AF$811)),IF('Référentiel unitaire'!$AG$811&gt;0,INDEX('Matrice EPRO Unitaire'!$J$4:$J$503,'Référentiel unitaire'!$AG$811),""))</f>
        <v/>
      </c>
    </row>
    <row r="811" spans="1:3">
      <c r="A811" s="75" t="str">
        <f>IF('Référentiel unitaire'!$AF$812&gt;0,IF(ISBLANK(INDEX('Matrice EPRO Essentielle'!$E$4:$E$1003,'Référentiel unitaire'!$AF$812)),"",LEFT(INDEX('Matrice EPRO Essentielle'!$E$4:$E$1003,'Référentiel unitaire'!$AF$812),1)&amp;LEFT(INDEX('Matrice EPRO Essentielle'!$F$4:$F$1003,'Référentiel unitaire'!$AF$812),2)&amp;LEFT(INDEX('Matrice EPRO Essentielle'!$G$4:$G$1003,'Référentiel unitaire'!$AF$812),1)&amp;LEFT(INDEX('Matrice EPRO Essentielle'!$H$4:$H$1003,'Référentiel unitaire'!$AF$812),1)&amp;LEFT(INDEX('Matrice EPRO Essentielle'!$I$4:$I$1003,'Référentiel unitaire'!$AF$812),2)),IF('Référentiel unitaire'!$AG$812&gt;0,INDEX('Matrice EPRO Unitaire'!$P$4:$P$503,'Référentiel unitaire'!$AG$812),""))</f>
        <v/>
      </c>
      <c r="B811" s="76" t="str">
        <f>IF('Référentiel unitaire'!$AF$812&gt;0,IF(ISBLANK(INDEX('Matrice EPRO Essentielle'!$K$4:$K$1003,'Référentiel unitaire'!$AF$812)),"",INDEX('Matrice EPRO Essentielle'!$L$4:$L$1003,'Référentiel unitaire'!$AF$812)),IF('Référentiel unitaire'!$AG$812&gt;0,IF(INDEX('Matrice EPRO Unitaire'!$E$4:$E$503,'Référentiel unitaire'!$AG$812)="IBC / GRV","",INDEX('Matrice EPRO Unitaire'!$M$4:$M$503,'Référentiel unitaire'!$AG$812)),""))</f>
        <v/>
      </c>
      <c r="C811" s="79" t="str">
        <f>IF('Référentiel unitaire'!$AF$812&gt;0,IF(ISBLANK(INDEX('Matrice EPRO Essentielle'!$K$4:$K$1003,'Référentiel unitaire'!$AF$812)),"",INDEX('Matrice EPRO Essentielle'!$K$4:$K$1003,'Référentiel unitaire'!$AF$812)),IF('Référentiel unitaire'!$AG$812&gt;0,INDEX('Matrice EPRO Unitaire'!$J$4:$J$503,'Référentiel unitaire'!$AG$812),""))</f>
        <v/>
      </c>
    </row>
    <row r="812" spans="1:3">
      <c r="A812" s="75" t="str">
        <f>IF('Référentiel unitaire'!$AF$813&gt;0,IF(ISBLANK(INDEX('Matrice EPRO Essentielle'!$E$4:$E$1003,'Référentiel unitaire'!$AF$813)),"",LEFT(INDEX('Matrice EPRO Essentielle'!$E$4:$E$1003,'Référentiel unitaire'!$AF$813),1)&amp;LEFT(INDEX('Matrice EPRO Essentielle'!$F$4:$F$1003,'Référentiel unitaire'!$AF$813),2)&amp;LEFT(INDEX('Matrice EPRO Essentielle'!$G$4:$G$1003,'Référentiel unitaire'!$AF$813),1)&amp;LEFT(INDEX('Matrice EPRO Essentielle'!$H$4:$H$1003,'Référentiel unitaire'!$AF$813),1)&amp;LEFT(INDEX('Matrice EPRO Essentielle'!$I$4:$I$1003,'Référentiel unitaire'!$AF$813),2)),IF('Référentiel unitaire'!$AG$813&gt;0,INDEX('Matrice EPRO Unitaire'!$P$4:$P$503,'Référentiel unitaire'!$AG$813),""))</f>
        <v/>
      </c>
      <c r="B812" s="76" t="str">
        <f>IF('Référentiel unitaire'!$AF$813&gt;0,IF(ISBLANK(INDEX('Matrice EPRO Essentielle'!$K$4:$K$1003,'Référentiel unitaire'!$AF$813)),"",INDEX('Matrice EPRO Essentielle'!$L$4:$L$1003,'Référentiel unitaire'!$AF$813)),IF('Référentiel unitaire'!$AG$813&gt;0,IF(INDEX('Matrice EPRO Unitaire'!$E$4:$E$503,'Référentiel unitaire'!$AG$813)="IBC / GRV","",INDEX('Matrice EPRO Unitaire'!$M$4:$M$503,'Référentiel unitaire'!$AG$813)),""))</f>
        <v/>
      </c>
      <c r="C812" s="79" t="str">
        <f>IF('Référentiel unitaire'!$AF$813&gt;0,IF(ISBLANK(INDEX('Matrice EPRO Essentielle'!$K$4:$K$1003,'Référentiel unitaire'!$AF$813)),"",INDEX('Matrice EPRO Essentielle'!$K$4:$K$1003,'Référentiel unitaire'!$AF$813)),IF('Référentiel unitaire'!$AG$813&gt;0,INDEX('Matrice EPRO Unitaire'!$J$4:$J$503,'Référentiel unitaire'!$AG$813),""))</f>
        <v/>
      </c>
    </row>
    <row r="813" spans="1:3">
      <c r="A813" s="75" t="str">
        <f>IF('Référentiel unitaire'!$AF$814&gt;0,IF(ISBLANK(INDEX('Matrice EPRO Essentielle'!$E$4:$E$1003,'Référentiel unitaire'!$AF$814)),"",LEFT(INDEX('Matrice EPRO Essentielle'!$E$4:$E$1003,'Référentiel unitaire'!$AF$814),1)&amp;LEFT(INDEX('Matrice EPRO Essentielle'!$F$4:$F$1003,'Référentiel unitaire'!$AF$814),2)&amp;LEFT(INDEX('Matrice EPRO Essentielle'!$G$4:$G$1003,'Référentiel unitaire'!$AF$814),1)&amp;LEFT(INDEX('Matrice EPRO Essentielle'!$H$4:$H$1003,'Référentiel unitaire'!$AF$814),1)&amp;LEFT(INDEX('Matrice EPRO Essentielle'!$I$4:$I$1003,'Référentiel unitaire'!$AF$814),2)),IF('Référentiel unitaire'!$AG$814&gt;0,INDEX('Matrice EPRO Unitaire'!$P$4:$P$503,'Référentiel unitaire'!$AG$814),""))</f>
        <v/>
      </c>
      <c r="B813" s="76" t="str">
        <f>IF('Référentiel unitaire'!$AF$814&gt;0,IF(ISBLANK(INDEX('Matrice EPRO Essentielle'!$K$4:$K$1003,'Référentiel unitaire'!$AF$814)),"",INDEX('Matrice EPRO Essentielle'!$L$4:$L$1003,'Référentiel unitaire'!$AF$814)),IF('Référentiel unitaire'!$AG$814&gt;0,IF(INDEX('Matrice EPRO Unitaire'!$E$4:$E$503,'Référentiel unitaire'!$AG$814)="IBC / GRV","",INDEX('Matrice EPRO Unitaire'!$M$4:$M$503,'Référentiel unitaire'!$AG$814)),""))</f>
        <v/>
      </c>
      <c r="C813" s="79" t="str">
        <f>IF('Référentiel unitaire'!$AF$814&gt;0,IF(ISBLANK(INDEX('Matrice EPRO Essentielle'!$K$4:$K$1003,'Référentiel unitaire'!$AF$814)),"",INDEX('Matrice EPRO Essentielle'!$K$4:$K$1003,'Référentiel unitaire'!$AF$814)),IF('Référentiel unitaire'!$AG$814&gt;0,INDEX('Matrice EPRO Unitaire'!$J$4:$J$503,'Référentiel unitaire'!$AG$814),""))</f>
        <v/>
      </c>
    </row>
    <row r="814" spans="1:3">
      <c r="A814" s="75" t="str">
        <f>IF('Référentiel unitaire'!$AF$815&gt;0,IF(ISBLANK(INDEX('Matrice EPRO Essentielle'!$E$4:$E$1003,'Référentiel unitaire'!$AF$815)),"",LEFT(INDEX('Matrice EPRO Essentielle'!$E$4:$E$1003,'Référentiel unitaire'!$AF$815),1)&amp;LEFT(INDEX('Matrice EPRO Essentielle'!$F$4:$F$1003,'Référentiel unitaire'!$AF$815),2)&amp;LEFT(INDEX('Matrice EPRO Essentielle'!$G$4:$G$1003,'Référentiel unitaire'!$AF$815),1)&amp;LEFT(INDEX('Matrice EPRO Essentielle'!$H$4:$H$1003,'Référentiel unitaire'!$AF$815),1)&amp;LEFT(INDEX('Matrice EPRO Essentielle'!$I$4:$I$1003,'Référentiel unitaire'!$AF$815),2)),IF('Référentiel unitaire'!$AG$815&gt;0,INDEX('Matrice EPRO Unitaire'!$P$4:$P$503,'Référentiel unitaire'!$AG$815),""))</f>
        <v/>
      </c>
      <c r="B814" s="76" t="str">
        <f>IF('Référentiel unitaire'!$AF$815&gt;0,IF(ISBLANK(INDEX('Matrice EPRO Essentielle'!$K$4:$K$1003,'Référentiel unitaire'!$AF$815)),"",INDEX('Matrice EPRO Essentielle'!$L$4:$L$1003,'Référentiel unitaire'!$AF$815)),IF('Référentiel unitaire'!$AG$815&gt;0,IF(INDEX('Matrice EPRO Unitaire'!$E$4:$E$503,'Référentiel unitaire'!$AG$815)="IBC / GRV","",INDEX('Matrice EPRO Unitaire'!$M$4:$M$503,'Référentiel unitaire'!$AG$815)),""))</f>
        <v/>
      </c>
      <c r="C814" s="79" t="str">
        <f>IF('Référentiel unitaire'!$AF$815&gt;0,IF(ISBLANK(INDEX('Matrice EPRO Essentielle'!$K$4:$K$1003,'Référentiel unitaire'!$AF$815)),"",INDEX('Matrice EPRO Essentielle'!$K$4:$K$1003,'Référentiel unitaire'!$AF$815)),IF('Référentiel unitaire'!$AG$815&gt;0,INDEX('Matrice EPRO Unitaire'!$J$4:$J$503,'Référentiel unitaire'!$AG$815),""))</f>
        <v/>
      </c>
    </row>
    <row r="815" spans="1:3">
      <c r="A815" s="75" t="str">
        <f>IF('Référentiel unitaire'!$AF$816&gt;0,IF(ISBLANK(INDEX('Matrice EPRO Essentielle'!$E$4:$E$1003,'Référentiel unitaire'!$AF$816)),"",LEFT(INDEX('Matrice EPRO Essentielle'!$E$4:$E$1003,'Référentiel unitaire'!$AF$816),1)&amp;LEFT(INDEX('Matrice EPRO Essentielle'!$F$4:$F$1003,'Référentiel unitaire'!$AF$816),2)&amp;LEFT(INDEX('Matrice EPRO Essentielle'!$G$4:$G$1003,'Référentiel unitaire'!$AF$816),1)&amp;LEFT(INDEX('Matrice EPRO Essentielle'!$H$4:$H$1003,'Référentiel unitaire'!$AF$816),1)&amp;LEFT(INDEX('Matrice EPRO Essentielle'!$I$4:$I$1003,'Référentiel unitaire'!$AF$816),2)),IF('Référentiel unitaire'!$AG$816&gt;0,INDEX('Matrice EPRO Unitaire'!$P$4:$P$503,'Référentiel unitaire'!$AG$816),""))</f>
        <v/>
      </c>
      <c r="B815" s="76" t="str">
        <f>IF('Référentiel unitaire'!$AF$816&gt;0,IF(ISBLANK(INDEX('Matrice EPRO Essentielle'!$K$4:$K$1003,'Référentiel unitaire'!$AF$816)),"",INDEX('Matrice EPRO Essentielle'!$L$4:$L$1003,'Référentiel unitaire'!$AF$816)),IF('Référentiel unitaire'!$AG$816&gt;0,IF(INDEX('Matrice EPRO Unitaire'!$E$4:$E$503,'Référentiel unitaire'!$AG$816)="IBC / GRV","",INDEX('Matrice EPRO Unitaire'!$M$4:$M$503,'Référentiel unitaire'!$AG$816)),""))</f>
        <v/>
      </c>
      <c r="C815" s="79" t="str">
        <f>IF('Référentiel unitaire'!$AF$816&gt;0,IF(ISBLANK(INDEX('Matrice EPRO Essentielle'!$K$4:$K$1003,'Référentiel unitaire'!$AF$816)),"",INDEX('Matrice EPRO Essentielle'!$K$4:$K$1003,'Référentiel unitaire'!$AF$816)),IF('Référentiel unitaire'!$AG$816&gt;0,INDEX('Matrice EPRO Unitaire'!$J$4:$J$503,'Référentiel unitaire'!$AG$816),""))</f>
        <v/>
      </c>
    </row>
    <row r="816" spans="1:3">
      <c r="A816" s="75" t="str">
        <f>IF('Référentiel unitaire'!$AF$817&gt;0,IF(ISBLANK(INDEX('Matrice EPRO Essentielle'!$E$4:$E$1003,'Référentiel unitaire'!$AF$817)),"",LEFT(INDEX('Matrice EPRO Essentielle'!$E$4:$E$1003,'Référentiel unitaire'!$AF$817),1)&amp;LEFT(INDEX('Matrice EPRO Essentielle'!$F$4:$F$1003,'Référentiel unitaire'!$AF$817),2)&amp;LEFT(INDEX('Matrice EPRO Essentielle'!$G$4:$G$1003,'Référentiel unitaire'!$AF$817),1)&amp;LEFT(INDEX('Matrice EPRO Essentielle'!$H$4:$H$1003,'Référentiel unitaire'!$AF$817),1)&amp;LEFT(INDEX('Matrice EPRO Essentielle'!$I$4:$I$1003,'Référentiel unitaire'!$AF$817),2)),IF('Référentiel unitaire'!$AG$817&gt;0,INDEX('Matrice EPRO Unitaire'!$P$4:$P$503,'Référentiel unitaire'!$AG$817),""))</f>
        <v/>
      </c>
      <c r="B816" s="76" t="str">
        <f>IF('Référentiel unitaire'!$AF$817&gt;0,IF(ISBLANK(INDEX('Matrice EPRO Essentielle'!$K$4:$K$1003,'Référentiel unitaire'!$AF$817)),"",INDEX('Matrice EPRO Essentielle'!$L$4:$L$1003,'Référentiel unitaire'!$AF$817)),IF('Référentiel unitaire'!$AG$817&gt;0,IF(INDEX('Matrice EPRO Unitaire'!$E$4:$E$503,'Référentiel unitaire'!$AG$817)="IBC / GRV","",INDEX('Matrice EPRO Unitaire'!$M$4:$M$503,'Référentiel unitaire'!$AG$817)),""))</f>
        <v/>
      </c>
      <c r="C816" s="79" t="str">
        <f>IF('Référentiel unitaire'!$AF$817&gt;0,IF(ISBLANK(INDEX('Matrice EPRO Essentielle'!$K$4:$K$1003,'Référentiel unitaire'!$AF$817)),"",INDEX('Matrice EPRO Essentielle'!$K$4:$K$1003,'Référentiel unitaire'!$AF$817)),IF('Référentiel unitaire'!$AG$817&gt;0,INDEX('Matrice EPRO Unitaire'!$J$4:$J$503,'Référentiel unitaire'!$AG$817),""))</f>
        <v/>
      </c>
    </row>
    <row r="817" spans="1:3">
      <c r="A817" s="75" t="str">
        <f>IF('Référentiel unitaire'!$AF$818&gt;0,IF(ISBLANK(INDEX('Matrice EPRO Essentielle'!$E$4:$E$1003,'Référentiel unitaire'!$AF$818)),"",LEFT(INDEX('Matrice EPRO Essentielle'!$E$4:$E$1003,'Référentiel unitaire'!$AF$818),1)&amp;LEFT(INDEX('Matrice EPRO Essentielle'!$F$4:$F$1003,'Référentiel unitaire'!$AF$818),2)&amp;LEFT(INDEX('Matrice EPRO Essentielle'!$G$4:$G$1003,'Référentiel unitaire'!$AF$818),1)&amp;LEFT(INDEX('Matrice EPRO Essentielle'!$H$4:$H$1003,'Référentiel unitaire'!$AF$818),1)&amp;LEFT(INDEX('Matrice EPRO Essentielle'!$I$4:$I$1003,'Référentiel unitaire'!$AF$818),2)),IF('Référentiel unitaire'!$AG$818&gt;0,INDEX('Matrice EPRO Unitaire'!$P$4:$P$503,'Référentiel unitaire'!$AG$818),""))</f>
        <v/>
      </c>
      <c r="B817" s="76" t="str">
        <f>IF('Référentiel unitaire'!$AF$818&gt;0,IF(ISBLANK(INDEX('Matrice EPRO Essentielle'!$K$4:$K$1003,'Référentiel unitaire'!$AF$818)),"",INDEX('Matrice EPRO Essentielle'!$L$4:$L$1003,'Référentiel unitaire'!$AF$818)),IF('Référentiel unitaire'!$AG$818&gt;0,IF(INDEX('Matrice EPRO Unitaire'!$E$4:$E$503,'Référentiel unitaire'!$AG$818)="IBC / GRV","",INDEX('Matrice EPRO Unitaire'!$M$4:$M$503,'Référentiel unitaire'!$AG$818)),""))</f>
        <v/>
      </c>
      <c r="C817" s="79" t="str">
        <f>IF('Référentiel unitaire'!$AF$818&gt;0,IF(ISBLANK(INDEX('Matrice EPRO Essentielle'!$K$4:$K$1003,'Référentiel unitaire'!$AF$818)),"",INDEX('Matrice EPRO Essentielle'!$K$4:$K$1003,'Référentiel unitaire'!$AF$818)),IF('Référentiel unitaire'!$AG$818&gt;0,INDEX('Matrice EPRO Unitaire'!$J$4:$J$503,'Référentiel unitaire'!$AG$818),""))</f>
        <v/>
      </c>
    </row>
    <row r="818" spans="1:3">
      <c r="A818" s="75" t="str">
        <f>IF('Référentiel unitaire'!$AF$819&gt;0,IF(ISBLANK(INDEX('Matrice EPRO Essentielle'!$E$4:$E$1003,'Référentiel unitaire'!$AF$819)),"",LEFT(INDEX('Matrice EPRO Essentielle'!$E$4:$E$1003,'Référentiel unitaire'!$AF$819),1)&amp;LEFT(INDEX('Matrice EPRO Essentielle'!$F$4:$F$1003,'Référentiel unitaire'!$AF$819),2)&amp;LEFT(INDEX('Matrice EPRO Essentielle'!$G$4:$G$1003,'Référentiel unitaire'!$AF$819),1)&amp;LEFT(INDEX('Matrice EPRO Essentielle'!$H$4:$H$1003,'Référentiel unitaire'!$AF$819),1)&amp;LEFT(INDEX('Matrice EPRO Essentielle'!$I$4:$I$1003,'Référentiel unitaire'!$AF$819),2)),IF('Référentiel unitaire'!$AG$819&gt;0,INDEX('Matrice EPRO Unitaire'!$P$4:$P$503,'Référentiel unitaire'!$AG$819),""))</f>
        <v/>
      </c>
      <c r="B818" s="76" t="str">
        <f>IF('Référentiel unitaire'!$AF$819&gt;0,IF(ISBLANK(INDEX('Matrice EPRO Essentielle'!$K$4:$K$1003,'Référentiel unitaire'!$AF$819)),"",INDEX('Matrice EPRO Essentielle'!$L$4:$L$1003,'Référentiel unitaire'!$AF$819)),IF('Référentiel unitaire'!$AG$819&gt;0,IF(INDEX('Matrice EPRO Unitaire'!$E$4:$E$503,'Référentiel unitaire'!$AG$819)="IBC / GRV","",INDEX('Matrice EPRO Unitaire'!$M$4:$M$503,'Référentiel unitaire'!$AG$819)),""))</f>
        <v/>
      </c>
      <c r="C818" s="79" t="str">
        <f>IF('Référentiel unitaire'!$AF$819&gt;0,IF(ISBLANK(INDEX('Matrice EPRO Essentielle'!$K$4:$K$1003,'Référentiel unitaire'!$AF$819)),"",INDEX('Matrice EPRO Essentielle'!$K$4:$K$1003,'Référentiel unitaire'!$AF$819)),IF('Référentiel unitaire'!$AG$819&gt;0,INDEX('Matrice EPRO Unitaire'!$J$4:$J$503,'Référentiel unitaire'!$AG$819),""))</f>
        <v/>
      </c>
    </row>
    <row r="819" spans="1:3">
      <c r="A819" s="75" t="str">
        <f>IF('Référentiel unitaire'!$AF$820&gt;0,IF(ISBLANK(INDEX('Matrice EPRO Essentielle'!$E$4:$E$1003,'Référentiel unitaire'!$AF$820)),"",LEFT(INDEX('Matrice EPRO Essentielle'!$E$4:$E$1003,'Référentiel unitaire'!$AF$820),1)&amp;LEFT(INDEX('Matrice EPRO Essentielle'!$F$4:$F$1003,'Référentiel unitaire'!$AF$820),2)&amp;LEFT(INDEX('Matrice EPRO Essentielle'!$G$4:$G$1003,'Référentiel unitaire'!$AF$820),1)&amp;LEFT(INDEX('Matrice EPRO Essentielle'!$H$4:$H$1003,'Référentiel unitaire'!$AF$820),1)&amp;LEFT(INDEX('Matrice EPRO Essentielle'!$I$4:$I$1003,'Référentiel unitaire'!$AF$820),2)),IF('Référentiel unitaire'!$AG$820&gt;0,INDEX('Matrice EPRO Unitaire'!$P$4:$P$503,'Référentiel unitaire'!$AG$820),""))</f>
        <v/>
      </c>
      <c r="B819" s="76" t="str">
        <f>IF('Référentiel unitaire'!$AF$820&gt;0,IF(ISBLANK(INDEX('Matrice EPRO Essentielle'!$K$4:$K$1003,'Référentiel unitaire'!$AF$820)),"",INDEX('Matrice EPRO Essentielle'!$L$4:$L$1003,'Référentiel unitaire'!$AF$820)),IF('Référentiel unitaire'!$AG$820&gt;0,IF(INDEX('Matrice EPRO Unitaire'!$E$4:$E$503,'Référentiel unitaire'!$AG$820)="IBC / GRV","",INDEX('Matrice EPRO Unitaire'!$M$4:$M$503,'Référentiel unitaire'!$AG$820)),""))</f>
        <v/>
      </c>
      <c r="C819" s="79" t="str">
        <f>IF('Référentiel unitaire'!$AF$820&gt;0,IF(ISBLANK(INDEX('Matrice EPRO Essentielle'!$K$4:$K$1003,'Référentiel unitaire'!$AF$820)),"",INDEX('Matrice EPRO Essentielle'!$K$4:$K$1003,'Référentiel unitaire'!$AF$820)),IF('Référentiel unitaire'!$AG$820&gt;0,INDEX('Matrice EPRO Unitaire'!$J$4:$J$503,'Référentiel unitaire'!$AG$820),""))</f>
        <v/>
      </c>
    </row>
    <row r="820" spans="1:3">
      <c r="A820" s="75" t="str">
        <f>IF('Référentiel unitaire'!$AF$821&gt;0,IF(ISBLANK(INDEX('Matrice EPRO Essentielle'!$E$4:$E$1003,'Référentiel unitaire'!$AF$821)),"",LEFT(INDEX('Matrice EPRO Essentielle'!$E$4:$E$1003,'Référentiel unitaire'!$AF$821),1)&amp;LEFT(INDEX('Matrice EPRO Essentielle'!$F$4:$F$1003,'Référentiel unitaire'!$AF$821),2)&amp;LEFT(INDEX('Matrice EPRO Essentielle'!$G$4:$G$1003,'Référentiel unitaire'!$AF$821),1)&amp;LEFT(INDEX('Matrice EPRO Essentielle'!$H$4:$H$1003,'Référentiel unitaire'!$AF$821),1)&amp;LEFT(INDEX('Matrice EPRO Essentielle'!$I$4:$I$1003,'Référentiel unitaire'!$AF$821),2)),IF('Référentiel unitaire'!$AG$821&gt;0,INDEX('Matrice EPRO Unitaire'!$P$4:$P$503,'Référentiel unitaire'!$AG$821),""))</f>
        <v/>
      </c>
      <c r="B820" s="76" t="str">
        <f>IF('Référentiel unitaire'!$AF$821&gt;0,IF(ISBLANK(INDEX('Matrice EPRO Essentielle'!$K$4:$K$1003,'Référentiel unitaire'!$AF$821)),"",INDEX('Matrice EPRO Essentielle'!$L$4:$L$1003,'Référentiel unitaire'!$AF$821)),IF('Référentiel unitaire'!$AG$821&gt;0,IF(INDEX('Matrice EPRO Unitaire'!$E$4:$E$503,'Référentiel unitaire'!$AG$821)="IBC / GRV","",INDEX('Matrice EPRO Unitaire'!$M$4:$M$503,'Référentiel unitaire'!$AG$821)),""))</f>
        <v/>
      </c>
      <c r="C820" s="79" t="str">
        <f>IF('Référentiel unitaire'!$AF$821&gt;0,IF(ISBLANK(INDEX('Matrice EPRO Essentielle'!$K$4:$K$1003,'Référentiel unitaire'!$AF$821)),"",INDEX('Matrice EPRO Essentielle'!$K$4:$K$1003,'Référentiel unitaire'!$AF$821)),IF('Référentiel unitaire'!$AG$821&gt;0,INDEX('Matrice EPRO Unitaire'!$J$4:$J$503,'Référentiel unitaire'!$AG$821),""))</f>
        <v/>
      </c>
    </row>
    <row r="821" spans="1:3">
      <c r="A821" s="75" t="str">
        <f>IF('Référentiel unitaire'!$AF$822&gt;0,IF(ISBLANK(INDEX('Matrice EPRO Essentielle'!$E$4:$E$1003,'Référentiel unitaire'!$AF$822)),"",LEFT(INDEX('Matrice EPRO Essentielle'!$E$4:$E$1003,'Référentiel unitaire'!$AF$822),1)&amp;LEFT(INDEX('Matrice EPRO Essentielle'!$F$4:$F$1003,'Référentiel unitaire'!$AF$822),2)&amp;LEFT(INDEX('Matrice EPRO Essentielle'!$G$4:$G$1003,'Référentiel unitaire'!$AF$822),1)&amp;LEFT(INDEX('Matrice EPRO Essentielle'!$H$4:$H$1003,'Référentiel unitaire'!$AF$822),1)&amp;LEFT(INDEX('Matrice EPRO Essentielle'!$I$4:$I$1003,'Référentiel unitaire'!$AF$822),2)),IF('Référentiel unitaire'!$AG$822&gt;0,INDEX('Matrice EPRO Unitaire'!$P$4:$P$503,'Référentiel unitaire'!$AG$822),""))</f>
        <v/>
      </c>
      <c r="B821" s="76" t="str">
        <f>IF('Référentiel unitaire'!$AF$822&gt;0,IF(ISBLANK(INDEX('Matrice EPRO Essentielle'!$K$4:$K$1003,'Référentiel unitaire'!$AF$822)),"",INDEX('Matrice EPRO Essentielle'!$L$4:$L$1003,'Référentiel unitaire'!$AF$822)),IF('Référentiel unitaire'!$AG$822&gt;0,IF(INDEX('Matrice EPRO Unitaire'!$E$4:$E$503,'Référentiel unitaire'!$AG$822)="IBC / GRV","",INDEX('Matrice EPRO Unitaire'!$M$4:$M$503,'Référentiel unitaire'!$AG$822)),""))</f>
        <v/>
      </c>
      <c r="C821" s="79" t="str">
        <f>IF('Référentiel unitaire'!$AF$822&gt;0,IF(ISBLANK(INDEX('Matrice EPRO Essentielle'!$K$4:$K$1003,'Référentiel unitaire'!$AF$822)),"",INDEX('Matrice EPRO Essentielle'!$K$4:$K$1003,'Référentiel unitaire'!$AF$822)),IF('Référentiel unitaire'!$AG$822&gt;0,INDEX('Matrice EPRO Unitaire'!$J$4:$J$503,'Référentiel unitaire'!$AG$822),""))</f>
        <v/>
      </c>
    </row>
    <row r="822" spans="1:3">
      <c r="A822" s="75" t="str">
        <f>IF('Référentiel unitaire'!$AF$823&gt;0,IF(ISBLANK(INDEX('Matrice EPRO Essentielle'!$E$4:$E$1003,'Référentiel unitaire'!$AF$823)),"",LEFT(INDEX('Matrice EPRO Essentielle'!$E$4:$E$1003,'Référentiel unitaire'!$AF$823),1)&amp;LEFT(INDEX('Matrice EPRO Essentielle'!$F$4:$F$1003,'Référentiel unitaire'!$AF$823),2)&amp;LEFT(INDEX('Matrice EPRO Essentielle'!$G$4:$G$1003,'Référentiel unitaire'!$AF$823),1)&amp;LEFT(INDEX('Matrice EPRO Essentielle'!$H$4:$H$1003,'Référentiel unitaire'!$AF$823),1)&amp;LEFT(INDEX('Matrice EPRO Essentielle'!$I$4:$I$1003,'Référentiel unitaire'!$AF$823),2)),IF('Référentiel unitaire'!$AG$823&gt;0,INDEX('Matrice EPRO Unitaire'!$P$4:$P$503,'Référentiel unitaire'!$AG$823),""))</f>
        <v/>
      </c>
      <c r="B822" s="76" t="str">
        <f>IF('Référentiel unitaire'!$AF$823&gt;0,IF(ISBLANK(INDEX('Matrice EPRO Essentielle'!$K$4:$K$1003,'Référentiel unitaire'!$AF$823)),"",INDEX('Matrice EPRO Essentielle'!$L$4:$L$1003,'Référentiel unitaire'!$AF$823)),IF('Référentiel unitaire'!$AG$823&gt;0,IF(INDEX('Matrice EPRO Unitaire'!$E$4:$E$503,'Référentiel unitaire'!$AG$823)="IBC / GRV","",INDEX('Matrice EPRO Unitaire'!$M$4:$M$503,'Référentiel unitaire'!$AG$823)),""))</f>
        <v/>
      </c>
      <c r="C822" s="79" t="str">
        <f>IF('Référentiel unitaire'!$AF$823&gt;0,IF(ISBLANK(INDEX('Matrice EPRO Essentielle'!$K$4:$K$1003,'Référentiel unitaire'!$AF$823)),"",INDEX('Matrice EPRO Essentielle'!$K$4:$K$1003,'Référentiel unitaire'!$AF$823)),IF('Référentiel unitaire'!$AG$823&gt;0,INDEX('Matrice EPRO Unitaire'!$J$4:$J$503,'Référentiel unitaire'!$AG$823),""))</f>
        <v/>
      </c>
    </row>
    <row r="823" spans="1:3">
      <c r="A823" s="75" t="str">
        <f>IF('Référentiel unitaire'!$AF$824&gt;0,IF(ISBLANK(INDEX('Matrice EPRO Essentielle'!$E$4:$E$1003,'Référentiel unitaire'!$AF$824)),"",LEFT(INDEX('Matrice EPRO Essentielle'!$E$4:$E$1003,'Référentiel unitaire'!$AF$824),1)&amp;LEFT(INDEX('Matrice EPRO Essentielle'!$F$4:$F$1003,'Référentiel unitaire'!$AF$824),2)&amp;LEFT(INDEX('Matrice EPRO Essentielle'!$G$4:$G$1003,'Référentiel unitaire'!$AF$824),1)&amp;LEFT(INDEX('Matrice EPRO Essentielle'!$H$4:$H$1003,'Référentiel unitaire'!$AF$824),1)&amp;LEFT(INDEX('Matrice EPRO Essentielle'!$I$4:$I$1003,'Référentiel unitaire'!$AF$824),2)),IF('Référentiel unitaire'!$AG$824&gt;0,INDEX('Matrice EPRO Unitaire'!$P$4:$P$503,'Référentiel unitaire'!$AG$824),""))</f>
        <v/>
      </c>
      <c r="B823" s="76" t="str">
        <f>IF('Référentiel unitaire'!$AF$824&gt;0,IF(ISBLANK(INDEX('Matrice EPRO Essentielle'!$K$4:$K$1003,'Référentiel unitaire'!$AF$824)),"",INDEX('Matrice EPRO Essentielle'!$L$4:$L$1003,'Référentiel unitaire'!$AF$824)),IF('Référentiel unitaire'!$AG$824&gt;0,IF(INDEX('Matrice EPRO Unitaire'!$E$4:$E$503,'Référentiel unitaire'!$AG$824)="IBC / GRV","",INDEX('Matrice EPRO Unitaire'!$M$4:$M$503,'Référentiel unitaire'!$AG$824)),""))</f>
        <v/>
      </c>
      <c r="C823" s="79" t="str">
        <f>IF('Référentiel unitaire'!$AF$824&gt;0,IF(ISBLANK(INDEX('Matrice EPRO Essentielle'!$K$4:$K$1003,'Référentiel unitaire'!$AF$824)),"",INDEX('Matrice EPRO Essentielle'!$K$4:$K$1003,'Référentiel unitaire'!$AF$824)),IF('Référentiel unitaire'!$AG$824&gt;0,INDEX('Matrice EPRO Unitaire'!$J$4:$J$503,'Référentiel unitaire'!$AG$824),""))</f>
        <v/>
      </c>
    </row>
    <row r="824" spans="1:3">
      <c r="A824" s="75" t="str">
        <f>IF('Référentiel unitaire'!$AF$825&gt;0,IF(ISBLANK(INDEX('Matrice EPRO Essentielle'!$E$4:$E$1003,'Référentiel unitaire'!$AF$825)),"",LEFT(INDEX('Matrice EPRO Essentielle'!$E$4:$E$1003,'Référentiel unitaire'!$AF$825),1)&amp;LEFT(INDEX('Matrice EPRO Essentielle'!$F$4:$F$1003,'Référentiel unitaire'!$AF$825),2)&amp;LEFT(INDEX('Matrice EPRO Essentielle'!$G$4:$G$1003,'Référentiel unitaire'!$AF$825),1)&amp;LEFT(INDEX('Matrice EPRO Essentielle'!$H$4:$H$1003,'Référentiel unitaire'!$AF$825),1)&amp;LEFT(INDEX('Matrice EPRO Essentielle'!$I$4:$I$1003,'Référentiel unitaire'!$AF$825),2)),IF('Référentiel unitaire'!$AG$825&gt;0,INDEX('Matrice EPRO Unitaire'!$P$4:$P$503,'Référentiel unitaire'!$AG$825),""))</f>
        <v/>
      </c>
      <c r="B824" s="76" t="str">
        <f>IF('Référentiel unitaire'!$AF$825&gt;0,IF(ISBLANK(INDEX('Matrice EPRO Essentielle'!$K$4:$K$1003,'Référentiel unitaire'!$AF$825)),"",INDEX('Matrice EPRO Essentielle'!$L$4:$L$1003,'Référentiel unitaire'!$AF$825)),IF('Référentiel unitaire'!$AG$825&gt;0,IF(INDEX('Matrice EPRO Unitaire'!$E$4:$E$503,'Référentiel unitaire'!$AG$825)="IBC / GRV","",INDEX('Matrice EPRO Unitaire'!$M$4:$M$503,'Référentiel unitaire'!$AG$825)),""))</f>
        <v/>
      </c>
      <c r="C824" s="79" t="str">
        <f>IF('Référentiel unitaire'!$AF$825&gt;0,IF(ISBLANK(INDEX('Matrice EPRO Essentielle'!$K$4:$K$1003,'Référentiel unitaire'!$AF$825)),"",INDEX('Matrice EPRO Essentielle'!$K$4:$K$1003,'Référentiel unitaire'!$AF$825)),IF('Référentiel unitaire'!$AG$825&gt;0,INDEX('Matrice EPRO Unitaire'!$J$4:$J$503,'Référentiel unitaire'!$AG$825),""))</f>
        <v/>
      </c>
    </row>
    <row r="825" spans="1:3">
      <c r="A825" s="75" t="str">
        <f>IF('Référentiel unitaire'!$AF$826&gt;0,IF(ISBLANK(INDEX('Matrice EPRO Essentielle'!$E$4:$E$1003,'Référentiel unitaire'!$AF$826)),"",LEFT(INDEX('Matrice EPRO Essentielle'!$E$4:$E$1003,'Référentiel unitaire'!$AF$826),1)&amp;LEFT(INDEX('Matrice EPRO Essentielle'!$F$4:$F$1003,'Référentiel unitaire'!$AF$826),2)&amp;LEFT(INDEX('Matrice EPRO Essentielle'!$G$4:$G$1003,'Référentiel unitaire'!$AF$826),1)&amp;LEFT(INDEX('Matrice EPRO Essentielle'!$H$4:$H$1003,'Référentiel unitaire'!$AF$826),1)&amp;LEFT(INDEX('Matrice EPRO Essentielle'!$I$4:$I$1003,'Référentiel unitaire'!$AF$826),2)),IF('Référentiel unitaire'!$AG$826&gt;0,INDEX('Matrice EPRO Unitaire'!$P$4:$P$503,'Référentiel unitaire'!$AG$826),""))</f>
        <v/>
      </c>
      <c r="B825" s="76" t="str">
        <f>IF('Référentiel unitaire'!$AF$826&gt;0,IF(ISBLANK(INDEX('Matrice EPRO Essentielle'!$K$4:$K$1003,'Référentiel unitaire'!$AF$826)),"",INDEX('Matrice EPRO Essentielle'!$L$4:$L$1003,'Référentiel unitaire'!$AF$826)),IF('Référentiel unitaire'!$AG$826&gt;0,IF(INDEX('Matrice EPRO Unitaire'!$E$4:$E$503,'Référentiel unitaire'!$AG$826)="IBC / GRV","",INDEX('Matrice EPRO Unitaire'!$M$4:$M$503,'Référentiel unitaire'!$AG$826)),""))</f>
        <v/>
      </c>
      <c r="C825" s="79" t="str">
        <f>IF('Référentiel unitaire'!$AF$826&gt;0,IF(ISBLANK(INDEX('Matrice EPRO Essentielle'!$K$4:$K$1003,'Référentiel unitaire'!$AF$826)),"",INDEX('Matrice EPRO Essentielle'!$K$4:$K$1003,'Référentiel unitaire'!$AF$826)),IF('Référentiel unitaire'!$AG$826&gt;0,INDEX('Matrice EPRO Unitaire'!$J$4:$J$503,'Référentiel unitaire'!$AG$826),""))</f>
        <v/>
      </c>
    </row>
    <row r="826" spans="1:3">
      <c r="A826" s="75" t="str">
        <f>IF('Référentiel unitaire'!$AF$827&gt;0,IF(ISBLANK(INDEX('Matrice EPRO Essentielle'!$E$4:$E$1003,'Référentiel unitaire'!$AF$827)),"",LEFT(INDEX('Matrice EPRO Essentielle'!$E$4:$E$1003,'Référentiel unitaire'!$AF$827),1)&amp;LEFT(INDEX('Matrice EPRO Essentielle'!$F$4:$F$1003,'Référentiel unitaire'!$AF$827),2)&amp;LEFT(INDEX('Matrice EPRO Essentielle'!$G$4:$G$1003,'Référentiel unitaire'!$AF$827),1)&amp;LEFT(INDEX('Matrice EPRO Essentielle'!$H$4:$H$1003,'Référentiel unitaire'!$AF$827),1)&amp;LEFT(INDEX('Matrice EPRO Essentielle'!$I$4:$I$1003,'Référentiel unitaire'!$AF$827),2)),IF('Référentiel unitaire'!$AG$827&gt;0,INDEX('Matrice EPRO Unitaire'!$P$4:$P$503,'Référentiel unitaire'!$AG$827),""))</f>
        <v/>
      </c>
      <c r="B826" s="76" t="str">
        <f>IF('Référentiel unitaire'!$AF$827&gt;0,IF(ISBLANK(INDEX('Matrice EPRO Essentielle'!$K$4:$K$1003,'Référentiel unitaire'!$AF$827)),"",INDEX('Matrice EPRO Essentielle'!$L$4:$L$1003,'Référentiel unitaire'!$AF$827)),IF('Référentiel unitaire'!$AG$827&gt;0,IF(INDEX('Matrice EPRO Unitaire'!$E$4:$E$503,'Référentiel unitaire'!$AG$827)="IBC / GRV","",INDEX('Matrice EPRO Unitaire'!$M$4:$M$503,'Référentiel unitaire'!$AG$827)),""))</f>
        <v/>
      </c>
      <c r="C826" s="79" t="str">
        <f>IF('Référentiel unitaire'!$AF$827&gt;0,IF(ISBLANK(INDEX('Matrice EPRO Essentielle'!$K$4:$K$1003,'Référentiel unitaire'!$AF$827)),"",INDEX('Matrice EPRO Essentielle'!$K$4:$K$1003,'Référentiel unitaire'!$AF$827)),IF('Référentiel unitaire'!$AG$827&gt;0,INDEX('Matrice EPRO Unitaire'!$J$4:$J$503,'Référentiel unitaire'!$AG$827),""))</f>
        <v/>
      </c>
    </row>
    <row r="827" spans="1:3">
      <c r="A827" s="75" t="str">
        <f>IF('Référentiel unitaire'!$AF$828&gt;0,IF(ISBLANK(INDEX('Matrice EPRO Essentielle'!$E$4:$E$1003,'Référentiel unitaire'!$AF$828)),"",LEFT(INDEX('Matrice EPRO Essentielle'!$E$4:$E$1003,'Référentiel unitaire'!$AF$828),1)&amp;LEFT(INDEX('Matrice EPRO Essentielle'!$F$4:$F$1003,'Référentiel unitaire'!$AF$828),2)&amp;LEFT(INDEX('Matrice EPRO Essentielle'!$G$4:$G$1003,'Référentiel unitaire'!$AF$828),1)&amp;LEFT(INDEX('Matrice EPRO Essentielle'!$H$4:$H$1003,'Référentiel unitaire'!$AF$828),1)&amp;LEFT(INDEX('Matrice EPRO Essentielle'!$I$4:$I$1003,'Référentiel unitaire'!$AF$828),2)),IF('Référentiel unitaire'!$AG$828&gt;0,INDEX('Matrice EPRO Unitaire'!$P$4:$P$503,'Référentiel unitaire'!$AG$828),""))</f>
        <v/>
      </c>
      <c r="B827" s="76" t="str">
        <f>IF('Référentiel unitaire'!$AF$828&gt;0,IF(ISBLANK(INDEX('Matrice EPRO Essentielle'!$K$4:$K$1003,'Référentiel unitaire'!$AF$828)),"",INDEX('Matrice EPRO Essentielle'!$L$4:$L$1003,'Référentiel unitaire'!$AF$828)),IF('Référentiel unitaire'!$AG$828&gt;0,IF(INDEX('Matrice EPRO Unitaire'!$E$4:$E$503,'Référentiel unitaire'!$AG$828)="IBC / GRV","",INDEX('Matrice EPRO Unitaire'!$M$4:$M$503,'Référentiel unitaire'!$AG$828)),""))</f>
        <v/>
      </c>
      <c r="C827" s="79" t="str">
        <f>IF('Référentiel unitaire'!$AF$828&gt;0,IF(ISBLANK(INDEX('Matrice EPRO Essentielle'!$K$4:$K$1003,'Référentiel unitaire'!$AF$828)),"",INDEX('Matrice EPRO Essentielle'!$K$4:$K$1003,'Référentiel unitaire'!$AF$828)),IF('Référentiel unitaire'!$AG$828&gt;0,INDEX('Matrice EPRO Unitaire'!$J$4:$J$503,'Référentiel unitaire'!$AG$828),""))</f>
        <v/>
      </c>
    </row>
    <row r="828" spans="1:3">
      <c r="A828" s="75" t="str">
        <f>IF('Référentiel unitaire'!$AF$829&gt;0,IF(ISBLANK(INDEX('Matrice EPRO Essentielle'!$E$4:$E$1003,'Référentiel unitaire'!$AF$829)),"",LEFT(INDEX('Matrice EPRO Essentielle'!$E$4:$E$1003,'Référentiel unitaire'!$AF$829),1)&amp;LEFT(INDEX('Matrice EPRO Essentielle'!$F$4:$F$1003,'Référentiel unitaire'!$AF$829),2)&amp;LEFT(INDEX('Matrice EPRO Essentielle'!$G$4:$G$1003,'Référentiel unitaire'!$AF$829),1)&amp;LEFT(INDEX('Matrice EPRO Essentielle'!$H$4:$H$1003,'Référentiel unitaire'!$AF$829),1)&amp;LEFT(INDEX('Matrice EPRO Essentielle'!$I$4:$I$1003,'Référentiel unitaire'!$AF$829),2)),IF('Référentiel unitaire'!$AG$829&gt;0,INDEX('Matrice EPRO Unitaire'!$P$4:$P$503,'Référentiel unitaire'!$AG$829),""))</f>
        <v/>
      </c>
      <c r="B828" s="76" t="str">
        <f>IF('Référentiel unitaire'!$AF$829&gt;0,IF(ISBLANK(INDEX('Matrice EPRO Essentielle'!$K$4:$K$1003,'Référentiel unitaire'!$AF$829)),"",INDEX('Matrice EPRO Essentielle'!$L$4:$L$1003,'Référentiel unitaire'!$AF$829)),IF('Référentiel unitaire'!$AG$829&gt;0,IF(INDEX('Matrice EPRO Unitaire'!$E$4:$E$503,'Référentiel unitaire'!$AG$829)="IBC / GRV","",INDEX('Matrice EPRO Unitaire'!$M$4:$M$503,'Référentiel unitaire'!$AG$829)),""))</f>
        <v/>
      </c>
      <c r="C828" s="79" t="str">
        <f>IF('Référentiel unitaire'!$AF$829&gt;0,IF(ISBLANK(INDEX('Matrice EPRO Essentielle'!$K$4:$K$1003,'Référentiel unitaire'!$AF$829)),"",INDEX('Matrice EPRO Essentielle'!$K$4:$K$1003,'Référentiel unitaire'!$AF$829)),IF('Référentiel unitaire'!$AG$829&gt;0,INDEX('Matrice EPRO Unitaire'!$J$4:$J$503,'Référentiel unitaire'!$AG$829),""))</f>
        <v/>
      </c>
    </row>
    <row r="829" spans="1:3">
      <c r="A829" s="75" t="str">
        <f>IF('Référentiel unitaire'!$AF$830&gt;0,IF(ISBLANK(INDEX('Matrice EPRO Essentielle'!$E$4:$E$1003,'Référentiel unitaire'!$AF$830)),"",LEFT(INDEX('Matrice EPRO Essentielle'!$E$4:$E$1003,'Référentiel unitaire'!$AF$830),1)&amp;LEFT(INDEX('Matrice EPRO Essentielle'!$F$4:$F$1003,'Référentiel unitaire'!$AF$830),2)&amp;LEFT(INDEX('Matrice EPRO Essentielle'!$G$4:$G$1003,'Référentiel unitaire'!$AF$830),1)&amp;LEFT(INDEX('Matrice EPRO Essentielle'!$H$4:$H$1003,'Référentiel unitaire'!$AF$830),1)&amp;LEFT(INDEX('Matrice EPRO Essentielle'!$I$4:$I$1003,'Référentiel unitaire'!$AF$830),2)),IF('Référentiel unitaire'!$AG$830&gt;0,INDEX('Matrice EPRO Unitaire'!$P$4:$P$503,'Référentiel unitaire'!$AG$830),""))</f>
        <v/>
      </c>
      <c r="B829" s="76" t="str">
        <f>IF('Référentiel unitaire'!$AF$830&gt;0,IF(ISBLANK(INDEX('Matrice EPRO Essentielle'!$K$4:$K$1003,'Référentiel unitaire'!$AF$830)),"",INDEX('Matrice EPRO Essentielle'!$L$4:$L$1003,'Référentiel unitaire'!$AF$830)),IF('Référentiel unitaire'!$AG$830&gt;0,IF(INDEX('Matrice EPRO Unitaire'!$E$4:$E$503,'Référentiel unitaire'!$AG$830)="IBC / GRV","",INDEX('Matrice EPRO Unitaire'!$M$4:$M$503,'Référentiel unitaire'!$AG$830)),""))</f>
        <v/>
      </c>
      <c r="C829" s="79" t="str">
        <f>IF('Référentiel unitaire'!$AF$830&gt;0,IF(ISBLANK(INDEX('Matrice EPRO Essentielle'!$K$4:$K$1003,'Référentiel unitaire'!$AF$830)),"",INDEX('Matrice EPRO Essentielle'!$K$4:$K$1003,'Référentiel unitaire'!$AF$830)),IF('Référentiel unitaire'!$AG$830&gt;0,INDEX('Matrice EPRO Unitaire'!$J$4:$J$503,'Référentiel unitaire'!$AG$830),""))</f>
        <v/>
      </c>
    </row>
    <row r="830" spans="1:3">
      <c r="A830" s="75" t="str">
        <f>IF('Référentiel unitaire'!$AF$831&gt;0,IF(ISBLANK(INDEX('Matrice EPRO Essentielle'!$E$4:$E$1003,'Référentiel unitaire'!$AF$831)),"",LEFT(INDEX('Matrice EPRO Essentielle'!$E$4:$E$1003,'Référentiel unitaire'!$AF$831),1)&amp;LEFT(INDEX('Matrice EPRO Essentielle'!$F$4:$F$1003,'Référentiel unitaire'!$AF$831),2)&amp;LEFT(INDEX('Matrice EPRO Essentielle'!$G$4:$G$1003,'Référentiel unitaire'!$AF$831),1)&amp;LEFT(INDEX('Matrice EPRO Essentielle'!$H$4:$H$1003,'Référentiel unitaire'!$AF$831),1)&amp;LEFT(INDEX('Matrice EPRO Essentielle'!$I$4:$I$1003,'Référentiel unitaire'!$AF$831),2)),IF('Référentiel unitaire'!$AG$831&gt;0,INDEX('Matrice EPRO Unitaire'!$P$4:$P$503,'Référentiel unitaire'!$AG$831),""))</f>
        <v/>
      </c>
      <c r="B830" s="76" t="str">
        <f>IF('Référentiel unitaire'!$AF$831&gt;0,IF(ISBLANK(INDEX('Matrice EPRO Essentielle'!$K$4:$K$1003,'Référentiel unitaire'!$AF$831)),"",INDEX('Matrice EPRO Essentielle'!$L$4:$L$1003,'Référentiel unitaire'!$AF$831)),IF('Référentiel unitaire'!$AG$831&gt;0,IF(INDEX('Matrice EPRO Unitaire'!$E$4:$E$503,'Référentiel unitaire'!$AG$831)="IBC / GRV","",INDEX('Matrice EPRO Unitaire'!$M$4:$M$503,'Référentiel unitaire'!$AG$831)),""))</f>
        <v/>
      </c>
      <c r="C830" s="79" t="str">
        <f>IF('Référentiel unitaire'!$AF$831&gt;0,IF(ISBLANK(INDEX('Matrice EPRO Essentielle'!$K$4:$K$1003,'Référentiel unitaire'!$AF$831)),"",INDEX('Matrice EPRO Essentielle'!$K$4:$K$1003,'Référentiel unitaire'!$AF$831)),IF('Référentiel unitaire'!$AG$831&gt;0,INDEX('Matrice EPRO Unitaire'!$J$4:$J$503,'Référentiel unitaire'!$AG$831),""))</f>
        <v/>
      </c>
    </row>
    <row r="831" spans="1:3">
      <c r="A831" s="75" t="str">
        <f>IF('Référentiel unitaire'!$AF$832&gt;0,IF(ISBLANK(INDEX('Matrice EPRO Essentielle'!$E$4:$E$1003,'Référentiel unitaire'!$AF$832)),"",LEFT(INDEX('Matrice EPRO Essentielle'!$E$4:$E$1003,'Référentiel unitaire'!$AF$832),1)&amp;LEFT(INDEX('Matrice EPRO Essentielle'!$F$4:$F$1003,'Référentiel unitaire'!$AF$832),2)&amp;LEFT(INDEX('Matrice EPRO Essentielle'!$G$4:$G$1003,'Référentiel unitaire'!$AF$832),1)&amp;LEFT(INDEX('Matrice EPRO Essentielle'!$H$4:$H$1003,'Référentiel unitaire'!$AF$832),1)&amp;LEFT(INDEX('Matrice EPRO Essentielle'!$I$4:$I$1003,'Référentiel unitaire'!$AF$832),2)),IF('Référentiel unitaire'!$AG$832&gt;0,INDEX('Matrice EPRO Unitaire'!$P$4:$P$503,'Référentiel unitaire'!$AG$832),""))</f>
        <v/>
      </c>
      <c r="B831" s="76" t="str">
        <f>IF('Référentiel unitaire'!$AF$832&gt;0,IF(ISBLANK(INDEX('Matrice EPRO Essentielle'!$K$4:$K$1003,'Référentiel unitaire'!$AF$832)),"",INDEX('Matrice EPRO Essentielle'!$L$4:$L$1003,'Référentiel unitaire'!$AF$832)),IF('Référentiel unitaire'!$AG$832&gt;0,IF(INDEX('Matrice EPRO Unitaire'!$E$4:$E$503,'Référentiel unitaire'!$AG$832)="IBC / GRV","",INDEX('Matrice EPRO Unitaire'!$M$4:$M$503,'Référentiel unitaire'!$AG$832)),""))</f>
        <v/>
      </c>
      <c r="C831" s="79" t="str">
        <f>IF('Référentiel unitaire'!$AF$832&gt;0,IF(ISBLANK(INDEX('Matrice EPRO Essentielle'!$K$4:$K$1003,'Référentiel unitaire'!$AF$832)),"",INDEX('Matrice EPRO Essentielle'!$K$4:$K$1003,'Référentiel unitaire'!$AF$832)),IF('Référentiel unitaire'!$AG$832&gt;0,INDEX('Matrice EPRO Unitaire'!$J$4:$J$503,'Référentiel unitaire'!$AG$832),""))</f>
        <v/>
      </c>
    </row>
    <row r="832" spans="1:3">
      <c r="A832" s="75" t="str">
        <f>IF('Référentiel unitaire'!$AF$833&gt;0,IF(ISBLANK(INDEX('Matrice EPRO Essentielle'!$E$4:$E$1003,'Référentiel unitaire'!$AF$833)),"",LEFT(INDEX('Matrice EPRO Essentielle'!$E$4:$E$1003,'Référentiel unitaire'!$AF$833),1)&amp;LEFT(INDEX('Matrice EPRO Essentielle'!$F$4:$F$1003,'Référentiel unitaire'!$AF$833),2)&amp;LEFT(INDEX('Matrice EPRO Essentielle'!$G$4:$G$1003,'Référentiel unitaire'!$AF$833),1)&amp;LEFT(INDEX('Matrice EPRO Essentielle'!$H$4:$H$1003,'Référentiel unitaire'!$AF$833),1)&amp;LEFT(INDEX('Matrice EPRO Essentielle'!$I$4:$I$1003,'Référentiel unitaire'!$AF$833),2)),IF('Référentiel unitaire'!$AG$833&gt;0,INDEX('Matrice EPRO Unitaire'!$P$4:$P$503,'Référentiel unitaire'!$AG$833),""))</f>
        <v/>
      </c>
      <c r="B832" s="76" t="str">
        <f>IF('Référentiel unitaire'!$AF$833&gt;0,IF(ISBLANK(INDEX('Matrice EPRO Essentielle'!$K$4:$K$1003,'Référentiel unitaire'!$AF$833)),"",INDEX('Matrice EPRO Essentielle'!$L$4:$L$1003,'Référentiel unitaire'!$AF$833)),IF('Référentiel unitaire'!$AG$833&gt;0,IF(INDEX('Matrice EPRO Unitaire'!$E$4:$E$503,'Référentiel unitaire'!$AG$833)="IBC / GRV","",INDEX('Matrice EPRO Unitaire'!$M$4:$M$503,'Référentiel unitaire'!$AG$833)),""))</f>
        <v/>
      </c>
      <c r="C832" s="79" t="str">
        <f>IF('Référentiel unitaire'!$AF$833&gt;0,IF(ISBLANK(INDEX('Matrice EPRO Essentielle'!$K$4:$K$1003,'Référentiel unitaire'!$AF$833)),"",INDEX('Matrice EPRO Essentielle'!$K$4:$K$1003,'Référentiel unitaire'!$AF$833)),IF('Référentiel unitaire'!$AG$833&gt;0,INDEX('Matrice EPRO Unitaire'!$J$4:$J$503,'Référentiel unitaire'!$AG$833),""))</f>
        <v/>
      </c>
    </row>
    <row r="833" spans="1:3">
      <c r="A833" s="75" t="str">
        <f>IF('Référentiel unitaire'!$AF$834&gt;0,IF(ISBLANK(INDEX('Matrice EPRO Essentielle'!$E$4:$E$1003,'Référentiel unitaire'!$AF$834)),"",LEFT(INDEX('Matrice EPRO Essentielle'!$E$4:$E$1003,'Référentiel unitaire'!$AF$834),1)&amp;LEFT(INDEX('Matrice EPRO Essentielle'!$F$4:$F$1003,'Référentiel unitaire'!$AF$834),2)&amp;LEFT(INDEX('Matrice EPRO Essentielle'!$G$4:$G$1003,'Référentiel unitaire'!$AF$834),1)&amp;LEFT(INDEX('Matrice EPRO Essentielle'!$H$4:$H$1003,'Référentiel unitaire'!$AF$834),1)&amp;LEFT(INDEX('Matrice EPRO Essentielle'!$I$4:$I$1003,'Référentiel unitaire'!$AF$834),2)),IF('Référentiel unitaire'!$AG$834&gt;0,INDEX('Matrice EPRO Unitaire'!$P$4:$P$503,'Référentiel unitaire'!$AG$834),""))</f>
        <v/>
      </c>
      <c r="B833" s="76" t="str">
        <f>IF('Référentiel unitaire'!$AF$834&gt;0,IF(ISBLANK(INDEX('Matrice EPRO Essentielle'!$K$4:$K$1003,'Référentiel unitaire'!$AF$834)),"",INDEX('Matrice EPRO Essentielle'!$L$4:$L$1003,'Référentiel unitaire'!$AF$834)),IF('Référentiel unitaire'!$AG$834&gt;0,IF(INDEX('Matrice EPRO Unitaire'!$E$4:$E$503,'Référentiel unitaire'!$AG$834)="IBC / GRV","",INDEX('Matrice EPRO Unitaire'!$M$4:$M$503,'Référentiel unitaire'!$AG$834)),""))</f>
        <v/>
      </c>
      <c r="C833" s="79" t="str">
        <f>IF('Référentiel unitaire'!$AF$834&gt;0,IF(ISBLANK(INDEX('Matrice EPRO Essentielle'!$K$4:$K$1003,'Référentiel unitaire'!$AF$834)),"",INDEX('Matrice EPRO Essentielle'!$K$4:$K$1003,'Référentiel unitaire'!$AF$834)),IF('Référentiel unitaire'!$AG$834&gt;0,INDEX('Matrice EPRO Unitaire'!$J$4:$J$503,'Référentiel unitaire'!$AG$834),""))</f>
        <v/>
      </c>
    </row>
    <row r="834" spans="1:3">
      <c r="A834" s="75" t="str">
        <f>IF('Référentiel unitaire'!$AF$835&gt;0,IF(ISBLANK(INDEX('Matrice EPRO Essentielle'!$E$4:$E$1003,'Référentiel unitaire'!$AF$835)),"",LEFT(INDEX('Matrice EPRO Essentielle'!$E$4:$E$1003,'Référentiel unitaire'!$AF$835),1)&amp;LEFT(INDEX('Matrice EPRO Essentielle'!$F$4:$F$1003,'Référentiel unitaire'!$AF$835),2)&amp;LEFT(INDEX('Matrice EPRO Essentielle'!$G$4:$G$1003,'Référentiel unitaire'!$AF$835),1)&amp;LEFT(INDEX('Matrice EPRO Essentielle'!$H$4:$H$1003,'Référentiel unitaire'!$AF$835),1)&amp;LEFT(INDEX('Matrice EPRO Essentielle'!$I$4:$I$1003,'Référentiel unitaire'!$AF$835),2)),IF('Référentiel unitaire'!$AG$835&gt;0,INDEX('Matrice EPRO Unitaire'!$P$4:$P$503,'Référentiel unitaire'!$AG$835),""))</f>
        <v/>
      </c>
      <c r="B834" s="76" t="str">
        <f>IF('Référentiel unitaire'!$AF$835&gt;0,IF(ISBLANK(INDEX('Matrice EPRO Essentielle'!$K$4:$K$1003,'Référentiel unitaire'!$AF$835)),"",INDEX('Matrice EPRO Essentielle'!$L$4:$L$1003,'Référentiel unitaire'!$AF$835)),IF('Référentiel unitaire'!$AG$835&gt;0,IF(INDEX('Matrice EPRO Unitaire'!$E$4:$E$503,'Référentiel unitaire'!$AG$835)="IBC / GRV","",INDEX('Matrice EPRO Unitaire'!$M$4:$M$503,'Référentiel unitaire'!$AG$835)),""))</f>
        <v/>
      </c>
      <c r="C834" s="79" t="str">
        <f>IF('Référentiel unitaire'!$AF$835&gt;0,IF(ISBLANK(INDEX('Matrice EPRO Essentielle'!$K$4:$K$1003,'Référentiel unitaire'!$AF$835)),"",INDEX('Matrice EPRO Essentielle'!$K$4:$K$1003,'Référentiel unitaire'!$AF$835)),IF('Référentiel unitaire'!$AG$835&gt;0,INDEX('Matrice EPRO Unitaire'!$J$4:$J$503,'Référentiel unitaire'!$AG$835),""))</f>
        <v/>
      </c>
    </row>
    <row r="835" spans="1:3">
      <c r="A835" s="75" t="str">
        <f>IF('Référentiel unitaire'!$AF$836&gt;0,IF(ISBLANK(INDEX('Matrice EPRO Essentielle'!$E$4:$E$1003,'Référentiel unitaire'!$AF$836)),"",LEFT(INDEX('Matrice EPRO Essentielle'!$E$4:$E$1003,'Référentiel unitaire'!$AF$836),1)&amp;LEFT(INDEX('Matrice EPRO Essentielle'!$F$4:$F$1003,'Référentiel unitaire'!$AF$836),2)&amp;LEFT(INDEX('Matrice EPRO Essentielle'!$G$4:$G$1003,'Référentiel unitaire'!$AF$836),1)&amp;LEFT(INDEX('Matrice EPRO Essentielle'!$H$4:$H$1003,'Référentiel unitaire'!$AF$836),1)&amp;LEFT(INDEX('Matrice EPRO Essentielle'!$I$4:$I$1003,'Référentiel unitaire'!$AF$836),2)),IF('Référentiel unitaire'!$AG$836&gt;0,INDEX('Matrice EPRO Unitaire'!$P$4:$P$503,'Référentiel unitaire'!$AG$836),""))</f>
        <v/>
      </c>
      <c r="B835" s="76" t="str">
        <f>IF('Référentiel unitaire'!$AF$836&gt;0,IF(ISBLANK(INDEX('Matrice EPRO Essentielle'!$K$4:$K$1003,'Référentiel unitaire'!$AF$836)),"",INDEX('Matrice EPRO Essentielle'!$L$4:$L$1003,'Référentiel unitaire'!$AF$836)),IF('Référentiel unitaire'!$AG$836&gt;0,IF(INDEX('Matrice EPRO Unitaire'!$E$4:$E$503,'Référentiel unitaire'!$AG$836)="IBC / GRV","",INDEX('Matrice EPRO Unitaire'!$M$4:$M$503,'Référentiel unitaire'!$AG$836)),""))</f>
        <v/>
      </c>
      <c r="C835" s="79" t="str">
        <f>IF('Référentiel unitaire'!$AF$836&gt;0,IF(ISBLANK(INDEX('Matrice EPRO Essentielle'!$K$4:$K$1003,'Référentiel unitaire'!$AF$836)),"",INDEX('Matrice EPRO Essentielle'!$K$4:$K$1003,'Référentiel unitaire'!$AF$836)),IF('Référentiel unitaire'!$AG$836&gt;0,INDEX('Matrice EPRO Unitaire'!$J$4:$J$503,'Référentiel unitaire'!$AG$836),""))</f>
        <v/>
      </c>
    </row>
    <row r="836" spans="1:3">
      <c r="A836" s="75" t="str">
        <f>IF('Référentiel unitaire'!$AF$837&gt;0,IF(ISBLANK(INDEX('Matrice EPRO Essentielle'!$E$4:$E$1003,'Référentiel unitaire'!$AF$837)),"",LEFT(INDEX('Matrice EPRO Essentielle'!$E$4:$E$1003,'Référentiel unitaire'!$AF$837),1)&amp;LEFT(INDEX('Matrice EPRO Essentielle'!$F$4:$F$1003,'Référentiel unitaire'!$AF$837),2)&amp;LEFT(INDEX('Matrice EPRO Essentielle'!$G$4:$G$1003,'Référentiel unitaire'!$AF$837),1)&amp;LEFT(INDEX('Matrice EPRO Essentielle'!$H$4:$H$1003,'Référentiel unitaire'!$AF$837),1)&amp;LEFT(INDEX('Matrice EPRO Essentielle'!$I$4:$I$1003,'Référentiel unitaire'!$AF$837),2)),IF('Référentiel unitaire'!$AG$837&gt;0,INDEX('Matrice EPRO Unitaire'!$P$4:$P$503,'Référentiel unitaire'!$AG$837),""))</f>
        <v/>
      </c>
      <c r="B836" s="76" t="str">
        <f>IF('Référentiel unitaire'!$AF$837&gt;0,IF(ISBLANK(INDEX('Matrice EPRO Essentielle'!$K$4:$K$1003,'Référentiel unitaire'!$AF$837)),"",INDEX('Matrice EPRO Essentielle'!$L$4:$L$1003,'Référentiel unitaire'!$AF$837)),IF('Référentiel unitaire'!$AG$837&gt;0,IF(INDEX('Matrice EPRO Unitaire'!$E$4:$E$503,'Référentiel unitaire'!$AG$837)="IBC / GRV","",INDEX('Matrice EPRO Unitaire'!$M$4:$M$503,'Référentiel unitaire'!$AG$837)),""))</f>
        <v/>
      </c>
      <c r="C836" s="79" t="str">
        <f>IF('Référentiel unitaire'!$AF$837&gt;0,IF(ISBLANK(INDEX('Matrice EPRO Essentielle'!$K$4:$K$1003,'Référentiel unitaire'!$AF$837)),"",INDEX('Matrice EPRO Essentielle'!$K$4:$K$1003,'Référentiel unitaire'!$AF$837)),IF('Référentiel unitaire'!$AG$837&gt;0,INDEX('Matrice EPRO Unitaire'!$J$4:$J$503,'Référentiel unitaire'!$AG$837),""))</f>
        <v/>
      </c>
    </row>
    <row r="837" spans="1:3">
      <c r="A837" s="75" t="str">
        <f>IF('Référentiel unitaire'!$AF$838&gt;0,IF(ISBLANK(INDEX('Matrice EPRO Essentielle'!$E$4:$E$1003,'Référentiel unitaire'!$AF$838)),"",LEFT(INDEX('Matrice EPRO Essentielle'!$E$4:$E$1003,'Référentiel unitaire'!$AF$838),1)&amp;LEFT(INDEX('Matrice EPRO Essentielle'!$F$4:$F$1003,'Référentiel unitaire'!$AF$838),2)&amp;LEFT(INDEX('Matrice EPRO Essentielle'!$G$4:$G$1003,'Référentiel unitaire'!$AF$838),1)&amp;LEFT(INDEX('Matrice EPRO Essentielle'!$H$4:$H$1003,'Référentiel unitaire'!$AF$838),1)&amp;LEFT(INDEX('Matrice EPRO Essentielle'!$I$4:$I$1003,'Référentiel unitaire'!$AF$838),2)),IF('Référentiel unitaire'!$AG$838&gt;0,INDEX('Matrice EPRO Unitaire'!$P$4:$P$503,'Référentiel unitaire'!$AG$838),""))</f>
        <v/>
      </c>
      <c r="B837" s="76" t="str">
        <f>IF('Référentiel unitaire'!$AF$838&gt;0,IF(ISBLANK(INDEX('Matrice EPRO Essentielle'!$K$4:$K$1003,'Référentiel unitaire'!$AF$838)),"",INDEX('Matrice EPRO Essentielle'!$L$4:$L$1003,'Référentiel unitaire'!$AF$838)),IF('Référentiel unitaire'!$AG$838&gt;0,IF(INDEX('Matrice EPRO Unitaire'!$E$4:$E$503,'Référentiel unitaire'!$AG$838)="IBC / GRV","",INDEX('Matrice EPRO Unitaire'!$M$4:$M$503,'Référentiel unitaire'!$AG$838)),""))</f>
        <v/>
      </c>
      <c r="C837" s="79" t="str">
        <f>IF('Référentiel unitaire'!$AF$838&gt;0,IF(ISBLANK(INDEX('Matrice EPRO Essentielle'!$K$4:$K$1003,'Référentiel unitaire'!$AF$838)),"",INDEX('Matrice EPRO Essentielle'!$K$4:$K$1003,'Référentiel unitaire'!$AF$838)),IF('Référentiel unitaire'!$AG$838&gt;0,INDEX('Matrice EPRO Unitaire'!$J$4:$J$503,'Référentiel unitaire'!$AG$838),""))</f>
        <v/>
      </c>
    </row>
    <row r="838" spans="1:3">
      <c r="A838" s="75" t="str">
        <f>IF('Référentiel unitaire'!$AF$839&gt;0,IF(ISBLANK(INDEX('Matrice EPRO Essentielle'!$E$4:$E$1003,'Référentiel unitaire'!$AF$839)),"",LEFT(INDEX('Matrice EPRO Essentielle'!$E$4:$E$1003,'Référentiel unitaire'!$AF$839),1)&amp;LEFT(INDEX('Matrice EPRO Essentielle'!$F$4:$F$1003,'Référentiel unitaire'!$AF$839),2)&amp;LEFT(INDEX('Matrice EPRO Essentielle'!$G$4:$G$1003,'Référentiel unitaire'!$AF$839),1)&amp;LEFT(INDEX('Matrice EPRO Essentielle'!$H$4:$H$1003,'Référentiel unitaire'!$AF$839),1)&amp;LEFT(INDEX('Matrice EPRO Essentielle'!$I$4:$I$1003,'Référentiel unitaire'!$AF$839),2)),IF('Référentiel unitaire'!$AG$839&gt;0,INDEX('Matrice EPRO Unitaire'!$P$4:$P$503,'Référentiel unitaire'!$AG$839),""))</f>
        <v/>
      </c>
      <c r="B838" s="76" t="str">
        <f>IF('Référentiel unitaire'!$AF$839&gt;0,IF(ISBLANK(INDEX('Matrice EPRO Essentielle'!$K$4:$K$1003,'Référentiel unitaire'!$AF$839)),"",INDEX('Matrice EPRO Essentielle'!$L$4:$L$1003,'Référentiel unitaire'!$AF$839)),IF('Référentiel unitaire'!$AG$839&gt;0,IF(INDEX('Matrice EPRO Unitaire'!$E$4:$E$503,'Référentiel unitaire'!$AG$839)="IBC / GRV","",INDEX('Matrice EPRO Unitaire'!$M$4:$M$503,'Référentiel unitaire'!$AG$839)),""))</f>
        <v/>
      </c>
      <c r="C838" s="79" t="str">
        <f>IF('Référentiel unitaire'!$AF$839&gt;0,IF(ISBLANK(INDEX('Matrice EPRO Essentielle'!$K$4:$K$1003,'Référentiel unitaire'!$AF$839)),"",INDEX('Matrice EPRO Essentielle'!$K$4:$K$1003,'Référentiel unitaire'!$AF$839)),IF('Référentiel unitaire'!$AG$839&gt;0,INDEX('Matrice EPRO Unitaire'!$J$4:$J$503,'Référentiel unitaire'!$AG$839),""))</f>
        <v/>
      </c>
    </row>
    <row r="839" spans="1:3">
      <c r="A839" s="75" t="str">
        <f>IF('Référentiel unitaire'!$AF$840&gt;0,IF(ISBLANK(INDEX('Matrice EPRO Essentielle'!$E$4:$E$1003,'Référentiel unitaire'!$AF$840)),"",LEFT(INDEX('Matrice EPRO Essentielle'!$E$4:$E$1003,'Référentiel unitaire'!$AF$840),1)&amp;LEFT(INDEX('Matrice EPRO Essentielle'!$F$4:$F$1003,'Référentiel unitaire'!$AF$840),2)&amp;LEFT(INDEX('Matrice EPRO Essentielle'!$G$4:$G$1003,'Référentiel unitaire'!$AF$840),1)&amp;LEFT(INDEX('Matrice EPRO Essentielle'!$H$4:$H$1003,'Référentiel unitaire'!$AF$840),1)&amp;LEFT(INDEX('Matrice EPRO Essentielle'!$I$4:$I$1003,'Référentiel unitaire'!$AF$840),2)),IF('Référentiel unitaire'!$AG$840&gt;0,INDEX('Matrice EPRO Unitaire'!$P$4:$P$503,'Référentiel unitaire'!$AG$840),""))</f>
        <v/>
      </c>
      <c r="B839" s="76" t="str">
        <f>IF('Référentiel unitaire'!$AF$840&gt;0,IF(ISBLANK(INDEX('Matrice EPRO Essentielle'!$K$4:$K$1003,'Référentiel unitaire'!$AF$840)),"",INDEX('Matrice EPRO Essentielle'!$L$4:$L$1003,'Référentiel unitaire'!$AF$840)),IF('Référentiel unitaire'!$AG$840&gt;0,IF(INDEX('Matrice EPRO Unitaire'!$E$4:$E$503,'Référentiel unitaire'!$AG$840)="IBC / GRV","",INDEX('Matrice EPRO Unitaire'!$M$4:$M$503,'Référentiel unitaire'!$AG$840)),""))</f>
        <v/>
      </c>
      <c r="C839" s="79" t="str">
        <f>IF('Référentiel unitaire'!$AF$840&gt;0,IF(ISBLANK(INDEX('Matrice EPRO Essentielle'!$K$4:$K$1003,'Référentiel unitaire'!$AF$840)),"",INDEX('Matrice EPRO Essentielle'!$K$4:$K$1003,'Référentiel unitaire'!$AF$840)),IF('Référentiel unitaire'!$AG$840&gt;0,INDEX('Matrice EPRO Unitaire'!$J$4:$J$503,'Référentiel unitaire'!$AG$840),""))</f>
        <v/>
      </c>
    </row>
    <row r="840" spans="1:3">
      <c r="A840" s="75" t="str">
        <f>IF('Référentiel unitaire'!$AF$841&gt;0,IF(ISBLANK(INDEX('Matrice EPRO Essentielle'!$E$4:$E$1003,'Référentiel unitaire'!$AF$841)),"",LEFT(INDEX('Matrice EPRO Essentielle'!$E$4:$E$1003,'Référentiel unitaire'!$AF$841),1)&amp;LEFT(INDEX('Matrice EPRO Essentielle'!$F$4:$F$1003,'Référentiel unitaire'!$AF$841),2)&amp;LEFT(INDEX('Matrice EPRO Essentielle'!$G$4:$G$1003,'Référentiel unitaire'!$AF$841),1)&amp;LEFT(INDEX('Matrice EPRO Essentielle'!$H$4:$H$1003,'Référentiel unitaire'!$AF$841),1)&amp;LEFT(INDEX('Matrice EPRO Essentielle'!$I$4:$I$1003,'Référentiel unitaire'!$AF$841),2)),IF('Référentiel unitaire'!$AG$841&gt;0,INDEX('Matrice EPRO Unitaire'!$P$4:$P$503,'Référentiel unitaire'!$AG$841),""))</f>
        <v/>
      </c>
      <c r="B840" s="76" t="str">
        <f>IF('Référentiel unitaire'!$AF$841&gt;0,IF(ISBLANK(INDEX('Matrice EPRO Essentielle'!$K$4:$K$1003,'Référentiel unitaire'!$AF$841)),"",INDEX('Matrice EPRO Essentielle'!$L$4:$L$1003,'Référentiel unitaire'!$AF$841)),IF('Référentiel unitaire'!$AG$841&gt;0,IF(INDEX('Matrice EPRO Unitaire'!$E$4:$E$503,'Référentiel unitaire'!$AG$841)="IBC / GRV","",INDEX('Matrice EPRO Unitaire'!$M$4:$M$503,'Référentiel unitaire'!$AG$841)),""))</f>
        <v/>
      </c>
      <c r="C840" s="79" t="str">
        <f>IF('Référentiel unitaire'!$AF$841&gt;0,IF(ISBLANK(INDEX('Matrice EPRO Essentielle'!$K$4:$K$1003,'Référentiel unitaire'!$AF$841)),"",INDEX('Matrice EPRO Essentielle'!$K$4:$K$1003,'Référentiel unitaire'!$AF$841)),IF('Référentiel unitaire'!$AG$841&gt;0,INDEX('Matrice EPRO Unitaire'!$J$4:$J$503,'Référentiel unitaire'!$AG$841),""))</f>
        <v/>
      </c>
    </row>
    <row r="841" spans="1:3">
      <c r="A841" s="75" t="str">
        <f>IF('Référentiel unitaire'!$AF$842&gt;0,IF(ISBLANK(INDEX('Matrice EPRO Essentielle'!$E$4:$E$1003,'Référentiel unitaire'!$AF$842)),"",LEFT(INDEX('Matrice EPRO Essentielle'!$E$4:$E$1003,'Référentiel unitaire'!$AF$842),1)&amp;LEFT(INDEX('Matrice EPRO Essentielle'!$F$4:$F$1003,'Référentiel unitaire'!$AF$842),2)&amp;LEFT(INDEX('Matrice EPRO Essentielle'!$G$4:$G$1003,'Référentiel unitaire'!$AF$842),1)&amp;LEFT(INDEX('Matrice EPRO Essentielle'!$H$4:$H$1003,'Référentiel unitaire'!$AF$842),1)&amp;LEFT(INDEX('Matrice EPRO Essentielle'!$I$4:$I$1003,'Référentiel unitaire'!$AF$842),2)),IF('Référentiel unitaire'!$AG$842&gt;0,INDEX('Matrice EPRO Unitaire'!$P$4:$P$503,'Référentiel unitaire'!$AG$842),""))</f>
        <v/>
      </c>
      <c r="B841" s="76" t="str">
        <f>IF('Référentiel unitaire'!$AF$842&gt;0,IF(ISBLANK(INDEX('Matrice EPRO Essentielle'!$K$4:$K$1003,'Référentiel unitaire'!$AF$842)),"",INDEX('Matrice EPRO Essentielle'!$L$4:$L$1003,'Référentiel unitaire'!$AF$842)),IF('Référentiel unitaire'!$AG$842&gt;0,IF(INDEX('Matrice EPRO Unitaire'!$E$4:$E$503,'Référentiel unitaire'!$AG$842)="IBC / GRV","",INDEX('Matrice EPRO Unitaire'!$M$4:$M$503,'Référentiel unitaire'!$AG$842)),""))</f>
        <v/>
      </c>
      <c r="C841" s="79" t="str">
        <f>IF('Référentiel unitaire'!$AF$842&gt;0,IF(ISBLANK(INDEX('Matrice EPRO Essentielle'!$K$4:$K$1003,'Référentiel unitaire'!$AF$842)),"",INDEX('Matrice EPRO Essentielle'!$K$4:$K$1003,'Référentiel unitaire'!$AF$842)),IF('Référentiel unitaire'!$AG$842&gt;0,INDEX('Matrice EPRO Unitaire'!$J$4:$J$503,'Référentiel unitaire'!$AG$842),""))</f>
        <v/>
      </c>
    </row>
    <row r="842" spans="1:3">
      <c r="A842" s="75" t="str">
        <f>IF('Référentiel unitaire'!$AF$843&gt;0,IF(ISBLANK(INDEX('Matrice EPRO Essentielle'!$E$4:$E$1003,'Référentiel unitaire'!$AF$843)),"",LEFT(INDEX('Matrice EPRO Essentielle'!$E$4:$E$1003,'Référentiel unitaire'!$AF$843),1)&amp;LEFT(INDEX('Matrice EPRO Essentielle'!$F$4:$F$1003,'Référentiel unitaire'!$AF$843),2)&amp;LEFT(INDEX('Matrice EPRO Essentielle'!$G$4:$G$1003,'Référentiel unitaire'!$AF$843),1)&amp;LEFT(INDEX('Matrice EPRO Essentielle'!$H$4:$H$1003,'Référentiel unitaire'!$AF$843),1)&amp;LEFT(INDEX('Matrice EPRO Essentielle'!$I$4:$I$1003,'Référentiel unitaire'!$AF$843),2)),IF('Référentiel unitaire'!$AG$843&gt;0,INDEX('Matrice EPRO Unitaire'!$P$4:$P$503,'Référentiel unitaire'!$AG$843),""))</f>
        <v/>
      </c>
      <c r="B842" s="76" t="str">
        <f>IF('Référentiel unitaire'!$AF$843&gt;0,IF(ISBLANK(INDEX('Matrice EPRO Essentielle'!$K$4:$K$1003,'Référentiel unitaire'!$AF$843)),"",INDEX('Matrice EPRO Essentielle'!$L$4:$L$1003,'Référentiel unitaire'!$AF$843)),IF('Référentiel unitaire'!$AG$843&gt;0,IF(INDEX('Matrice EPRO Unitaire'!$E$4:$E$503,'Référentiel unitaire'!$AG$843)="IBC / GRV","",INDEX('Matrice EPRO Unitaire'!$M$4:$M$503,'Référentiel unitaire'!$AG$843)),""))</f>
        <v/>
      </c>
      <c r="C842" s="79" t="str">
        <f>IF('Référentiel unitaire'!$AF$843&gt;0,IF(ISBLANK(INDEX('Matrice EPRO Essentielle'!$K$4:$K$1003,'Référentiel unitaire'!$AF$843)),"",INDEX('Matrice EPRO Essentielle'!$K$4:$K$1003,'Référentiel unitaire'!$AF$843)),IF('Référentiel unitaire'!$AG$843&gt;0,INDEX('Matrice EPRO Unitaire'!$J$4:$J$503,'Référentiel unitaire'!$AG$843),""))</f>
        <v/>
      </c>
    </row>
    <row r="843" spans="1:3">
      <c r="A843" s="75" t="str">
        <f>IF('Référentiel unitaire'!$AF$844&gt;0,IF(ISBLANK(INDEX('Matrice EPRO Essentielle'!$E$4:$E$1003,'Référentiel unitaire'!$AF$844)),"",LEFT(INDEX('Matrice EPRO Essentielle'!$E$4:$E$1003,'Référentiel unitaire'!$AF$844),1)&amp;LEFT(INDEX('Matrice EPRO Essentielle'!$F$4:$F$1003,'Référentiel unitaire'!$AF$844),2)&amp;LEFT(INDEX('Matrice EPRO Essentielle'!$G$4:$G$1003,'Référentiel unitaire'!$AF$844),1)&amp;LEFT(INDEX('Matrice EPRO Essentielle'!$H$4:$H$1003,'Référentiel unitaire'!$AF$844),1)&amp;LEFT(INDEX('Matrice EPRO Essentielle'!$I$4:$I$1003,'Référentiel unitaire'!$AF$844),2)),IF('Référentiel unitaire'!$AG$844&gt;0,INDEX('Matrice EPRO Unitaire'!$P$4:$P$503,'Référentiel unitaire'!$AG$844),""))</f>
        <v/>
      </c>
      <c r="B843" s="76" t="str">
        <f>IF('Référentiel unitaire'!$AF$844&gt;0,IF(ISBLANK(INDEX('Matrice EPRO Essentielle'!$K$4:$K$1003,'Référentiel unitaire'!$AF$844)),"",INDEX('Matrice EPRO Essentielle'!$L$4:$L$1003,'Référentiel unitaire'!$AF$844)),IF('Référentiel unitaire'!$AG$844&gt;0,IF(INDEX('Matrice EPRO Unitaire'!$E$4:$E$503,'Référentiel unitaire'!$AG$844)="IBC / GRV","",INDEX('Matrice EPRO Unitaire'!$M$4:$M$503,'Référentiel unitaire'!$AG$844)),""))</f>
        <v/>
      </c>
      <c r="C843" s="79" t="str">
        <f>IF('Référentiel unitaire'!$AF$844&gt;0,IF(ISBLANK(INDEX('Matrice EPRO Essentielle'!$K$4:$K$1003,'Référentiel unitaire'!$AF$844)),"",INDEX('Matrice EPRO Essentielle'!$K$4:$K$1003,'Référentiel unitaire'!$AF$844)),IF('Référentiel unitaire'!$AG$844&gt;0,INDEX('Matrice EPRO Unitaire'!$J$4:$J$503,'Référentiel unitaire'!$AG$844),""))</f>
        <v/>
      </c>
    </row>
    <row r="844" spans="1:3">
      <c r="A844" s="75" t="str">
        <f>IF('Référentiel unitaire'!$AF$845&gt;0,IF(ISBLANK(INDEX('Matrice EPRO Essentielle'!$E$4:$E$1003,'Référentiel unitaire'!$AF$845)),"",LEFT(INDEX('Matrice EPRO Essentielle'!$E$4:$E$1003,'Référentiel unitaire'!$AF$845),1)&amp;LEFT(INDEX('Matrice EPRO Essentielle'!$F$4:$F$1003,'Référentiel unitaire'!$AF$845),2)&amp;LEFT(INDEX('Matrice EPRO Essentielle'!$G$4:$G$1003,'Référentiel unitaire'!$AF$845),1)&amp;LEFT(INDEX('Matrice EPRO Essentielle'!$H$4:$H$1003,'Référentiel unitaire'!$AF$845),1)&amp;LEFT(INDEX('Matrice EPRO Essentielle'!$I$4:$I$1003,'Référentiel unitaire'!$AF$845),2)),IF('Référentiel unitaire'!$AG$845&gt;0,INDEX('Matrice EPRO Unitaire'!$P$4:$P$503,'Référentiel unitaire'!$AG$845),""))</f>
        <v/>
      </c>
      <c r="B844" s="76" t="str">
        <f>IF('Référentiel unitaire'!$AF$845&gt;0,IF(ISBLANK(INDEX('Matrice EPRO Essentielle'!$K$4:$K$1003,'Référentiel unitaire'!$AF$845)),"",INDEX('Matrice EPRO Essentielle'!$L$4:$L$1003,'Référentiel unitaire'!$AF$845)),IF('Référentiel unitaire'!$AG$845&gt;0,IF(INDEX('Matrice EPRO Unitaire'!$E$4:$E$503,'Référentiel unitaire'!$AG$845)="IBC / GRV","",INDEX('Matrice EPRO Unitaire'!$M$4:$M$503,'Référentiel unitaire'!$AG$845)),""))</f>
        <v/>
      </c>
      <c r="C844" s="79" t="str">
        <f>IF('Référentiel unitaire'!$AF$845&gt;0,IF(ISBLANK(INDEX('Matrice EPRO Essentielle'!$K$4:$K$1003,'Référentiel unitaire'!$AF$845)),"",INDEX('Matrice EPRO Essentielle'!$K$4:$K$1003,'Référentiel unitaire'!$AF$845)),IF('Référentiel unitaire'!$AG$845&gt;0,INDEX('Matrice EPRO Unitaire'!$J$4:$J$503,'Référentiel unitaire'!$AG$845),""))</f>
        <v/>
      </c>
    </row>
    <row r="845" spans="1:3">
      <c r="A845" s="75" t="str">
        <f>IF('Référentiel unitaire'!$AF$846&gt;0,IF(ISBLANK(INDEX('Matrice EPRO Essentielle'!$E$4:$E$1003,'Référentiel unitaire'!$AF$846)),"",LEFT(INDEX('Matrice EPRO Essentielle'!$E$4:$E$1003,'Référentiel unitaire'!$AF$846),1)&amp;LEFT(INDEX('Matrice EPRO Essentielle'!$F$4:$F$1003,'Référentiel unitaire'!$AF$846),2)&amp;LEFT(INDEX('Matrice EPRO Essentielle'!$G$4:$G$1003,'Référentiel unitaire'!$AF$846),1)&amp;LEFT(INDEX('Matrice EPRO Essentielle'!$H$4:$H$1003,'Référentiel unitaire'!$AF$846),1)&amp;LEFT(INDEX('Matrice EPRO Essentielle'!$I$4:$I$1003,'Référentiel unitaire'!$AF$846),2)),IF('Référentiel unitaire'!$AG$846&gt;0,INDEX('Matrice EPRO Unitaire'!$P$4:$P$503,'Référentiel unitaire'!$AG$846),""))</f>
        <v/>
      </c>
      <c r="B845" s="76" t="str">
        <f>IF('Référentiel unitaire'!$AF$846&gt;0,IF(ISBLANK(INDEX('Matrice EPRO Essentielle'!$K$4:$K$1003,'Référentiel unitaire'!$AF$846)),"",INDEX('Matrice EPRO Essentielle'!$L$4:$L$1003,'Référentiel unitaire'!$AF$846)),IF('Référentiel unitaire'!$AG$846&gt;0,IF(INDEX('Matrice EPRO Unitaire'!$E$4:$E$503,'Référentiel unitaire'!$AG$846)="IBC / GRV","",INDEX('Matrice EPRO Unitaire'!$M$4:$M$503,'Référentiel unitaire'!$AG$846)),""))</f>
        <v/>
      </c>
      <c r="C845" s="79" t="str">
        <f>IF('Référentiel unitaire'!$AF$846&gt;0,IF(ISBLANK(INDEX('Matrice EPRO Essentielle'!$K$4:$K$1003,'Référentiel unitaire'!$AF$846)),"",INDEX('Matrice EPRO Essentielle'!$K$4:$K$1003,'Référentiel unitaire'!$AF$846)),IF('Référentiel unitaire'!$AG$846&gt;0,INDEX('Matrice EPRO Unitaire'!$J$4:$J$503,'Référentiel unitaire'!$AG$846),""))</f>
        <v/>
      </c>
    </row>
    <row r="846" spans="1:3">
      <c r="A846" s="75" t="str">
        <f>IF('Référentiel unitaire'!$AF$847&gt;0,IF(ISBLANK(INDEX('Matrice EPRO Essentielle'!$E$4:$E$1003,'Référentiel unitaire'!$AF$847)),"",LEFT(INDEX('Matrice EPRO Essentielle'!$E$4:$E$1003,'Référentiel unitaire'!$AF$847),1)&amp;LEFT(INDEX('Matrice EPRO Essentielle'!$F$4:$F$1003,'Référentiel unitaire'!$AF$847),2)&amp;LEFT(INDEX('Matrice EPRO Essentielle'!$G$4:$G$1003,'Référentiel unitaire'!$AF$847),1)&amp;LEFT(INDEX('Matrice EPRO Essentielle'!$H$4:$H$1003,'Référentiel unitaire'!$AF$847),1)&amp;LEFT(INDEX('Matrice EPRO Essentielle'!$I$4:$I$1003,'Référentiel unitaire'!$AF$847),2)),IF('Référentiel unitaire'!$AG$847&gt;0,INDEX('Matrice EPRO Unitaire'!$P$4:$P$503,'Référentiel unitaire'!$AG$847),""))</f>
        <v/>
      </c>
      <c r="B846" s="76" t="str">
        <f>IF('Référentiel unitaire'!$AF$847&gt;0,IF(ISBLANK(INDEX('Matrice EPRO Essentielle'!$K$4:$K$1003,'Référentiel unitaire'!$AF$847)),"",INDEX('Matrice EPRO Essentielle'!$L$4:$L$1003,'Référentiel unitaire'!$AF$847)),IF('Référentiel unitaire'!$AG$847&gt;0,IF(INDEX('Matrice EPRO Unitaire'!$E$4:$E$503,'Référentiel unitaire'!$AG$847)="IBC / GRV","",INDEX('Matrice EPRO Unitaire'!$M$4:$M$503,'Référentiel unitaire'!$AG$847)),""))</f>
        <v/>
      </c>
      <c r="C846" s="79" t="str">
        <f>IF('Référentiel unitaire'!$AF$847&gt;0,IF(ISBLANK(INDEX('Matrice EPRO Essentielle'!$K$4:$K$1003,'Référentiel unitaire'!$AF$847)),"",INDEX('Matrice EPRO Essentielle'!$K$4:$K$1003,'Référentiel unitaire'!$AF$847)),IF('Référentiel unitaire'!$AG$847&gt;0,INDEX('Matrice EPRO Unitaire'!$J$4:$J$503,'Référentiel unitaire'!$AG$847),""))</f>
        <v/>
      </c>
    </row>
    <row r="847" spans="1:3">
      <c r="A847" s="75" t="str">
        <f>IF('Référentiel unitaire'!$AF$848&gt;0,IF(ISBLANK(INDEX('Matrice EPRO Essentielle'!$E$4:$E$1003,'Référentiel unitaire'!$AF$848)),"",LEFT(INDEX('Matrice EPRO Essentielle'!$E$4:$E$1003,'Référentiel unitaire'!$AF$848),1)&amp;LEFT(INDEX('Matrice EPRO Essentielle'!$F$4:$F$1003,'Référentiel unitaire'!$AF$848),2)&amp;LEFT(INDEX('Matrice EPRO Essentielle'!$G$4:$G$1003,'Référentiel unitaire'!$AF$848),1)&amp;LEFT(INDEX('Matrice EPRO Essentielle'!$H$4:$H$1003,'Référentiel unitaire'!$AF$848),1)&amp;LEFT(INDEX('Matrice EPRO Essentielle'!$I$4:$I$1003,'Référentiel unitaire'!$AF$848),2)),IF('Référentiel unitaire'!$AG$848&gt;0,INDEX('Matrice EPRO Unitaire'!$P$4:$P$503,'Référentiel unitaire'!$AG$848),""))</f>
        <v/>
      </c>
      <c r="B847" s="76" t="str">
        <f>IF('Référentiel unitaire'!$AF$848&gt;0,IF(ISBLANK(INDEX('Matrice EPRO Essentielle'!$K$4:$K$1003,'Référentiel unitaire'!$AF$848)),"",INDEX('Matrice EPRO Essentielle'!$L$4:$L$1003,'Référentiel unitaire'!$AF$848)),IF('Référentiel unitaire'!$AG$848&gt;0,IF(INDEX('Matrice EPRO Unitaire'!$E$4:$E$503,'Référentiel unitaire'!$AG$848)="IBC / GRV","",INDEX('Matrice EPRO Unitaire'!$M$4:$M$503,'Référentiel unitaire'!$AG$848)),""))</f>
        <v/>
      </c>
      <c r="C847" s="79" t="str">
        <f>IF('Référentiel unitaire'!$AF$848&gt;0,IF(ISBLANK(INDEX('Matrice EPRO Essentielle'!$K$4:$K$1003,'Référentiel unitaire'!$AF$848)),"",INDEX('Matrice EPRO Essentielle'!$K$4:$K$1003,'Référentiel unitaire'!$AF$848)),IF('Référentiel unitaire'!$AG$848&gt;0,INDEX('Matrice EPRO Unitaire'!$J$4:$J$503,'Référentiel unitaire'!$AG$848),""))</f>
        <v/>
      </c>
    </row>
    <row r="848" spans="1:3">
      <c r="A848" s="75" t="str">
        <f>IF('Référentiel unitaire'!$AF$849&gt;0,IF(ISBLANK(INDEX('Matrice EPRO Essentielle'!$E$4:$E$1003,'Référentiel unitaire'!$AF$849)),"",LEFT(INDEX('Matrice EPRO Essentielle'!$E$4:$E$1003,'Référentiel unitaire'!$AF$849),1)&amp;LEFT(INDEX('Matrice EPRO Essentielle'!$F$4:$F$1003,'Référentiel unitaire'!$AF$849),2)&amp;LEFT(INDEX('Matrice EPRO Essentielle'!$G$4:$G$1003,'Référentiel unitaire'!$AF$849),1)&amp;LEFT(INDEX('Matrice EPRO Essentielle'!$H$4:$H$1003,'Référentiel unitaire'!$AF$849),1)&amp;LEFT(INDEX('Matrice EPRO Essentielle'!$I$4:$I$1003,'Référentiel unitaire'!$AF$849),2)),IF('Référentiel unitaire'!$AG$849&gt;0,INDEX('Matrice EPRO Unitaire'!$P$4:$P$503,'Référentiel unitaire'!$AG$849),""))</f>
        <v/>
      </c>
      <c r="B848" s="76" t="str">
        <f>IF('Référentiel unitaire'!$AF$849&gt;0,IF(ISBLANK(INDEX('Matrice EPRO Essentielle'!$K$4:$K$1003,'Référentiel unitaire'!$AF$849)),"",INDEX('Matrice EPRO Essentielle'!$L$4:$L$1003,'Référentiel unitaire'!$AF$849)),IF('Référentiel unitaire'!$AG$849&gt;0,IF(INDEX('Matrice EPRO Unitaire'!$E$4:$E$503,'Référentiel unitaire'!$AG$849)="IBC / GRV","",INDEX('Matrice EPRO Unitaire'!$M$4:$M$503,'Référentiel unitaire'!$AG$849)),""))</f>
        <v/>
      </c>
      <c r="C848" s="79" t="str">
        <f>IF('Référentiel unitaire'!$AF$849&gt;0,IF(ISBLANK(INDEX('Matrice EPRO Essentielle'!$K$4:$K$1003,'Référentiel unitaire'!$AF$849)),"",INDEX('Matrice EPRO Essentielle'!$K$4:$K$1003,'Référentiel unitaire'!$AF$849)),IF('Référentiel unitaire'!$AG$849&gt;0,INDEX('Matrice EPRO Unitaire'!$J$4:$J$503,'Référentiel unitaire'!$AG$849),""))</f>
        <v/>
      </c>
    </row>
    <row r="849" spans="1:3">
      <c r="A849" s="75" t="str">
        <f>IF('Référentiel unitaire'!$AF$850&gt;0,IF(ISBLANK(INDEX('Matrice EPRO Essentielle'!$E$4:$E$1003,'Référentiel unitaire'!$AF$850)),"",LEFT(INDEX('Matrice EPRO Essentielle'!$E$4:$E$1003,'Référentiel unitaire'!$AF$850),1)&amp;LEFT(INDEX('Matrice EPRO Essentielle'!$F$4:$F$1003,'Référentiel unitaire'!$AF$850),2)&amp;LEFT(INDEX('Matrice EPRO Essentielle'!$G$4:$G$1003,'Référentiel unitaire'!$AF$850),1)&amp;LEFT(INDEX('Matrice EPRO Essentielle'!$H$4:$H$1003,'Référentiel unitaire'!$AF$850),1)&amp;LEFT(INDEX('Matrice EPRO Essentielle'!$I$4:$I$1003,'Référentiel unitaire'!$AF$850),2)),IF('Référentiel unitaire'!$AG$850&gt;0,INDEX('Matrice EPRO Unitaire'!$P$4:$P$503,'Référentiel unitaire'!$AG$850),""))</f>
        <v/>
      </c>
      <c r="B849" s="76" t="str">
        <f>IF('Référentiel unitaire'!$AF$850&gt;0,IF(ISBLANK(INDEX('Matrice EPRO Essentielle'!$K$4:$K$1003,'Référentiel unitaire'!$AF$850)),"",INDEX('Matrice EPRO Essentielle'!$L$4:$L$1003,'Référentiel unitaire'!$AF$850)),IF('Référentiel unitaire'!$AG$850&gt;0,IF(INDEX('Matrice EPRO Unitaire'!$E$4:$E$503,'Référentiel unitaire'!$AG$850)="IBC / GRV","",INDEX('Matrice EPRO Unitaire'!$M$4:$M$503,'Référentiel unitaire'!$AG$850)),""))</f>
        <v/>
      </c>
      <c r="C849" s="79" t="str">
        <f>IF('Référentiel unitaire'!$AF$850&gt;0,IF(ISBLANK(INDEX('Matrice EPRO Essentielle'!$K$4:$K$1003,'Référentiel unitaire'!$AF$850)),"",INDEX('Matrice EPRO Essentielle'!$K$4:$K$1003,'Référentiel unitaire'!$AF$850)),IF('Référentiel unitaire'!$AG$850&gt;0,INDEX('Matrice EPRO Unitaire'!$J$4:$J$503,'Référentiel unitaire'!$AG$850),""))</f>
        <v/>
      </c>
    </row>
    <row r="850" spans="1:3">
      <c r="A850" s="75" t="str">
        <f>IF('Référentiel unitaire'!$AF$851&gt;0,IF(ISBLANK(INDEX('Matrice EPRO Essentielle'!$E$4:$E$1003,'Référentiel unitaire'!$AF$851)),"",LEFT(INDEX('Matrice EPRO Essentielle'!$E$4:$E$1003,'Référentiel unitaire'!$AF$851),1)&amp;LEFT(INDEX('Matrice EPRO Essentielle'!$F$4:$F$1003,'Référentiel unitaire'!$AF$851),2)&amp;LEFT(INDEX('Matrice EPRO Essentielle'!$G$4:$G$1003,'Référentiel unitaire'!$AF$851),1)&amp;LEFT(INDEX('Matrice EPRO Essentielle'!$H$4:$H$1003,'Référentiel unitaire'!$AF$851),1)&amp;LEFT(INDEX('Matrice EPRO Essentielle'!$I$4:$I$1003,'Référentiel unitaire'!$AF$851),2)),IF('Référentiel unitaire'!$AG$851&gt;0,INDEX('Matrice EPRO Unitaire'!$P$4:$P$503,'Référentiel unitaire'!$AG$851),""))</f>
        <v/>
      </c>
      <c r="B850" s="76" t="str">
        <f>IF('Référentiel unitaire'!$AF$851&gt;0,IF(ISBLANK(INDEX('Matrice EPRO Essentielle'!$K$4:$K$1003,'Référentiel unitaire'!$AF$851)),"",INDEX('Matrice EPRO Essentielle'!$L$4:$L$1003,'Référentiel unitaire'!$AF$851)),IF('Référentiel unitaire'!$AG$851&gt;0,IF(INDEX('Matrice EPRO Unitaire'!$E$4:$E$503,'Référentiel unitaire'!$AG$851)="IBC / GRV","",INDEX('Matrice EPRO Unitaire'!$M$4:$M$503,'Référentiel unitaire'!$AG$851)),""))</f>
        <v/>
      </c>
      <c r="C850" s="79" t="str">
        <f>IF('Référentiel unitaire'!$AF$851&gt;0,IF(ISBLANK(INDEX('Matrice EPRO Essentielle'!$K$4:$K$1003,'Référentiel unitaire'!$AF$851)),"",INDEX('Matrice EPRO Essentielle'!$K$4:$K$1003,'Référentiel unitaire'!$AF$851)),IF('Référentiel unitaire'!$AG$851&gt;0,INDEX('Matrice EPRO Unitaire'!$J$4:$J$503,'Référentiel unitaire'!$AG$851),""))</f>
        <v/>
      </c>
    </row>
    <row r="851" spans="1:3">
      <c r="A851" s="75" t="str">
        <f>IF('Référentiel unitaire'!$AF$852&gt;0,IF(ISBLANK(INDEX('Matrice EPRO Essentielle'!$E$4:$E$1003,'Référentiel unitaire'!$AF$852)),"",LEFT(INDEX('Matrice EPRO Essentielle'!$E$4:$E$1003,'Référentiel unitaire'!$AF$852),1)&amp;LEFT(INDEX('Matrice EPRO Essentielle'!$F$4:$F$1003,'Référentiel unitaire'!$AF$852),2)&amp;LEFT(INDEX('Matrice EPRO Essentielle'!$G$4:$G$1003,'Référentiel unitaire'!$AF$852),1)&amp;LEFT(INDEX('Matrice EPRO Essentielle'!$H$4:$H$1003,'Référentiel unitaire'!$AF$852),1)&amp;LEFT(INDEX('Matrice EPRO Essentielle'!$I$4:$I$1003,'Référentiel unitaire'!$AF$852),2)),IF('Référentiel unitaire'!$AG$852&gt;0,INDEX('Matrice EPRO Unitaire'!$P$4:$P$503,'Référentiel unitaire'!$AG$852),""))</f>
        <v/>
      </c>
      <c r="B851" s="76" t="str">
        <f>IF('Référentiel unitaire'!$AF$852&gt;0,IF(ISBLANK(INDEX('Matrice EPRO Essentielle'!$K$4:$K$1003,'Référentiel unitaire'!$AF$852)),"",INDEX('Matrice EPRO Essentielle'!$L$4:$L$1003,'Référentiel unitaire'!$AF$852)),IF('Référentiel unitaire'!$AG$852&gt;0,IF(INDEX('Matrice EPRO Unitaire'!$E$4:$E$503,'Référentiel unitaire'!$AG$852)="IBC / GRV","",INDEX('Matrice EPRO Unitaire'!$M$4:$M$503,'Référentiel unitaire'!$AG$852)),""))</f>
        <v/>
      </c>
      <c r="C851" s="79" t="str">
        <f>IF('Référentiel unitaire'!$AF$852&gt;0,IF(ISBLANK(INDEX('Matrice EPRO Essentielle'!$K$4:$K$1003,'Référentiel unitaire'!$AF$852)),"",INDEX('Matrice EPRO Essentielle'!$K$4:$K$1003,'Référentiel unitaire'!$AF$852)),IF('Référentiel unitaire'!$AG$852&gt;0,INDEX('Matrice EPRO Unitaire'!$J$4:$J$503,'Référentiel unitaire'!$AG$852),""))</f>
        <v/>
      </c>
    </row>
    <row r="852" spans="1:3">
      <c r="A852" s="75" t="str">
        <f>IF('Référentiel unitaire'!$AF$853&gt;0,IF(ISBLANK(INDEX('Matrice EPRO Essentielle'!$E$4:$E$1003,'Référentiel unitaire'!$AF$853)),"",LEFT(INDEX('Matrice EPRO Essentielle'!$E$4:$E$1003,'Référentiel unitaire'!$AF$853),1)&amp;LEFT(INDEX('Matrice EPRO Essentielle'!$F$4:$F$1003,'Référentiel unitaire'!$AF$853),2)&amp;LEFT(INDEX('Matrice EPRO Essentielle'!$G$4:$G$1003,'Référentiel unitaire'!$AF$853),1)&amp;LEFT(INDEX('Matrice EPRO Essentielle'!$H$4:$H$1003,'Référentiel unitaire'!$AF$853),1)&amp;LEFT(INDEX('Matrice EPRO Essentielle'!$I$4:$I$1003,'Référentiel unitaire'!$AF$853),2)),IF('Référentiel unitaire'!$AG$853&gt;0,INDEX('Matrice EPRO Unitaire'!$P$4:$P$503,'Référentiel unitaire'!$AG$853),""))</f>
        <v/>
      </c>
      <c r="B852" s="76" t="str">
        <f>IF('Référentiel unitaire'!$AF$853&gt;0,IF(ISBLANK(INDEX('Matrice EPRO Essentielle'!$K$4:$K$1003,'Référentiel unitaire'!$AF$853)),"",INDEX('Matrice EPRO Essentielle'!$L$4:$L$1003,'Référentiel unitaire'!$AF$853)),IF('Référentiel unitaire'!$AG$853&gt;0,IF(INDEX('Matrice EPRO Unitaire'!$E$4:$E$503,'Référentiel unitaire'!$AG$853)="IBC / GRV","",INDEX('Matrice EPRO Unitaire'!$M$4:$M$503,'Référentiel unitaire'!$AG$853)),""))</f>
        <v/>
      </c>
      <c r="C852" s="79" t="str">
        <f>IF('Référentiel unitaire'!$AF$853&gt;0,IF(ISBLANK(INDEX('Matrice EPRO Essentielle'!$K$4:$K$1003,'Référentiel unitaire'!$AF$853)),"",INDEX('Matrice EPRO Essentielle'!$K$4:$K$1003,'Référentiel unitaire'!$AF$853)),IF('Référentiel unitaire'!$AG$853&gt;0,INDEX('Matrice EPRO Unitaire'!$J$4:$J$503,'Référentiel unitaire'!$AG$853),""))</f>
        <v/>
      </c>
    </row>
    <row r="853" spans="1:3">
      <c r="A853" s="75" t="str">
        <f>IF('Référentiel unitaire'!$AF$854&gt;0,IF(ISBLANK(INDEX('Matrice EPRO Essentielle'!$E$4:$E$1003,'Référentiel unitaire'!$AF$854)),"",LEFT(INDEX('Matrice EPRO Essentielle'!$E$4:$E$1003,'Référentiel unitaire'!$AF$854),1)&amp;LEFT(INDEX('Matrice EPRO Essentielle'!$F$4:$F$1003,'Référentiel unitaire'!$AF$854),2)&amp;LEFT(INDEX('Matrice EPRO Essentielle'!$G$4:$G$1003,'Référentiel unitaire'!$AF$854),1)&amp;LEFT(INDEX('Matrice EPRO Essentielle'!$H$4:$H$1003,'Référentiel unitaire'!$AF$854),1)&amp;LEFT(INDEX('Matrice EPRO Essentielle'!$I$4:$I$1003,'Référentiel unitaire'!$AF$854),2)),IF('Référentiel unitaire'!$AG$854&gt;0,INDEX('Matrice EPRO Unitaire'!$P$4:$P$503,'Référentiel unitaire'!$AG$854),""))</f>
        <v/>
      </c>
      <c r="B853" s="76" t="str">
        <f>IF('Référentiel unitaire'!$AF$854&gt;0,IF(ISBLANK(INDEX('Matrice EPRO Essentielle'!$K$4:$K$1003,'Référentiel unitaire'!$AF$854)),"",INDEX('Matrice EPRO Essentielle'!$L$4:$L$1003,'Référentiel unitaire'!$AF$854)),IF('Référentiel unitaire'!$AG$854&gt;0,IF(INDEX('Matrice EPRO Unitaire'!$E$4:$E$503,'Référentiel unitaire'!$AG$854)="IBC / GRV","",INDEX('Matrice EPRO Unitaire'!$M$4:$M$503,'Référentiel unitaire'!$AG$854)),""))</f>
        <v/>
      </c>
      <c r="C853" s="79" t="str">
        <f>IF('Référentiel unitaire'!$AF$854&gt;0,IF(ISBLANK(INDEX('Matrice EPRO Essentielle'!$K$4:$K$1003,'Référentiel unitaire'!$AF$854)),"",INDEX('Matrice EPRO Essentielle'!$K$4:$K$1003,'Référentiel unitaire'!$AF$854)),IF('Référentiel unitaire'!$AG$854&gt;0,INDEX('Matrice EPRO Unitaire'!$J$4:$J$503,'Référentiel unitaire'!$AG$854),""))</f>
        <v/>
      </c>
    </row>
    <row r="854" spans="1:3">
      <c r="A854" s="75" t="str">
        <f>IF('Référentiel unitaire'!$AF$855&gt;0,IF(ISBLANK(INDEX('Matrice EPRO Essentielle'!$E$4:$E$1003,'Référentiel unitaire'!$AF$855)),"",LEFT(INDEX('Matrice EPRO Essentielle'!$E$4:$E$1003,'Référentiel unitaire'!$AF$855),1)&amp;LEFT(INDEX('Matrice EPRO Essentielle'!$F$4:$F$1003,'Référentiel unitaire'!$AF$855),2)&amp;LEFT(INDEX('Matrice EPRO Essentielle'!$G$4:$G$1003,'Référentiel unitaire'!$AF$855),1)&amp;LEFT(INDEX('Matrice EPRO Essentielle'!$H$4:$H$1003,'Référentiel unitaire'!$AF$855),1)&amp;LEFT(INDEX('Matrice EPRO Essentielle'!$I$4:$I$1003,'Référentiel unitaire'!$AF$855),2)),IF('Référentiel unitaire'!$AG$855&gt;0,INDEX('Matrice EPRO Unitaire'!$P$4:$P$503,'Référentiel unitaire'!$AG$855),""))</f>
        <v/>
      </c>
      <c r="B854" s="76" t="str">
        <f>IF('Référentiel unitaire'!$AF$855&gt;0,IF(ISBLANK(INDEX('Matrice EPRO Essentielle'!$K$4:$K$1003,'Référentiel unitaire'!$AF$855)),"",INDEX('Matrice EPRO Essentielle'!$L$4:$L$1003,'Référentiel unitaire'!$AF$855)),IF('Référentiel unitaire'!$AG$855&gt;0,IF(INDEX('Matrice EPRO Unitaire'!$E$4:$E$503,'Référentiel unitaire'!$AG$855)="IBC / GRV","",INDEX('Matrice EPRO Unitaire'!$M$4:$M$503,'Référentiel unitaire'!$AG$855)),""))</f>
        <v/>
      </c>
      <c r="C854" s="79" t="str">
        <f>IF('Référentiel unitaire'!$AF$855&gt;0,IF(ISBLANK(INDEX('Matrice EPRO Essentielle'!$K$4:$K$1003,'Référentiel unitaire'!$AF$855)),"",INDEX('Matrice EPRO Essentielle'!$K$4:$K$1003,'Référentiel unitaire'!$AF$855)),IF('Référentiel unitaire'!$AG$855&gt;0,INDEX('Matrice EPRO Unitaire'!$J$4:$J$503,'Référentiel unitaire'!$AG$855),""))</f>
        <v/>
      </c>
    </row>
    <row r="855" spans="1:3">
      <c r="A855" s="75" t="str">
        <f>IF('Référentiel unitaire'!$AF$856&gt;0,IF(ISBLANK(INDEX('Matrice EPRO Essentielle'!$E$4:$E$1003,'Référentiel unitaire'!$AF$856)),"",LEFT(INDEX('Matrice EPRO Essentielle'!$E$4:$E$1003,'Référentiel unitaire'!$AF$856),1)&amp;LEFT(INDEX('Matrice EPRO Essentielle'!$F$4:$F$1003,'Référentiel unitaire'!$AF$856),2)&amp;LEFT(INDEX('Matrice EPRO Essentielle'!$G$4:$G$1003,'Référentiel unitaire'!$AF$856),1)&amp;LEFT(INDEX('Matrice EPRO Essentielle'!$H$4:$H$1003,'Référentiel unitaire'!$AF$856),1)&amp;LEFT(INDEX('Matrice EPRO Essentielle'!$I$4:$I$1003,'Référentiel unitaire'!$AF$856),2)),IF('Référentiel unitaire'!$AG$856&gt;0,INDEX('Matrice EPRO Unitaire'!$P$4:$P$503,'Référentiel unitaire'!$AG$856),""))</f>
        <v/>
      </c>
      <c r="B855" s="76" t="str">
        <f>IF('Référentiel unitaire'!$AF$856&gt;0,IF(ISBLANK(INDEX('Matrice EPRO Essentielle'!$K$4:$K$1003,'Référentiel unitaire'!$AF$856)),"",INDEX('Matrice EPRO Essentielle'!$L$4:$L$1003,'Référentiel unitaire'!$AF$856)),IF('Référentiel unitaire'!$AG$856&gt;0,IF(INDEX('Matrice EPRO Unitaire'!$E$4:$E$503,'Référentiel unitaire'!$AG$856)="IBC / GRV","",INDEX('Matrice EPRO Unitaire'!$M$4:$M$503,'Référentiel unitaire'!$AG$856)),""))</f>
        <v/>
      </c>
      <c r="C855" s="79" t="str">
        <f>IF('Référentiel unitaire'!$AF$856&gt;0,IF(ISBLANK(INDEX('Matrice EPRO Essentielle'!$K$4:$K$1003,'Référentiel unitaire'!$AF$856)),"",INDEX('Matrice EPRO Essentielle'!$K$4:$K$1003,'Référentiel unitaire'!$AF$856)),IF('Référentiel unitaire'!$AG$856&gt;0,INDEX('Matrice EPRO Unitaire'!$J$4:$J$503,'Référentiel unitaire'!$AG$856),""))</f>
        <v/>
      </c>
    </row>
    <row r="856" spans="1:3">
      <c r="A856" s="75" t="str">
        <f>IF('Référentiel unitaire'!$AF$857&gt;0,IF(ISBLANK(INDEX('Matrice EPRO Essentielle'!$E$4:$E$1003,'Référentiel unitaire'!$AF$857)),"",LEFT(INDEX('Matrice EPRO Essentielle'!$E$4:$E$1003,'Référentiel unitaire'!$AF$857),1)&amp;LEFT(INDEX('Matrice EPRO Essentielle'!$F$4:$F$1003,'Référentiel unitaire'!$AF$857),2)&amp;LEFT(INDEX('Matrice EPRO Essentielle'!$G$4:$G$1003,'Référentiel unitaire'!$AF$857),1)&amp;LEFT(INDEX('Matrice EPRO Essentielle'!$H$4:$H$1003,'Référentiel unitaire'!$AF$857),1)&amp;LEFT(INDEX('Matrice EPRO Essentielle'!$I$4:$I$1003,'Référentiel unitaire'!$AF$857),2)),IF('Référentiel unitaire'!$AG$857&gt;0,INDEX('Matrice EPRO Unitaire'!$P$4:$P$503,'Référentiel unitaire'!$AG$857),""))</f>
        <v/>
      </c>
      <c r="B856" s="76" t="str">
        <f>IF('Référentiel unitaire'!$AF$857&gt;0,IF(ISBLANK(INDEX('Matrice EPRO Essentielle'!$K$4:$K$1003,'Référentiel unitaire'!$AF$857)),"",INDEX('Matrice EPRO Essentielle'!$L$4:$L$1003,'Référentiel unitaire'!$AF$857)),IF('Référentiel unitaire'!$AG$857&gt;0,IF(INDEX('Matrice EPRO Unitaire'!$E$4:$E$503,'Référentiel unitaire'!$AG$857)="IBC / GRV","",INDEX('Matrice EPRO Unitaire'!$M$4:$M$503,'Référentiel unitaire'!$AG$857)),""))</f>
        <v/>
      </c>
      <c r="C856" s="79" t="str">
        <f>IF('Référentiel unitaire'!$AF$857&gt;0,IF(ISBLANK(INDEX('Matrice EPRO Essentielle'!$K$4:$K$1003,'Référentiel unitaire'!$AF$857)),"",INDEX('Matrice EPRO Essentielle'!$K$4:$K$1003,'Référentiel unitaire'!$AF$857)),IF('Référentiel unitaire'!$AG$857&gt;0,INDEX('Matrice EPRO Unitaire'!$J$4:$J$503,'Référentiel unitaire'!$AG$857),""))</f>
        <v/>
      </c>
    </row>
    <row r="857" spans="1:3">
      <c r="A857" s="75" t="str">
        <f>IF('Référentiel unitaire'!$AF$858&gt;0,IF(ISBLANK(INDEX('Matrice EPRO Essentielle'!$E$4:$E$1003,'Référentiel unitaire'!$AF$858)),"",LEFT(INDEX('Matrice EPRO Essentielle'!$E$4:$E$1003,'Référentiel unitaire'!$AF$858),1)&amp;LEFT(INDEX('Matrice EPRO Essentielle'!$F$4:$F$1003,'Référentiel unitaire'!$AF$858),2)&amp;LEFT(INDEX('Matrice EPRO Essentielle'!$G$4:$G$1003,'Référentiel unitaire'!$AF$858),1)&amp;LEFT(INDEX('Matrice EPRO Essentielle'!$H$4:$H$1003,'Référentiel unitaire'!$AF$858),1)&amp;LEFT(INDEX('Matrice EPRO Essentielle'!$I$4:$I$1003,'Référentiel unitaire'!$AF$858),2)),IF('Référentiel unitaire'!$AG$858&gt;0,INDEX('Matrice EPRO Unitaire'!$P$4:$P$503,'Référentiel unitaire'!$AG$858),""))</f>
        <v/>
      </c>
      <c r="B857" s="76" t="str">
        <f>IF('Référentiel unitaire'!$AF$858&gt;0,IF(ISBLANK(INDEX('Matrice EPRO Essentielle'!$K$4:$K$1003,'Référentiel unitaire'!$AF$858)),"",INDEX('Matrice EPRO Essentielle'!$L$4:$L$1003,'Référentiel unitaire'!$AF$858)),IF('Référentiel unitaire'!$AG$858&gt;0,IF(INDEX('Matrice EPRO Unitaire'!$E$4:$E$503,'Référentiel unitaire'!$AG$858)="IBC / GRV","",INDEX('Matrice EPRO Unitaire'!$M$4:$M$503,'Référentiel unitaire'!$AG$858)),""))</f>
        <v/>
      </c>
      <c r="C857" s="79" t="str">
        <f>IF('Référentiel unitaire'!$AF$858&gt;0,IF(ISBLANK(INDEX('Matrice EPRO Essentielle'!$K$4:$K$1003,'Référentiel unitaire'!$AF$858)),"",INDEX('Matrice EPRO Essentielle'!$K$4:$K$1003,'Référentiel unitaire'!$AF$858)),IF('Référentiel unitaire'!$AG$858&gt;0,INDEX('Matrice EPRO Unitaire'!$J$4:$J$503,'Référentiel unitaire'!$AG$858),""))</f>
        <v/>
      </c>
    </row>
    <row r="858" spans="1:3">
      <c r="A858" s="75" t="str">
        <f>IF('Référentiel unitaire'!$AF$859&gt;0,IF(ISBLANK(INDEX('Matrice EPRO Essentielle'!$E$4:$E$1003,'Référentiel unitaire'!$AF$859)),"",LEFT(INDEX('Matrice EPRO Essentielle'!$E$4:$E$1003,'Référentiel unitaire'!$AF$859),1)&amp;LEFT(INDEX('Matrice EPRO Essentielle'!$F$4:$F$1003,'Référentiel unitaire'!$AF$859),2)&amp;LEFT(INDEX('Matrice EPRO Essentielle'!$G$4:$G$1003,'Référentiel unitaire'!$AF$859),1)&amp;LEFT(INDEX('Matrice EPRO Essentielle'!$H$4:$H$1003,'Référentiel unitaire'!$AF$859),1)&amp;LEFT(INDEX('Matrice EPRO Essentielle'!$I$4:$I$1003,'Référentiel unitaire'!$AF$859),2)),IF('Référentiel unitaire'!$AG$859&gt;0,INDEX('Matrice EPRO Unitaire'!$P$4:$P$503,'Référentiel unitaire'!$AG$859),""))</f>
        <v/>
      </c>
      <c r="B858" s="76" t="str">
        <f>IF('Référentiel unitaire'!$AF$859&gt;0,IF(ISBLANK(INDEX('Matrice EPRO Essentielle'!$K$4:$K$1003,'Référentiel unitaire'!$AF$859)),"",INDEX('Matrice EPRO Essentielle'!$L$4:$L$1003,'Référentiel unitaire'!$AF$859)),IF('Référentiel unitaire'!$AG$859&gt;0,IF(INDEX('Matrice EPRO Unitaire'!$E$4:$E$503,'Référentiel unitaire'!$AG$859)="IBC / GRV","",INDEX('Matrice EPRO Unitaire'!$M$4:$M$503,'Référentiel unitaire'!$AG$859)),""))</f>
        <v/>
      </c>
      <c r="C858" s="79" t="str">
        <f>IF('Référentiel unitaire'!$AF$859&gt;0,IF(ISBLANK(INDEX('Matrice EPRO Essentielle'!$K$4:$K$1003,'Référentiel unitaire'!$AF$859)),"",INDEX('Matrice EPRO Essentielle'!$K$4:$K$1003,'Référentiel unitaire'!$AF$859)),IF('Référentiel unitaire'!$AG$859&gt;0,INDEX('Matrice EPRO Unitaire'!$J$4:$J$503,'Référentiel unitaire'!$AG$859),""))</f>
        <v/>
      </c>
    </row>
    <row r="859" spans="1:3">
      <c r="A859" s="75" t="str">
        <f>IF('Référentiel unitaire'!$AF$860&gt;0,IF(ISBLANK(INDEX('Matrice EPRO Essentielle'!$E$4:$E$1003,'Référentiel unitaire'!$AF$860)),"",LEFT(INDEX('Matrice EPRO Essentielle'!$E$4:$E$1003,'Référentiel unitaire'!$AF$860),1)&amp;LEFT(INDEX('Matrice EPRO Essentielle'!$F$4:$F$1003,'Référentiel unitaire'!$AF$860),2)&amp;LEFT(INDEX('Matrice EPRO Essentielle'!$G$4:$G$1003,'Référentiel unitaire'!$AF$860),1)&amp;LEFT(INDEX('Matrice EPRO Essentielle'!$H$4:$H$1003,'Référentiel unitaire'!$AF$860),1)&amp;LEFT(INDEX('Matrice EPRO Essentielle'!$I$4:$I$1003,'Référentiel unitaire'!$AF$860),2)),IF('Référentiel unitaire'!$AG$860&gt;0,INDEX('Matrice EPRO Unitaire'!$P$4:$P$503,'Référentiel unitaire'!$AG$860),""))</f>
        <v/>
      </c>
      <c r="B859" s="76" t="str">
        <f>IF('Référentiel unitaire'!$AF$860&gt;0,IF(ISBLANK(INDEX('Matrice EPRO Essentielle'!$K$4:$K$1003,'Référentiel unitaire'!$AF$860)),"",INDEX('Matrice EPRO Essentielle'!$L$4:$L$1003,'Référentiel unitaire'!$AF$860)),IF('Référentiel unitaire'!$AG$860&gt;0,IF(INDEX('Matrice EPRO Unitaire'!$E$4:$E$503,'Référentiel unitaire'!$AG$860)="IBC / GRV","",INDEX('Matrice EPRO Unitaire'!$M$4:$M$503,'Référentiel unitaire'!$AG$860)),""))</f>
        <v/>
      </c>
      <c r="C859" s="79" t="str">
        <f>IF('Référentiel unitaire'!$AF$860&gt;0,IF(ISBLANK(INDEX('Matrice EPRO Essentielle'!$K$4:$K$1003,'Référentiel unitaire'!$AF$860)),"",INDEX('Matrice EPRO Essentielle'!$K$4:$K$1003,'Référentiel unitaire'!$AF$860)),IF('Référentiel unitaire'!$AG$860&gt;0,INDEX('Matrice EPRO Unitaire'!$J$4:$J$503,'Référentiel unitaire'!$AG$860),""))</f>
        <v/>
      </c>
    </row>
    <row r="860" spans="1:3">
      <c r="A860" s="75" t="str">
        <f>IF('Référentiel unitaire'!$AF$861&gt;0,IF(ISBLANK(INDEX('Matrice EPRO Essentielle'!$E$4:$E$1003,'Référentiel unitaire'!$AF$861)),"",LEFT(INDEX('Matrice EPRO Essentielle'!$E$4:$E$1003,'Référentiel unitaire'!$AF$861),1)&amp;LEFT(INDEX('Matrice EPRO Essentielle'!$F$4:$F$1003,'Référentiel unitaire'!$AF$861),2)&amp;LEFT(INDEX('Matrice EPRO Essentielle'!$G$4:$G$1003,'Référentiel unitaire'!$AF$861),1)&amp;LEFT(INDEX('Matrice EPRO Essentielle'!$H$4:$H$1003,'Référentiel unitaire'!$AF$861),1)&amp;LEFT(INDEX('Matrice EPRO Essentielle'!$I$4:$I$1003,'Référentiel unitaire'!$AF$861),2)),IF('Référentiel unitaire'!$AG$861&gt;0,INDEX('Matrice EPRO Unitaire'!$P$4:$P$503,'Référentiel unitaire'!$AG$861),""))</f>
        <v/>
      </c>
      <c r="B860" s="76" t="str">
        <f>IF('Référentiel unitaire'!$AF$861&gt;0,IF(ISBLANK(INDEX('Matrice EPRO Essentielle'!$K$4:$K$1003,'Référentiel unitaire'!$AF$861)),"",INDEX('Matrice EPRO Essentielle'!$L$4:$L$1003,'Référentiel unitaire'!$AF$861)),IF('Référentiel unitaire'!$AG$861&gt;0,IF(INDEX('Matrice EPRO Unitaire'!$E$4:$E$503,'Référentiel unitaire'!$AG$861)="IBC / GRV","",INDEX('Matrice EPRO Unitaire'!$M$4:$M$503,'Référentiel unitaire'!$AG$861)),""))</f>
        <v/>
      </c>
      <c r="C860" s="79" t="str">
        <f>IF('Référentiel unitaire'!$AF$861&gt;0,IF(ISBLANK(INDEX('Matrice EPRO Essentielle'!$K$4:$K$1003,'Référentiel unitaire'!$AF$861)),"",INDEX('Matrice EPRO Essentielle'!$K$4:$K$1003,'Référentiel unitaire'!$AF$861)),IF('Référentiel unitaire'!$AG$861&gt;0,INDEX('Matrice EPRO Unitaire'!$J$4:$J$503,'Référentiel unitaire'!$AG$861),""))</f>
        <v/>
      </c>
    </row>
    <row r="861" spans="1:3">
      <c r="A861" s="75" t="str">
        <f>IF('Référentiel unitaire'!$AF$862&gt;0,IF(ISBLANK(INDEX('Matrice EPRO Essentielle'!$E$4:$E$1003,'Référentiel unitaire'!$AF$862)),"",LEFT(INDEX('Matrice EPRO Essentielle'!$E$4:$E$1003,'Référentiel unitaire'!$AF$862),1)&amp;LEFT(INDEX('Matrice EPRO Essentielle'!$F$4:$F$1003,'Référentiel unitaire'!$AF$862),2)&amp;LEFT(INDEX('Matrice EPRO Essentielle'!$G$4:$G$1003,'Référentiel unitaire'!$AF$862),1)&amp;LEFT(INDEX('Matrice EPRO Essentielle'!$H$4:$H$1003,'Référentiel unitaire'!$AF$862),1)&amp;LEFT(INDEX('Matrice EPRO Essentielle'!$I$4:$I$1003,'Référentiel unitaire'!$AF$862),2)),IF('Référentiel unitaire'!$AG$862&gt;0,INDEX('Matrice EPRO Unitaire'!$P$4:$P$503,'Référentiel unitaire'!$AG$862),""))</f>
        <v/>
      </c>
      <c r="B861" s="76" t="str">
        <f>IF('Référentiel unitaire'!$AF$862&gt;0,IF(ISBLANK(INDEX('Matrice EPRO Essentielle'!$K$4:$K$1003,'Référentiel unitaire'!$AF$862)),"",INDEX('Matrice EPRO Essentielle'!$L$4:$L$1003,'Référentiel unitaire'!$AF$862)),IF('Référentiel unitaire'!$AG$862&gt;0,IF(INDEX('Matrice EPRO Unitaire'!$E$4:$E$503,'Référentiel unitaire'!$AG$862)="IBC / GRV","",INDEX('Matrice EPRO Unitaire'!$M$4:$M$503,'Référentiel unitaire'!$AG$862)),""))</f>
        <v/>
      </c>
      <c r="C861" s="79" t="str">
        <f>IF('Référentiel unitaire'!$AF$862&gt;0,IF(ISBLANK(INDEX('Matrice EPRO Essentielle'!$K$4:$K$1003,'Référentiel unitaire'!$AF$862)),"",INDEX('Matrice EPRO Essentielle'!$K$4:$K$1003,'Référentiel unitaire'!$AF$862)),IF('Référentiel unitaire'!$AG$862&gt;0,INDEX('Matrice EPRO Unitaire'!$J$4:$J$503,'Référentiel unitaire'!$AG$862),""))</f>
        <v/>
      </c>
    </row>
    <row r="862" spans="1:3">
      <c r="A862" s="75" t="str">
        <f>IF('Référentiel unitaire'!$AF$863&gt;0,IF(ISBLANK(INDEX('Matrice EPRO Essentielle'!$E$4:$E$1003,'Référentiel unitaire'!$AF$863)),"",LEFT(INDEX('Matrice EPRO Essentielle'!$E$4:$E$1003,'Référentiel unitaire'!$AF$863),1)&amp;LEFT(INDEX('Matrice EPRO Essentielle'!$F$4:$F$1003,'Référentiel unitaire'!$AF$863),2)&amp;LEFT(INDEX('Matrice EPRO Essentielle'!$G$4:$G$1003,'Référentiel unitaire'!$AF$863),1)&amp;LEFT(INDEX('Matrice EPRO Essentielle'!$H$4:$H$1003,'Référentiel unitaire'!$AF$863),1)&amp;LEFT(INDEX('Matrice EPRO Essentielle'!$I$4:$I$1003,'Référentiel unitaire'!$AF$863),2)),IF('Référentiel unitaire'!$AG$863&gt;0,INDEX('Matrice EPRO Unitaire'!$P$4:$P$503,'Référentiel unitaire'!$AG$863),""))</f>
        <v/>
      </c>
      <c r="B862" s="76" t="str">
        <f>IF('Référentiel unitaire'!$AF$863&gt;0,IF(ISBLANK(INDEX('Matrice EPRO Essentielle'!$K$4:$K$1003,'Référentiel unitaire'!$AF$863)),"",INDEX('Matrice EPRO Essentielle'!$L$4:$L$1003,'Référentiel unitaire'!$AF$863)),IF('Référentiel unitaire'!$AG$863&gt;0,IF(INDEX('Matrice EPRO Unitaire'!$E$4:$E$503,'Référentiel unitaire'!$AG$863)="IBC / GRV","",INDEX('Matrice EPRO Unitaire'!$M$4:$M$503,'Référentiel unitaire'!$AG$863)),""))</f>
        <v/>
      </c>
      <c r="C862" s="79" t="str">
        <f>IF('Référentiel unitaire'!$AF$863&gt;0,IF(ISBLANK(INDEX('Matrice EPRO Essentielle'!$K$4:$K$1003,'Référentiel unitaire'!$AF$863)),"",INDEX('Matrice EPRO Essentielle'!$K$4:$K$1003,'Référentiel unitaire'!$AF$863)),IF('Référentiel unitaire'!$AG$863&gt;0,INDEX('Matrice EPRO Unitaire'!$J$4:$J$503,'Référentiel unitaire'!$AG$863),""))</f>
        <v/>
      </c>
    </row>
    <row r="863" spans="1:3">
      <c r="A863" s="75" t="str">
        <f>IF('Référentiel unitaire'!$AF$864&gt;0,IF(ISBLANK(INDEX('Matrice EPRO Essentielle'!$E$4:$E$1003,'Référentiel unitaire'!$AF$864)),"",LEFT(INDEX('Matrice EPRO Essentielle'!$E$4:$E$1003,'Référentiel unitaire'!$AF$864),1)&amp;LEFT(INDEX('Matrice EPRO Essentielle'!$F$4:$F$1003,'Référentiel unitaire'!$AF$864),2)&amp;LEFT(INDEX('Matrice EPRO Essentielle'!$G$4:$G$1003,'Référentiel unitaire'!$AF$864),1)&amp;LEFT(INDEX('Matrice EPRO Essentielle'!$H$4:$H$1003,'Référentiel unitaire'!$AF$864),1)&amp;LEFT(INDEX('Matrice EPRO Essentielle'!$I$4:$I$1003,'Référentiel unitaire'!$AF$864),2)),IF('Référentiel unitaire'!$AG$864&gt;0,INDEX('Matrice EPRO Unitaire'!$P$4:$P$503,'Référentiel unitaire'!$AG$864),""))</f>
        <v/>
      </c>
      <c r="B863" s="76" t="str">
        <f>IF('Référentiel unitaire'!$AF$864&gt;0,IF(ISBLANK(INDEX('Matrice EPRO Essentielle'!$K$4:$K$1003,'Référentiel unitaire'!$AF$864)),"",INDEX('Matrice EPRO Essentielle'!$L$4:$L$1003,'Référentiel unitaire'!$AF$864)),IF('Référentiel unitaire'!$AG$864&gt;0,IF(INDEX('Matrice EPRO Unitaire'!$E$4:$E$503,'Référentiel unitaire'!$AG$864)="IBC / GRV","",INDEX('Matrice EPRO Unitaire'!$M$4:$M$503,'Référentiel unitaire'!$AG$864)),""))</f>
        <v/>
      </c>
      <c r="C863" s="79" t="str">
        <f>IF('Référentiel unitaire'!$AF$864&gt;0,IF(ISBLANK(INDEX('Matrice EPRO Essentielle'!$K$4:$K$1003,'Référentiel unitaire'!$AF$864)),"",INDEX('Matrice EPRO Essentielle'!$K$4:$K$1003,'Référentiel unitaire'!$AF$864)),IF('Référentiel unitaire'!$AG$864&gt;0,INDEX('Matrice EPRO Unitaire'!$J$4:$J$503,'Référentiel unitaire'!$AG$864),""))</f>
        <v/>
      </c>
    </row>
    <row r="864" spans="1:3">
      <c r="A864" s="75" t="str">
        <f>IF('Référentiel unitaire'!$AF$865&gt;0,IF(ISBLANK(INDEX('Matrice EPRO Essentielle'!$E$4:$E$1003,'Référentiel unitaire'!$AF$865)),"",LEFT(INDEX('Matrice EPRO Essentielle'!$E$4:$E$1003,'Référentiel unitaire'!$AF$865),1)&amp;LEFT(INDEX('Matrice EPRO Essentielle'!$F$4:$F$1003,'Référentiel unitaire'!$AF$865),2)&amp;LEFT(INDEX('Matrice EPRO Essentielle'!$G$4:$G$1003,'Référentiel unitaire'!$AF$865),1)&amp;LEFT(INDEX('Matrice EPRO Essentielle'!$H$4:$H$1003,'Référentiel unitaire'!$AF$865),1)&amp;LEFT(INDEX('Matrice EPRO Essentielle'!$I$4:$I$1003,'Référentiel unitaire'!$AF$865),2)),IF('Référentiel unitaire'!$AG$865&gt;0,INDEX('Matrice EPRO Unitaire'!$P$4:$P$503,'Référentiel unitaire'!$AG$865),""))</f>
        <v/>
      </c>
      <c r="B864" s="76" t="str">
        <f>IF('Référentiel unitaire'!$AF$865&gt;0,IF(ISBLANK(INDEX('Matrice EPRO Essentielle'!$K$4:$K$1003,'Référentiel unitaire'!$AF$865)),"",INDEX('Matrice EPRO Essentielle'!$L$4:$L$1003,'Référentiel unitaire'!$AF$865)),IF('Référentiel unitaire'!$AG$865&gt;0,IF(INDEX('Matrice EPRO Unitaire'!$E$4:$E$503,'Référentiel unitaire'!$AG$865)="IBC / GRV","",INDEX('Matrice EPRO Unitaire'!$M$4:$M$503,'Référentiel unitaire'!$AG$865)),""))</f>
        <v/>
      </c>
      <c r="C864" s="79" t="str">
        <f>IF('Référentiel unitaire'!$AF$865&gt;0,IF(ISBLANK(INDEX('Matrice EPRO Essentielle'!$K$4:$K$1003,'Référentiel unitaire'!$AF$865)),"",INDEX('Matrice EPRO Essentielle'!$K$4:$K$1003,'Référentiel unitaire'!$AF$865)),IF('Référentiel unitaire'!$AG$865&gt;0,INDEX('Matrice EPRO Unitaire'!$J$4:$J$503,'Référentiel unitaire'!$AG$865),""))</f>
        <v/>
      </c>
    </row>
    <row r="865" spans="1:3">
      <c r="A865" s="75" t="str">
        <f>IF('Référentiel unitaire'!$AF$866&gt;0,IF(ISBLANK(INDEX('Matrice EPRO Essentielle'!$E$4:$E$1003,'Référentiel unitaire'!$AF$866)),"",LEFT(INDEX('Matrice EPRO Essentielle'!$E$4:$E$1003,'Référentiel unitaire'!$AF$866),1)&amp;LEFT(INDEX('Matrice EPRO Essentielle'!$F$4:$F$1003,'Référentiel unitaire'!$AF$866),2)&amp;LEFT(INDEX('Matrice EPRO Essentielle'!$G$4:$G$1003,'Référentiel unitaire'!$AF$866),1)&amp;LEFT(INDEX('Matrice EPRO Essentielle'!$H$4:$H$1003,'Référentiel unitaire'!$AF$866),1)&amp;LEFT(INDEX('Matrice EPRO Essentielle'!$I$4:$I$1003,'Référentiel unitaire'!$AF$866),2)),IF('Référentiel unitaire'!$AG$866&gt;0,INDEX('Matrice EPRO Unitaire'!$P$4:$P$503,'Référentiel unitaire'!$AG$866),""))</f>
        <v/>
      </c>
      <c r="B865" s="76" t="str">
        <f>IF('Référentiel unitaire'!$AF$866&gt;0,IF(ISBLANK(INDEX('Matrice EPRO Essentielle'!$K$4:$K$1003,'Référentiel unitaire'!$AF$866)),"",INDEX('Matrice EPRO Essentielle'!$L$4:$L$1003,'Référentiel unitaire'!$AF$866)),IF('Référentiel unitaire'!$AG$866&gt;0,IF(INDEX('Matrice EPRO Unitaire'!$E$4:$E$503,'Référentiel unitaire'!$AG$866)="IBC / GRV","",INDEX('Matrice EPRO Unitaire'!$M$4:$M$503,'Référentiel unitaire'!$AG$866)),""))</f>
        <v/>
      </c>
      <c r="C865" s="79" t="str">
        <f>IF('Référentiel unitaire'!$AF$866&gt;0,IF(ISBLANK(INDEX('Matrice EPRO Essentielle'!$K$4:$K$1003,'Référentiel unitaire'!$AF$866)),"",INDEX('Matrice EPRO Essentielle'!$K$4:$K$1003,'Référentiel unitaire'!$AF$866)),IF('Référentiel unitaire'!$AG$866&gt;0,INDEX('Matrice EPRO Unitaire'!$J$4:$J$503,'Référentiel unitaire'!$AG$866),""))</f>
        <v/>
      </c>
    </row>
    <row r="866" spans="1:3">
      <c r="A866" s="75" t="str">
        <f>IF('Référentiel unitaire'!$AF$867&gt;0,IF(ISBLANK(INDEX('Matrice EPRO Essentielle'!$E$4:$E$1003,'Référentiel unitaire'!$AF$867)),"",LEFT(INDEX('Matrice EPRO Essentielle'!$E$4:$E$1003,'Référentiel unitaire'!$AF$867),1)&amp;LEFT(INDEX('Matrice EPRO Essentielle'!$F$4:$F$1003,'Référentiel unitaire'!$AF$867),2)&amp;LEFT(INDEX('Matrice EPRO Essentielle'!$G$4:$G$1003,'Référentiel unitaire'!$AF$867),1)&amp;LEFT(INDEX('Matrice EPRO Essentielle'!$H$4:$H$1003,'Référentiel unitaire'!$AF$867),1)&amp;LEFT(INDEX('Matrice EPRO Essentielle'!$I$4:$I$1003,'Référentiel unitaire'!$AF$867),2)),IF('Référentiel unitaire'!$AG$867&gt;0,INDEX('Matrice EPRO Unitaire'!$P$4:$P$503,'Référentiel unitaire'!$AG$867),""))</f>
        <v/>
      </c>
      <c r="B866" s="76" t="str">
        <f>IF('Référentiel unitaire'!$AF$867&gt;0,IF(ISBLANK(INDEX('Matrice EPRO Essentielle'!$K$4:$K$1003,'Référentiel unitaire'!$AF$867)),"",INDEX('Matrice EPRO Essentielle'!$L$4:$L$1003,'Référentiel unitaire'!$AF$867)),IF('Référentiel unitaire'!$AG$867&gt;0,IF(INDEX('Matrice EPRO Unitaire'!$E$4:$E$503,'Référentiel unitaire'!$AG$867)="IBC / GRV","",INDEX('Matrice EPRO Unitaire'!$M$4:$M$503,'Référentiel unitaire'!$AG$867)),""))</f>
        <v/>
      </c>
      <c r="C866" s="79" t="str">
        <f>IF('Référentiel unitaire'!$AF$867&gt;0,IF(ISBLANK(INDEX('Matrice EPRO Essentielle'!$K$4:$K$1003,'Référentiel unitaire'!$AF$867)),"",INDEX('Matrice EPRO Essentielle'!$K$4:$K$1003,'Référentiel unitaire'!$AF$867)),IF('Référentiel unitaire'!$AG$867&gt;0,INDEX('Matrice EPRO Unitaire'!$J$4:$J$503,'Référentiel unitaire'!$AG$867),""))</f>
        <v/>
      </c>
    </row>
    <row r="867" spans="1:3">
      <c r="A867" s="75" t="str">
        <f>IF('Référentiel unitaire'!$AF$868&gt;0,IF(ISBLANK(INDEX('Matrice EPRO Essentielle'!$E$4:$E$1003,'Référentiel unitaire'!$AF$868)),"",LEFT(INDEX('Matrice EPRO Essentielle'!$E$4:$E$1003,'Référentiel unitaire'!$AF$868),1)&amp;LEFT(INDEX('Matrice EPRO Essentielle'!$F$4:$F$1003,'Référentiel unitaire'!$AF$868),2)&amp;LEFT(INDEX('Matrice EPRO Essentielle'!$G$4:$G$1003,'Référentiel unitaire'!$AF$868),1)&amp;LEFT(INDEX('Matrice EPRO Essentielle'!$H$4:$H$1003,'Référentiel unitaire'!$AF$868),1)&amp;LEFT(INDEX('Matrice EPRO Essentielle'!$I$4:$I$1003,'Référentiel unitaire'!$AF$868),2)),IF('Référentiel unitaire'!$AG$868&gt;0,INDEX('Matrice EPRO Unitaire'!$P$4:$P$503,'Référentiel unitaire'!$AG$868),""))</f>
        <v/>
      </c>
      <c r="B867" s="76" t="str">
        <f>IF('Référentiel unitaire'!$AF$868&gt;0,IF(ISBLANK(INDEX('Matrice EPRO Essentielle'!$K$4:$K$1003,'Référentiel unitaire'!$AF$868)),"",INDEX('Matrice EPRO Essentielle'!$L$4:$L$1003,'Référentiel unitaire'!$AF$868)),IF('Référentiel unitaire'!$AG$868&gt;0,IF(INDEX('Matrice EPRO Unitaire'!$E$4:$E$503,'Référentiel unitaire'!$AG$868)="IBC / GRV","",INDEX('Matrice EPRO Unitaire'!$M$4:$M$503,'Référentiel unitaire'!$AG$868)),""))</f>
        <v/>
      </c>
      <c r="C867" s="79" t="str">
        <f>IF('Référentiel unitaire'!$AF$868&gt;0,IF(ISBLANK(INDEX('Matrice EPRO Essentielle'!$K$4:$K$1003,'Référentiel unitaire'!$AF$868)),"",INDEX('Matrice EPRO Essentielle'!$K$4:$K$1003,'Référentiel unitaire'!$AF$868)),IF('Référentiel unitaire'!$AG$868&gt;0,INDEX('Matrice EPRO Unitaire'!$J$4:$J$503,'Référentiel unitaire'!$AG$868),""))</f>
        <v/>
      </c>
    </row>
    <row r="868" spans="1:3">
      <c r="A868" s="75" t="str">
        <f>IF('Référentiel unitaire'!$AF$869&gt;0,IF(ISBLANK(INDEX('Matrice EPRO Essentielle'!$E$4:$E$1003,'Référentiel unitaire'!$AF$869)),"",LEFT(INDEX('Matrice EPRO Essentielle'!$E$4:$E$1003,'Référentiel unitaire'!$AF$869),1)&amp;LEFT(INDEX('Matrice EPRO Essentielle'!$F$4:$F$1003,'Référentiel unitaire'!$AF$869),2)&amp;LEFT(INDEX('Matrice EPRO Essentielle'!$G$4:$G$1003,'Référentiel unitaire'!$AF$869),1)&amp;LEFT(INDEX('Matrice EPRO Essentielle'!$H$4:$H$1003,'Référentiel unitaire'!$AF$869),1)&amp;LEFT(INDEX('Matrice EPRO Essentielle'!$I$4:$I$1003,'Référentiel unitaire'!$AF$869),2)),IF('Référentiel unitaire'!$AG$869&gt;0,INDEX('Matrice EPRO Unitaire'!$P$4:$P$503,'Référentiel unitaire'!$AG$869),""))</f>
        <v/>
      </c>
      <c r="B868" s="76" t="str">
        <f>IF('Référentiel unitaire'!$AF$869&gt;0,IF(ISBLANK(INDEX('Matrice EPRO Essentielle'!$K$4:$K$1003,'Référentiel unitaire'!$AF$869)),"",INDEX('Matrice EPRO Essentielle'!$L$4:$L$1003,'Référentiel unitaire'!$AF$869)),IF('Référentiel unitaire'!$AG$869&gt;0,IF(INDEX('Matrice EPRO Unitaire'!$E$4:$E$503,'Référentiel unitaire'!$AG$869)="IBC / GRV","",INDEX('Matrice EPRO Unitaire'!$M$4:$M$503,'Référentiel unitaire'!$AG$869)),""))</f>
        <v/>
      </c>
      <c r="C868" s="79" t="str">
        <f>IF('Référentiel unitaire'!$AF$869&gt;0,IF(ISBLANK(INDEX('Matrice EPRO Essentielle'!$K$4:$K$1003,'Référentiel unitaire'!$AF$869)),"",INDEX('Matrice EPRO Essentielle'!$K$4:$K$1003,'Référentiel unitaire'!$AF$869)),IF('Référentiel unitaire'!$AG$869&gt;0,INDEX('Matrice EPRO Unitaire'!$J$4:$J$503,'Référentiel unitaire'!$AG$869),""))</f>
        <v/>
      </c>
    </row>
    <row r="869" spans="1:3">
      <c r="A869" s="75" t="str">
        <f>IF('Référentiel unitaire'!$AF$870&gt;0,IF(ISBLANK(INDEX('Matrice EPRO Essentielle'!$E$4:$E$1003,'Référentiel unitaire'!$AF$870)),"",LEFT(INDEX('Matrice EPRO Essentielle'!$E$4:$E$1003,'Référentiel unitaire'!$AF$870),1)&amp;LEFT(INDEX('Matrice EPRO Essentielle'!$F$4:$F$1003,'Référentiel unitaire'!$AF$870),2)&amp;LEFT(INDEX('Matrice EPRO Essentielle'!$G$4:$G$1003,'Référentiel unitaire'!$AF$870),1)&amp;LEFT(INDEX('Matrice EPRO Essentielle'!$H$4:$H$1003,'Référentiel unitaire'!$AF$870),1)&amp;LEFT(INDEX('Matrice EPRO Essentielle'!$I$4:$I$1003,'Référentiel unitaire'!$AF$870),2)),IF('Référentiel unitaire'!$AG$870&gt;0,INDEX('Matrice EPRO Unitaire'!$P$4:$P$503,'Référentiel unitaire'!$AG$870),""))</f>
        <v/>
      </c>
      <c r="B869" s="76" t="str">
        <f>IF('Référentiel unitaire'!$AF$870&gt;0,IF(ISBLANK(INDEX('Matrice EPRO Essentielle'!$K$4:$K$1003,'Référentiel unitaire'!$AF$870)),"",INDEX('Matrice EPRO Essentielle'!$L$4:$L$1003,'Référentiel unitaire'!$AF$870)),IF('Référentiel unitaire'!$AG$870&gt;0,IF(INDEX('Matrice EPRO Unitaire'!$E$4:$E$503,'Référentiel unitaire'!$AG$870)="IBC / GRV","",INDEX('Matrice EPRO Unitaire'!$M$4:$M$503,'Référentiel unitaire'!$AG$870)),""))</f>
        <v/>
      </c>
      <c r="C869" s="79" t="str">
        <f>IF('Référentiel unitaire'!$AF$870&gt;0,IF(ISBLANK(INDEX('Matrice EPRO Essentielle'!$K$4:$K$1003,'Référentiel unitaire'!$AF$870)),"",INDEX('Matrice EPRO Essentielle'!$K$4:$K$1003,'Référentiel unitaire'!$AF$870)),IF('Référentiel unitaire'!$AG$870&gt;0,INDEX('Matrice EPRO Unitaire'!$J$4:$J$503,'Référentiel unitaire'!$AG$870),""))</f>
        <v/>
      </c>
    </row>
    <row r="870" spans="1:3">
      <c r="A870" s="75" t="str">
        <f>IF('Référentiel unitaire'!$AF$871&gt;0,IF(ISBLANK(INDEX('Matrice EPRO Essentielle'!$E$4:$E$1003,'Référentiel unitaire'!$AF$871)),"",LEFT(INDEX('Matrice EPRO Essentielle'!$E$4:$E$1003,'Référentiel unitaire'!$AF$871),1)&amp;LEFT(INDEX('Matrice EPRO Essentielle'!$F$4:$F$1003,'Référentiel unitaire'!$AF$871),2)&amp;LEFT(INDEX('Matrice EPRO Essentielle'!$G$4:$G$1003,'Référentiel unitaire'!$AF$871),1)&amp;LEFT(INDEX('Matrice EPRO Essentielle'!$H$4:$H$1003,'Référentiel unitaire'!$AF$871),1)&amp;LEFT(INDEX('Matrice EPRO Essentielle'!$I$4:$I$1003,'Référentiel unitaire'!$AF$871),2)),IF('Référentiel unitaire'!$AG$871&gt;0,INDEX('Matrice EPRO Unitaire'!$P$4:$P$503,'Référentiel unitaire'!$AG$871),""))</f>
        <v/>
      </c>
      <c r="B870" s="76" t="str">
        <f>IF('Référentiel unitaire'!$AF$871&gt;0,IF(ISBLANK(INDEX('Matrice EPRO Essentielle'!$K$4:$K$1003,'Référentiel unitaire'!$AF$871)),"",INDEX('Matrice EPRO Essentielle'!$L$4:$L$1003,'Référentiel unitaire'!$AF$871)),IF('Référentiel unitaire'!$AG$871&gt;0,IF(INDEX('Matrice EPRO Unitaire'!$E$4:$E$503,'Référentiel unitaire'!$AG$871)="IBC / GRV","",INDEX('Matrice EPRO Unitaire'!$M$4:$M$503,'Référentiel unitaire'!$AG$871)),""))</f>
        <v/>
      </c>
      <c r="C870" s="79" t="str">
        <f>IF('Référentiel unitaire'!$AF$871&gt;0,IF(ISBLANK(INDEX('Matrice EPRO Essentielle'!$K$4:$K$1003,'Référentiel unitaire'!$AF$871)),"",INDEX('Matrice EPRO Essentielle'!$K$4:$K$1003,'Référentiel unitaire'!$AF$871)),IF('Référentiel unitaire'!$AG$871&gt;0,INDEX('Matrice EPRO Unitaire'!$J$4:$J$503,'Référentiel unitaire'!$AG$871),""))</f>
        <v/>
      </c>
    </row>
    <row r="871" spans="1:3">
      <c r="A871" s="75" t="str">
        <f>IF('Référentiel unitaire'!$AF$872&gt;0,IF(ISBLANK(INDEX('Matrice EPRO Essentielle'!$E$4:$E$1003,'Référentiel unitaire'!$AF$872)),"",LEFT(INDEX('Matrice EPRO Essentielle'!$E$4:$E$1003,'Référentiel unitaire'!$AF$872),1)&amp;LEFT(INDEX('Matrice EPRO Essentielle'!$F$4:$F$1003,'Référentiel unitaire'!$AF$872),2)&amp;LEFT(INDEX('Matrice EPRO Essentielle'!$G$4:$G$1003,'Référentiel unitaire'!$AF$872),1)&amp;LEFT(INDEX('Matrice EPRO Essentielle'!$H$4:$H$1003,'Référentiel unitaire'!$AF$872),1)&amp;LEFT(INDEX('Matrice EPRO Essentielle'!$I$4:$I$1003,'Référentiel unitaire'!$AF$872),2)),IF('Référentiel unitaire'!$AG$872&gt;0,INDEX('Matrice EPRO Unitaire'!$P$4:$P$503,'Référentiel unitaire'!$AG$872),""))</f>
        <v/>
      </c>
      <c r="B871" s="76" t="str">
        <f>IF('Référentiel unitaire'!$AF$872&gt;0,IF(ISBLANK(INDEX('Matrice EPRO Essentielle'!$K$4:$K$1003,'Référentiel unitaire'!$AF$872)),"",INDEX('Matrice EPRO Essentielle'!$L$4:$L$1003,'Référentiel unitaire'!$AF$872)),IF('Référentiel unitaire'!$AG$872&gt;0,IF(INDEX('Matrice EPRO Unitaire'!$E$4:$E$503,'Référentiel unitaire'!$AG$872)="IBC / GRV","",INDEX('Matrice EPRO Unitaire'!$M$4:$M$503,'Référentiel unitaire'!$AG$872)),""))</f>
        <v/>
      </c>
      <c r="C871" s="79" t="str">
        <f>IF('Référentiel unitaire'!$AF$872&gt;0,IF(ISBLANK(INDEX('Matrice EPRO Essentielle'!$K$4:$K$1003,'Référentiel unitaire'!$AF$872)),"",INDEX('Matrice EPRO Essentielle'!$K$4:$K$1003,'Référentiel unitaire'!$AF$872)),IF('Référentiel unitaire'!$AG$872&gt;0,INDEX('Matrice EPRO Unitaire'!$J$4:$J$503,'Référentiel unitaire'!$AG$872),""))</f>
        <v/>
      </c>
    </row>
    <row r="872" spans="1:3">
      <c r="A872" s="75" t="str">
        <f>IF('Référentiel unitaire'!$AF$873&gt;0,IF(ISBLANK(INDEX('Matrice EPRO Essentielle'!$E$4:$E$1003,'Référentiel unitaire'!$AF$873)),"",LEFT(INDEX('Matrice EPRO Essentielle'!$E$4:$E$1003,'Référentiel unitaire'!$AF$873),1)&amp;LEFT(INDEX('Matrice EPRO Essentielle'!$F$4:$F$1003,'Référentiel unitaire'!$AF$873),2)&amp;LEFT(INDEX('Matrice EPRO Essentielle'!$G$4:$G$1003,'Référentiel unitaire'!$AF$873),1)&amp;LEFT(INDEX('Matrice EPRO Essentielle'!$H$4:$H$1003,'Référentiel unitaire'!$AF$873),1)&amp;LEFT(INDEX('Matrice EPRO Essentielle'!$I$4:$I$1003,'Référentiel unitaire'!$AF$873),2)),IF('Référentiel unitaire'!$AG$873&gt;0,INDEX('Matrice EPRO Unitaire'!$P$4:$P$503,'Référentiel unitaire'!$AG$873),""))</f>
        <v/>
      </c>
      <c r="B872" s="76" t="str">
        <f>IF('Référentiel unitaire'!$AF$873&gt;0,IF(ISBLANK(INDEX('Matrice EPRO Essentielle'!$K$4:$K$1003,'Référentiel unitaire'!$AF$873)),"",INDEX('Matrice EPRO Essentielle'!$L$4:$L$1003,'Référentiel unitaire'!$AF$873)),IF('Référentiel unitaire'!$AG$873&gt;0,IF(INDEX('Matrice EPRO Unitaire'!$E$4:$E$503,'Référentiel unitaire'!$AG$873)="IBC / GRV","",INDEX('Matrice EPRO Unitaire'!$M$4:$M$503,'Référentiel unitaire'!$AG$873)),""))</f>
        <v/>
      </c>
      <c r="C872" s="79" t="str">
        <f>IF('Référentiel unitaire'!$AF$873&gt;0,IF(ISBLANK(INDEX('Matrice EPRO Essentielle'!$K$4:$K$1003,'Référentiel unitaire'!$AF$873)),"",INDEX('Matrice EPRO Essentielle'!$K$4:$K$1003,'Référentiel unitaire'!$AF$873)),IF('Référentiel unitaire'!$AG$873&gt;0,INDEX('Matrice EPRO Unitaire'!$J$4:$J$503,'Référentiel unitaire'!$AG$873),""))</f>
        <v/>
      </c>
    </row>
    <row r="873" spans="1:3">
      <c r="A873" s="75" t="str">
        <f>IF('Référentiel unitaire'!$AF$874&gt;0,IF(ISBLANK(INDEX('Matrice EPRO Essentielle'!$E$4:$E$1003,'Référentiel unitaire'!$AF$874)),"",LEFT(INDEX('Matrice EPRO Essentielle'!$E$4:$E$1003,'Référentiel unitaire'!$AF$874),1)&amp;LEFT(INDEX('Matrice EPRO Essentielle'!$F$4:$F$1003,'Référentiel unitaire'!$AF$874),2)&amp;LEFT(INDEX('Matrice EPRO Essentielle'!$G$4:$G$1003,'Référentiel unitaire'!$AF$874),1)&amp;LEFT(INDEX('Matrice EPRO Essentielle'!$H$4:$H$1003,'Référentiel unitaire'!$AF$874),1)&amp;LEFT(INDEX('Matrice EPRO Essentielle'!$I$4:$I$1003,'Référentiel unitaire'!$AF$874),2)),IF('Référentiel unitaire'!$AG$874&gt;0,INDEX('Matrice EPRO Unitaire'!$P$4:$P$503,'Référentiel unitaire'!$AG$874),""))</f>
        <v/>
      </c>
      <c r="B873" s="76" t="str">
        <f>IF('Référentiel unitaire'!$AF$874&gt;0,IF(ISBLANK(INDEX('Matrice EPRO Essentielle'!$K$4:$K$1003,'Référentiel unitaire'!$AF$874)),"",INDEX('Matrice EPRO Essentielle'!$L$4:$L$1003,'Référentiel unitaire'!$AF$874)),IF('Référentiel unitaire'!$AG$874&gt;0,IF(INDEX('Matrice EPRO Unitaire'!$E$4:$E$503,'Référentiel unitaire'!$AG$874)="IBC / GRV","",INDEX('Matrice EPRO Unitaire'!$M$4:$M$503,'Référentiel unitaire'!$AG$874)),""))</f>
        <v/>
      </c>
      <c r="C873" s="79" t="str">
        <f>IF('Référentiel unitaire'!$AF$874&gt;0,IF(ISBLANK(INDEX('Matrice EPRO Essentielle'!$K$4:$K$1003,'Référentiel unitaire'!$AF$874)),"",INDEX('Matrice EPRO Essentielle'!$K$4:$K$1003,'Référentiel unitaire'!$AF$874)),IF('Référentiel unitaire'!$AG$874&gt;0,INDEX('Matrice EPRO Unitaire'!$J$4:$J$503,'Référentiel unitaire'!$AG$874),""))</f>
        <v/>
      </c>
    </row>
    <row r="874" spans="1:3">
      <c r="A874" s="75" t="str">
        <f>IF('Référentiel unitaire'!$AF$875&gt;0,IF(ISBLANK(INDEX('Matrice EPRO Essentielle'!$E$4:$E$1003,'Référentiel unitaire'!$AF$875)),"",LEFT(INDEX('Matrice EPRO Essentielle'!$E$4:$E$1003,'Référentiel unitaire'!$AF$875),1)&amp;LEFT(INDEX('Matrice EPRO Essentielle'!$F$4:$F$1003,'Référentiel unitaire'!$AF$875),2)&amp;LEFT(INDEX('Matrice EPRO Essentielle'!$G$4:$G$1003,'Référentiel unitaire'!$AF$875),1)&amp;LEFT(INDEX('Matrice EPRO Essentielle'!$H$4:$H$1003,'Référentiel unitaire'!$AF$875),1)&amp;LEFT(INDEX('Matrice EPRO Essentielle'!$I$4:$I$1003,'Référentiel unitaire'!$AF$875),2)),IF('Référentiel unitaire'!$AG$875&gt;0,INDEX('Matrice EPRO Unitaire'!$P$4:$P$503,'Référentiel unitaire'!$AG$875),""))</f>
        <v/>
      </c>
      <c r="B874" s="76" t="str">
        <f>IF('Référentiel unitaire'!$AF$875&gt;0,IF(ISBLANK(INDEX('Matrice EPRO Essentielle'!$K$4:$K$1003,'Référentiel unitaire'!$AF$875)),"",INDEX('Matrice EPRO Essentielle'!$L$4:$L$1003,'Référentiel unitaire'!$AF$875)),IF('Référentiel unitaire'!$AG$875&gt;0,IF(INDEX('Matrice EPRO Unitaire'!$E$4:$E$503,'Référentiel unitaire'!$AG$875)="IBC / GRV","",INDEX('Matrice EPRO Unitaire'!$M$4:$M$503,'Référentiel unitaire'!$AG$875)),""))</f>
        <v/>
      </c>
      <c r="C874" s="79" t="str">
        <f>IF('Référentiel unitaire'!$AF$875&gt;0,IF(ISBLANK(INDEX('Matrice EPRO Essentielle'!$K$4:$K$1003,'Référentiel unitaire'!$AF$875)),"",INDEX('Matrice EPRO Essentielle'!$K$4:$K$1003,'Référentiel unitaire'!$AF$875)),IF('Référentiel unitaire'!$AG$875&gt;0,INDEX('Matrice EPRO Unitaire'!$J$4:$J$503,'Référentiel unitaire'!$AG$875),""))</f>
        <v/>
      </c>
    </row>
    <row r="875" spans="1:3">
      <c r="A875" s="75" t="str">
        <f>IF('Référentiel unitaire'!$AF$876&gt;0,IF(ISBLANK(INDEX('Matrice EPRO Essentielle'!$E$4:$E$1003,'Référentiel unitaire'!$AF$876)),"",LEFT(INDEX('Matrice EPRO Essentielle'!$E$4:$E$1003,'Référentiel unitaire'!$AF$876),1)&amp;LEFT(INDEX('Matrice EPRO Essentielle'!$F$4:$F$1003,'Référentiel unitaire'!$AF$876),2)&amp;LEFT(INDEX('Matrice EPRO Essentielle'!$G$4:$G$1003,'Référentiel unitaire'!$AF$876),1)&amp;LEFT(INDEX('Matrice EPRO Essentielle'!$H$4:$H$1003,'Référentiel unitaire'!$AF$876),1)&amp;LEFT(INDEX('Matrice EPRO Essentielle'!$I$4:$I$1003,'Référentiel unitaire'!$AF$876),2)),IF('Référentiel unitaire'!$AG$876&gt;0,INDEX('Matrice EPRO Unitaire'!$P$4:$P$503,'Référentiel unitaire'!$AG$876),""))</f>
        <v/>
      </c>
      <c r="B875" s="76" t="str">
        <f>IF('Référentiel unitaire'!$AF$876&gt;0,IF(ISBLANK(INDEX('Matrice EPRO Essentielle'!$K$4:$K$1003,'Référentiel unitaire'!$AF$876)),"",INDEX('Matrice EPRO Essentielle'!$L$4:$L$1003,'Référentiel unitaire'!$AF$876)),IF('Référentiel unitaire'!$AG$876&gt;0,IF(INDEX('Matrice EPRO Unitaire'!$E$4:$E$503,'Référentiel unitaire'!$AG$876)="IBC / GRV","",INDEX('Matrice EPRO Unitaire'!$M$4:$M$503,'Référentiel unitaire'!$AG$876)),""))</f>
        <v/>
      </c>
      <c r="C875" s="79" t="str">
        <f>IF('Référentiel unitaire'!$AF$876&gt;0,IF(ISBLANK(INDEX('Matrice EPRO Essentielle'!$K$4:$K$1003,'Référentiel unitaire'!$AF$876)),"",INDEX('Matrice EPRO Essentielle'!$K$4:$K$1003,'Référentiel unitaire'!$AF$876)),IF('Référentiel unitaire'!$AG$876&gt;0,INDEX('Matrice EPRO Unitaire'!$J$4:$J$503,'Référentiel unitaire'!$AG$876),""))</f>
        <v/>
      </c>
    </row>
    <row r="876" spans="1:3">
      <c r="A876" s="75" t="str">
        <f>IF('Référentiel unitaire'!$AF$877&gt;0,IF(ISBLANK(INDEX('Matrice EPRO Essentielle'!$E$4:$E$1003,'Référentiel unitaire'!$AF$877)),"",LEFT(INDEX('Matrice EPRO Essentielle'!$E$4:$E$1003,'Référentiel unitaire'!$AF$877),1)&amp;LEFT(INDEX('Matrice EPRO Essentielle'!$F$4:$F$1003,'Référentiel unitaire'!$AF$877),2)&amp;LEFT(INDEX('Matrice EPRO Essentielle'!$G$4:$G$1003,'Référentiel unitaire'!$AF$877),1)&amp;LEFT(INDEX('Matrice EPRO Essentielle'!$H$4:$H$1003,'Référentiel unitaire'!$AF$877),1)&amp;LEFT(INDEX('Matrice EPRO Essentielle'!$I$4:$I$1003,'Référentiel unitaire'!$AF$877),2)),IF('Référentiel unitaire'!$AG$877&gt;0,INDEX('Matrice EPRO Unitaire'!$P$4:$P$503,'Référentiel unitaire'!$AG$877),""))</f>
        <v/>
      </c>
      <c r="B876" s="76" t="str">
        <f>IF('Référentiel unitaire'!$AF$877&gt;0,IF(ISBLANK(INDEX('Matrice EPRO Essentielle'!$K$4:$K$1003,'Référentiel unitaire'!$AF$877)),"",INDEX('Matrice EPRO Essentielle'!$L$4:$L$1003,'Référentiel unitaire'!$AF$877)),IF('Référentiel unitaire'!$AG$877&gt;0,IF(INDEX('Matrice EPRO Unitaire'!$E$4:$E$503,'Référentiel unitaire'!$AG$877)="IBC / GRV","",INDEX('Matrice EPRO Unitaire'!$M$4:$M$503,'Référentiel unitaire'!$AG$877)),""))</f>
        <v/>
      </c>
      <c r="C876" s="79" t="str">
        <f>IF('Référentiel unitaire'!$AF$877&gt;0,IF(ISBLANK(INDEX('Matrice EPRO Essentielle'!$K$4:$K$1003,'Référentiel unitaire'!$AF$877)),"",INDEX('Matrice EPRO Essentielle'!$K$4:$K$1003,'Référentiel unitaire'!$AF$877)),IF('Référentiel unitaire'!$AG$877&gt;0,INDEX('Matrice EPRO Unitaire'!$J$4:$J$503,'Référentiel unitaire'!$AG$877),""))</f>
        <v/>
      </c>
    </row>
    <row r="877" spans="1:3">
      <c r="A877" s="75" t="str">
        <f>IF('Référentiel unitaire'!$AF$878&gt;0,IF(ISBLANK(INDEX('Matrice EPRO Essentielle'!$E$4:$E$1003,'Référentiel unitaire'!$AF$878)),"",LEFT(INDEX('Matrice EPRO Essentielle'!$E$4:$E$1003,'Référentiel unitaire'!$AF$878),1)&amp;LEFT(INDEX('Matrice EPRO Essentielle'!$F$4:$F$1003,'Référentiel unitaire'!$AF$878),2)&amp;LEFT(INDEX('Matrice EPRO Essentielle'!$G$4:$G$1003,'Référentiel unitaire'!$AF$878),1)&amp;LEFT(INDEX('Matrice EPRO Essentielle'!$H$4:$H$1003,'Référentiel unitaire'!$AF$878),1)&amp;LEFT(INDEX('Matrice EPRO Essentielle'!$I$4:$I$1003,'Référentiel unitaire'!$AF$878),2)),IF('Référentiel unitaire'!$AG$878&gt;0,INDEX('Matrice EPRO Unitaire'!$P$4:$P$503,'Référentiel unitaire'!$AG$878),""))</f>
        <v/>
      </c>
      <c r="B877" s="76" t="str">
        <f>IF('Référentiel unitaire'!$AF$878&gt;0,IF(ISBLANK(INDEX('Matrice EPRO Essentielle'!$K$4:$K$1003,'Référentiel unitaire'!$AF$878)),"",INDEX('Matrice EPRO Essentielle'!$L$4:$L$1003,'Référentiel unitaire'!$AF$878)),IF('Référentiel unitaire'!$AG$878&gt;0,IF(INDEX('Matrice EPRO Unitaire'!$E$4:$E$503,'Référentiel unitaire'!$AG$878)="IBC / GRV","",INDEX('Matrice EPRO Unitaire'!$M$4:$M$503,'Référentiel unitaire'!$AG$878)),""))</f>
        <v/>
      </c>
      <c r="C877" s="79" t="str">
        <f>IF('Référentiel unitaire'!$AF$878&gt;0,IF(ISBLANK(INDEX('Matrice EPRO Essentielle'!$K$4:$K$1003,'Référentiel unitaire'!$AF$878)),"",INDEX('Matrice EPRO Essentielle'!$K$4:$K$1003,'Référentiel unitaire'!$AF$878)),IF('Référentiel unitaire'!$AG$878&gt;0,INDEX('Matrice EPRO Unitaire'!$J$4:$J$503,'Référentiel unitaire'!$AG$878),""))</f>
        <v/>
      </c>
    </row>
    <row r="878" spans="1:3">
      <c r="A878" s="75" t="str">
        <f>IF('Référentiel unitaire'!$AF$879&gt;0,IF(ISBLANK(INDEX('Matrice EPRO Essentielle'!$E$4:$E$1003,'Référentiel unitaire'!$AF$879)),"",LEFT(INDEX('Matrice EPRO Essentielle'!$E$4:$E$1003,'Référentiel unitaire'!$AF$879),1)&amp;LEFT(INDEX('Matrice EPRO Essentielle'!$F$4:$F$1003,'Référentiel unitaire'!$AF$879),2)&amp;LEFT(INDEX('Matrice EPRO Essentielle'!$G$4:$G$1003,'Référentiel unitaire'!$AF$879),1)&amp;LEFT(INDEX('Matrice EPRO Essentielle'!$H$4:$H$1003,'Référentiel unitaire'!$AF$879),1)&amp;LEFT(INDEX('Matrice EPRO Essentielle'!$I$4:$I$1003,'Référentiel unitaire'!$AF$879),2)),IF('Référentiel unitaire'!$AG$879&gt;0,INDEX('Matrice EPRO Unitaire'!$P$4:$P$503,'Référentiel unitaire'!$AG$879),""))</f>
        <v/>
      </c>
      <c r="B878" s="76" t="str">
        <f>IF('Référentiel unitaire'!$AF$879&gt;0,IF(ISBLANK(INDEX('Matrice EPRO Essentielle'!$K$4:$K$1003,'Référentiel unitaire'!$AF$879)),"",INDEX('Matrice EPRO Essentielle'!$L$4:$L$1003,'Référentiel unitaire'!$AF$879)),IF('Référentiel unitaire'!$AG$879&gt;0,IF(INDEX('Matrice EPRO Unitaire'!$E$4:$E$503,'Référentiel unitaire'!$AG$879)="IBC / GRV","",INDEX('Matrice EPRO Unitaire'!$M$4:$M$503,'Référentiel unitaire'!$AG$879)),""))</f>
        <v/>
      </c>
      <c r="C878" s="79" t="str">
        <f>IF('Référentiel unitaire'!$AF$879&gt;0,IF(ISBLANK(INDEX('Matrice EPRO Essentielle'!$K$4:$K$1003,'Référentiel unitaire'!$AF$879)),"",INDEX('Matrice EPRO Essentielle'!$K$4:$K$1003,'Référentiel unitaire'!$AF$879)),IF('Référentiel unitaire'!$AG$879&gt;0,INDEX('Matrice EPRO Unitaire'!$J$4:$J$503,'Référentiel unitaire'!$AG$879),""))</f>
        <v/>
      </c>
    </row>
    <row r="879" spans="1:3">
      <c r="A879" s="75" t="str">
        <f>IF('Référentiel unitaire'!$AF$880&gt;0,IF(ISBLANK(INDEX('Matrice EPRO Essentielle'!$E$4:$E$1003,'Référentiel unitaire'!$AF$880)),"",LEFT(INDEX('Matrice EPRO Essentielle'!$E$4:$E$1003,'Référentiel unitaire'!$AF$880),1)&amp;LEFT(INDEX('Matrice EPRO Essentielle'!$F$4:$F$1003,'Référentiel unitaire'!$AF$880),2)&amp;LEFT(INDEX('Matrice EPRO Essentielle'!$G$4:$G$1003,'Référentiel unitaire'!$AF$880),1)&amp;LEFT(INDEX('Matrice EPRO Essentielle'!$H$4:$H$1003,'Référentiel unitaire'!$AF$880),1)&amp;LEFT(INDEX('Matrice EPRO Essentielle'!$I$4:$I$1003,'Référentiel unitaire'!$AF$880),2)),IF('Référentiel unitaire'!$AG$880&gt;0,INDEX('Matrice EPRO Unitaire'!$P$4:$P$503,'Référentiel unitaire'!$AG$880),""))</f>
        <v/>
      </c>
      <c r="B879" s="76" t="str">
        <f>IF('Référentiel unitaire'!$AF$880&gt;0,IF(ISBLANK(INDEX('Matrice EPRO Essentielle'!$K$4:$K$1003,'Référentiel unitaire'!$AF$880)),"",INDEX('Matrice EPRO Essentielle'!$L$4:$L$1003,'Référentiel unitaire'!$AF$880)),IF('Référentiel unitaire'!$AG$880&gt;0,IF(INDEX('Matrice EPRO Unitaire'!$E$4:$E$503,'Référentiel unitaire'!$AG$880)="IBC / GRV","",INDEX('Matrice EPRO Unitaire'!$M$4:$M$503,'Référentiel unitaire'!$AG$880)),""))</f>
        <v/>
      </c>
      <c r="C879" s="79" t="str">
        <f>IF('Référentiel unitaire'!$AF$880&gt;0,IF(ISBLANK(INDEX('Matrice EPRO Essentielle'!$K$4:$K$1003,'Référentiel unitaire'!$AF$880)),"",INDEX('Matrice EPRO Essentielle'!$K$4:$K$1003,'Référentiel unitaire'!$AF$880)),IF('Référentiel unitaire'!$AG$880&gt;0,INDEX('Matrice EPRO Unitaire'!$J$4:$J$503,'Référentiel unitaire'!$AG$880),""))</f>
        <v/>
      </c>
    </row>
    <row r="880" spans="1:3">
      <c r="A880" s="75" t="str">
        <f>IF('Référentiel unitaire'!$AF$881&gt;0,IF(ISBLANK(INDEX('Matrice EPRO Essentielle'!$E$4:$E$1003,'Référentiel unitaire'!$AF$881)),"",LEFT(INDEX('Matrice EPRO Essentielle'!$E$4:$E$1003,'Référentiel unitaire'!$AF$881),1)&amp;LEFT(INDEX('Matrice EPRO Essentielle'!$F$4:$F$1003,'Référentiel unitaire'!$AF$881),2)&amp;LEFT(INDEX('Matrice EPRO Essentielle'!$G$4:$G$1003,'Référentiel unitaire'!$AF$881),1)&amp;LEFT(INDEX('Matrice EPRO Essentielle'!$H$4:$H$1003,'Référentiel unitaire'!$AF$881),1)&amp;LEFT(INDEX('Matrice EPRO Essentielle'!$I$4:$I$1003,'Référentiel unitaire'!$AF$881),2)),IF('Référentiel unitaire'!$AG$881&gt;0,INDEX('Matrice EPRO Unitaire'!$P$4:$P$503,'Référentiel unitaire'!$AG$881),""))</f>
        <v/>
      </c>
      <c r="B880" s="76" t="str">
        <f>IF('Référentiel unitaire'!$AF$881&gt;0,IF(ISBLANK(INDEX('Matrice EPRO Essentielle'!$K$4:$K$1003,'Référentiel unitaire'!$AF$881)),"",INDEX('Matrice EPRO Essentielle'!$L$4:$L$1003,'Référentiel unitaire'!$AF$881)),IF('Référentiel unitaire'!$AG$881&gt;0,IF(INDEX('Matrice EPRO Unitaire'!$E$4:$E$503,'Référentiel unitaire'!$AG$881)="IBC / GRV","",INDEX('Matrice EPRO Unitaire'!$M$4:$M$503,'Référentiel unitaire'!$AG$881)),""))</f>
        <v/>
      </c>
      <c r="C880" s="79" t="str">
        <f>IF('Référentiel unitaire'!$AF$881&gt;0,IF(ISBLANK(INDEX('Matrice EPRO Essentielle'!$K$4:$K$1003,'Référentiel unitaire'!$AF$881)),"",INDEX('Matrice EPRO Essentielle'!$K$4:$K$1003,'Référentiel unitaire'!$AF$881)),IF('Référentiel unitaire'!$AG$881&gt;0,INDEX('Matrice EPRO Unitaire'!$J$4:$J$503,'Référentiel unitaire'!$AG$881),""))</f>
        <v/>
      </c>
    </row>
    <row r="881" spans="1:3">
      <c r="A881" s="75" t="str">
        <f>IF('Référentiel unitaire'!$AF$882&gt;0,IF(ISBLANK(INDEX('Matrice EPRO Essentielle'!$E$4:$E$1003,'Référentiel unitaire'!$AF$882)),"",LEFT(INDEX('Matrice EPRO Essentielle'!$E$4:$E$1003,'Référentiel unitaire'!$AF$882),1)&amp;LEFT(INDEX('Matrice EPRO Essentielle'!$F$4:$F$1003,'Référentiel unitaire'!$AF$882),2)&amp;LEFT(INDEX('Matrice EPRO Essentielle'!$G$4:$G$1003,'Référentiel unitaire'!$AF$882),1)&amp;LEFT(INDEX('Matrice EPRO Essentielle'!$H$4:$H$1003,'Référentiel unitaire'!$AF$882),1)&amp;LEFT(INDEX('Matrice EPRO Essentielle'!$I$4:$I$1003,'Référentiel unitaire'!$AF$882),2)),IF('Référentiel unitaire'!$AG$882&gt;0,INDEX('Matrice EPRO Unitaire'!$P$4:$P$503,'Référentiel unitaire'!$AG$882),""))</f>
        <v/>
      </c>
      <c r="B881" s="76" t="str">
        <f>IF('Référentiel unitaire'!$AF$882&gt;0,IF(ISBLANK(INDEX('Matrice EPRO Essentielle'!$K$4:$K$1003,'Référentiel unitaire'!$AF$882)),"",INDEX('Matrice EPRO Essentielle'!$L$4:$L$1003,'Référentiel unitaire'!$AF$882)),IF('Référentiel unitaire'!$AG$882&gt;0,IF(INDEX('Matrice EPRO Unitaire'!$E$4:$E$503,'Référentiel unitaire'!$AG$882)="IBC / GRV","",INDEX('Matrice EPRO Unitaire'!$M$4:$M$503,'Référentiel unitaire'!$AG$882)),""))</f>
        <v/>
      </c>
      <c r="C881" s="79" t="str">
        <f>IF('Référentiel unitaire'!$AF$882&gt;0,IF(ISBLANK(INDEX('Matrice EPRO Essentielle'!$K$4:$K$1003,'Référentiel unitaire'!$AF$882)),"",INDEX('Matrice EPRO Essentielle'!$K$4:$K$1003,'Référentiel unitaire'!$AF$882)),IF('Référentiel unitaire'!$AG$882&gt;0,INDEX('Matrice EPRO Unitaire'!$J$4:$J$503,'Référentiel unitaire'!$AG$882),""))</f>
        <v/>
      </c>
    </row>
    <row r="882" spans="1:3">
      <c r="A882" s="75" t="str">
        <f>IF('Référentiel unitaire'!$AF$883&gt;0,IF(ISBLANK(INDEX('Matrice EPRO Essentielle'!$E$4:$E$1003,'Référentiel unitaire'!$AF$883)),"",LEFT(INDEX('Matrice EPRO Essentielle'!$E$4:$E$1003,'Référentiel unitaire'!$AF$883),1)&amp;LEFT(INDEX('Matrice EPRO Essentielle'!$F$4:$F$1003,'Référentiel unitaire'!$AF$883),2)&amp;LEFT(INDEX('Matrice EPRO Essentielle'!$G$4:$G$1003,'Référentiel unitaire'!$AF$883),1)&amp;LEFT(INDEX('Matrice EPRO Essentielle'!$H$4:$H$1003,'Référentiel unitaire'!$AF$883),1)&amp;LEFT(INDEX('Matrice EPRO Essentielle'!$I$4:$I$1003,'Référentiel unitaire'!$AF$883),2)),IF('Référentiel unitaire'!$AG$883&gt;0,INDEX('Matrice EPRO Unitaire'!$P$4:$P$503,'Référentiel unitaire'!$AG$883),""))</f>
        <v/>
      </c>
      <c r="B882" s="76" t="str">
        <f>IF('Référentiel unitaire'!$AF$883&gt;0,IF(ISBLANK(INDEX('Matrice EPRO Essentielle'!$K$4:$K$1003,'Référentiel unitaire'!$AF$883)),"",INDEX('Matrice EPRO Essentielle'!$L$4:$L$1003,'Référentiel unitaire'!$AF$883)),IF('Référentiel unitaire'!$AG$883&gt;0,IF(INDEX('Matrice EPRO Unitaire'!$E$4:$E$503,'Référentiel unitaire'!$AG$883)="IBC / GRV","",INDEX('Matrice EPRO Unitaire'!$M$4:$M$503,'Référentiel unitaire'!$AG$883)),""))</f>
        <v/>
      </c>
      <c r="C882" s="79" t="str">
        <f>IF('Référentiel unitaire'!$AF$883&gt;0,IF(ISBLANK(INDEX('Matrice EPRO Essentielle'!$K$4:$K$1003,'Référentiel unitaire'!$AF$883)),"",INDEX('Matrice EPRO Essentielle'!$K$4:$K$1003,'Référentiel unitaire'!$AF$883)),IF('Référentiel unitaire'!$AG$883&gt;0,INDEX('Matrice EPRO Unitaire'!$J$4:$J$503,'Référentiel unitaire'!$AG$883),""))</f>
        <v/>
      </c>
    </row>
    <row r="883" spans="1:3">
      <c r="A883" s="75" t="str">
        <f>IF('Référentiel unitaire'!$AF$884&gt;0,IF(ISBLANK(INDEX('Matrice EPRO Essentielle'!$E$4:$E$1003,'Référentiel unitaire'!$AF$884)),"",LEFT(INDEX('Matrice EPRO Essentielle'!$E$4:$E$1003,'Référentiel unitaire'!$AF$884),1)&amp;LEFT(INDEX('Matrice EPRO Essentielle'!$F$4:$F$1003,'Référentiel unitaire'!$AF$884),2)&amp;LEFT(INDEX('Matrice EPRO Essentielle'!$G$4:$G$1003,'Référentiel unitaire'!$AF$884),1)&amp;LEFT(INDEX('Matrice EPRO Essentielle'!$H$4:$H$1003,'Référentiel unitaire'!$AF$884),1)&amp;LEFT(INDEX('Matrice EPRO Essentielle'!$I$4:$I$1003,'Référentiel unitaire'!$AF$884),2)),IF('Référentiel unitaire'!$AG$884&gt;0,INDEX('Matrice EPRO Unitaire'!$P$4:$P$503,'Référentiel unitaire'!$AG$884),""))</f>
        <v/>
      </c>
      <c r="B883" s="76" t="str">
        <f>IF('Référentiel unitaire'!$AF$884&gt;0,IF(ISBLANK(INDEX('Matrice EPRO Essentielle'!$K$4:$K$1003,'Référentiel unitaire'!$AF$884)),"",INDEX('Matrice EPRO Essentielle'!$L$4:$L$1003,'Référentiel unitaire'!$AF$884)),IF('Référentiel unitaire'!$AG$884&gt;0,IF(INDEX('Matrice EPRO Unitaire'!$E$4:$E$503,'Référentiel unitaire'!$AG$884)="IBC / GRV","",INDEX('Matrice EPRO Unitaire'!$M$4:$M$503,'Référentiel unitaire'!$AG$884)),""))</f>
        <v/>
      </c>
      <c r="C883" s="79" t="str">
        <f>IF('Référentiel unitaire'!$AF$884&gt;0,IF(ISBLANK(INDEX('Matrice EPRO Essentielle'!$K$4:$K$1003,'Référentiel unitaire'!$AF$884)),"",INDEX('Matrice EPRO Essentielle'!$K$4:$K$1003,'Référentiel unitaire'!$AF$884)),IF('Référentiel unitaire'!$AG$884&gt;0,INDEX('Matrice EPRO Unitaire'!$J$4:$J$503,'Référentiel unitaire'!$AG$884),""))</f>
        <v/>
      </c>
    </row>
    <row r="884" spans="1:3">
      <c r="A884" s="75" t="str">
        <f>IF('Référentiel unitaire'!$AF$885&gt;0,IF(ISBLANK(INDEX('Matrice EPRO Essentielle'!$E$4:$E$1003,'Référentiel unitaire'!$AF$885)),"",LEFT(INDEX('Matrice EPRO Essentielle'!$E$4:$E$1003,'Référentiel unitaire'!$AF$885),1)&amp;LEFT(INDEX('Matrice EPRO Essentielle'!$F$4:$F$1003,'Référentiel unitaire'!$AF$885),2)&amp;LEFT(INDEX('Matrice EPRO Essentielle'!$G$4:$G$1003,'Référentiel unitaire'!$AF$885),1)&amp;LEFT(INDEX('Matrice EPRO Essentielle'!$H$4:$H$1003,'Référentiel unitaire'!$AF$885),1)&amp;LEFT(INDEX('Matrice EPRO Essentielle'!$I$4:$I$1003,'Référentiel unitaire'!$AF$885),2)),IF('Référentiel unitaire'!$AG$885&gt;0,INDEX('Matrice EPRO Unitaire'!$P$4:$P$503,'Référentiel unitaire'!$AG$885),""))</f>
        <v/>
      </c>
      <c r="B884" s="76" t="str">
        <f>IF('Référentiel unitaire'!$AF$885&gt;0,IF(ISBLANK(INDEX('Matrice EPRO Essentielle'!$K$4:$K$1003,'Référentiel unitaire'!$AF$885)),"",INDEX('Matrice EPRO Essentielle'!$L$4:$L$1003,'Référentiel unitaire'!$AF$885)),IF('Référentiel unitaire'!$AG$885&gt;0,IF(INDEX('Matrice EPRO Unitaire'!$E$4:$E$503,'Référentiel unitaire'!$AG$885)="IBC / GRV","",INDEX('Matrice EPRO Unitaire'!$M$4:$M$503,'Référentiel unitaire'!$AG$885)),""))</f>
        <v/>
      </c>
      <c r="C884" s="79" t="str">
        <f>IF('Référentiel unitaire'!$AF$885&gt;0,IF(ISBLANK(INDEX('Matrice EPRO Essentielle'!$K$4:$K$1003,'Référentiel unitaire'!$AF$885)),"",INDEX('Matrice EPRO Essentielle'!$K$4:$K$1003,'Référentiel unitaire'!$AF$885)),IF('Référentiel unitaire'!$AG$885&gt;0,INDEX('Matrice EPRO Unitaire'!$J$4:$J$503,'Référentiel unitaire'!$AG$885),""))</f>
        <v/>
      </c>
    </row>
    <row r="885" spans="1:3">
      <c r="A885" s="75" t="str">
        <f>IF('Référentiel unitaire'!$AF$886&gt;0,IF(ISBLANK(INDEX('Matrice EPRO Essentielle'!$E$4:$E$1003,'Référentiel unitaire'!$AF$886)),"",LEFT(INDEX('Matrice EPRO Essentielle'!$E$4:$E$1003,'Référentiel unitaire'!$AF$886),1)&amp;LEFT(INDEX('Matrice EPRO Essentielle'!$F$4:$F$1003,'Référentiel unitaire'!$AF$886),2)&amp;LEFT(INDEX('Matrice EPRO Essentielle'!$G$4:$G$1003,'Référentiel unitaire'!$AF$886),1)&amp;LEFT(INDEX('Matrice EPRO Essentielle'!$H$4:$H$1003,'Référentiel unitaire'!$AF$886),1)&amp;LEFT(INDEX('Matrice EPRO Essentielle'!$I$4:$I$1003,'Référentiel unitaire'!$AF$886),2)),IF('Référentiel unitaire'!$AG$886&gt;0,INDEX('Matrice EPRO Unitaire'!$P$4:$P$503,'Référentiel unitaire'!$AG$886),""))</f>
        <v/>
      </c>
      <c r="B885" s="76" t="str">
        <f>IF('Référentiel unitaire'!$AF$886&gt;0,IF(ISBLANK(INDEX('Matrice EPRO Essentielle'!$K$4:$K$1003,'Référentiel unitaire'!$AF$886)),"",INDEX('Matrice EPRO Essentielle'!$L$4:$L$1003,'Référentiel unitaire'!$AF$886)),IF('Référentiel unitaire'!$AG$886&gt;0,IF(INDEX('Matrice EPRO Unitaire'!$E$4:$E$503,'Référentiel unitaire'!$AG$886)="IBC / GRV","",INDEX('Matrice EPRO Unitaire'!$M$4:$M$503,'Référentiel unitaire'!$AG$886)),""))</f>
        <v/>
      </c>
      <c r="C885" s="79" t="str">
        <f>IF('Référentiel unitaire'!$AF$886&gt;0,IF(ISBLANK(INDEX('Matrice EPRO Essentielle'!$K$4:$K$1003,'Référentiel unitaire'!$AF$886)),"",INDEX('Matrice EPRO Essentielle'!$K$4:$K$1003,'Référentiel unitaire'!$AF$886)),IF('Référentiel unitaire'!$AG$886&gt;0,INDEX('Matrice EPRO Unitaire'!$J$4:$J$503,'Référentiel unitaire'!$AG$886),""))</f>
        <v/>
      </c>
    </row>
    <row r="886" spans="1:3">
      <c r="A886" s="75" t="str">
        <f>IF('Référentiel unitaire'!$AF$887&gt;0,IF(ISBLANK(INDEX('Matrice EPRO Essentielle'!$E$4:$E$1003,'Référentiel unitaire'!$AF$887)),"",LEFT(INDEX('Matrice EPRO Essentielle'!$E$4:$E$1003,'Référentiel unitaire'!$AF$887),1)&amp;LEFT(INDEX('Matrice EPRO Essentielle'!$F$4:$F$1003,'Référentiel unitaire'!$AF$887),2)&amp;LEFT(INDEX('Matrice EPRO Essentielle'!$G$4:$G$1003,'Référentiel unitaire'!$AF$887),1)&amp;LEFT(INDEX('Matrice EPRO Essentielle'!$H$4:$H$1003,'Référentiel unitaire'!$AF$887),1)&amp;LEFT(INDEX('Matrice EPRO Essentielle'!$I$4:$I$1003,'Référentiel unitaire'!$AF$887),2)),IF('Référentiel unitaire'!$AG$887&gt;0,INDEX('Matrice EPRO Unitaire'!$P$4:$P$503,'Référentiel unitaire'!$AG$887),""))</f>
        <v/>
      </c>
      <c r="B886" s="76" t="str">
        <f>IF('Référentiel unitaire'!$AF$887&gt;0,IF(ISBLANK(INDEX('Matrice EPRO Essentielle'!$K$4:$K$1003,'Référentiel unitaire'!$AF$887)),"",INDEX('Matrice EPRO Essentielle'!$L$4:$L$1003,'Référentiel unitaire'!$AF$887)),IF('Référentiel unitaire'!$AG$887&gt;0,IF(INDEX('Matrice EPRO Unitaire'!$E$4:$E$503,'Référentiel unitaire'!$AG$887)="IBC / GRV","",INDEX('Matrice EPRO Unitaire'!$M$4:$M$503,'Référentiel unitaire'!$AG$887)),""))</f>
        <v/>
      </c>
      <c r="C886" s="79" t="str">
        <f>IF('Référentiel unitaire'!$AF$887&gt;0,IF(ISBLANK(INDEX('Matrice EPRO Essentielle'!$K$4:$K$1003,'Référentiel unitaire'!$AF$887)),"",INDEX('Matrice EPRO Essentielle'!$K$4:$K$1003,'Référentiel unitaire'!$AF$887)),IF('Référentiel unitaire'!$AG$887&gt;0,INDEX('Matrice EPRO Unitaire'!$J$4:$J$503,'Référentiel unitaire'!$AG$887),""))</f>
        <v/>
      </c>
    </row>
    <row r="887" spans="1:3">
      <c r="A887" s="75" t="str">
        <f>IF('Référentiel unitaire'!$AF$888&gt;0,IF(ISBLANK(INDEX('Matrice EPRO Essentielle'!$E$4:$E$1003,'Référentiel unitaire'!$AF$888)),"",LEFT(INDEX('Matrice EPRO Essentielle'!$E$4:$E$1003,'Référentiel unitaire'!$AF$888),1)&amp;LEFT(INDEX('Matrice EPRO Essentielle'!$F$4:$F$1003,'Référentiel unitaire'!$AF$888),2)&amp;LEFT(INDEX('Matrice EPRO Essentielle'!$G$4:$G$1003,'Référentiel unitaire'!$AF$888),1)&amp;LEFT(INDEX('Matrice EPRO Essentielle'!$H$4:$H$1003,'Référentiel unitaire'!$AF$888),1)&amp;LEFT(INDEX('Matrice EPRO Essentielle'!$I$4:$I$1003,'Référentiel unitaire'!$AF$888),2)),IF('Référentiel unitaire'!$AG$888&gt;0,INDEX('Matrice EPRO Unitaire'!$P$4:$P$503,'Référentiel unitaire'!$AG$888),""))</f>
        <v/>
      </c>
      <c r="B887" s="76" t="str">
        <f>IF('Référentiel unitaire'!$AF$888&gt;0,IF(ISBLANK(INDEX('Matrice EPRO Essentielle'!$K$4:$K$1003,'Référentiel unitaire'!$AF$888)),"",INDEX('Matrice EPRO Essentielle'!$L$4:$L$1003,'Référentiel unitaire'!$AF$888)),IF('Référentiel unitaire'!$AG$888&gt;0,IF(INDEX('Matrice EPRO Unitaire'!$E$4:$E$503,'Référentiel unitaire'!$AG$888)="IBC / GRV","",INDEX('Matrice EPRO Unitaire'!$M$4:$M$503,'Référentiel unitaire'!$AG$888)),""))</f>
        <v/>
      </c>
      <c r="C887" s="79" t="str">
        <f>IF('Référentiel unitaire'!$AF$888&gt;0,IF(ISBLANK(INDEX('Matrice EPRO Essentielle'!$K$4:$K$1003,'Référentiel unitaire'!$AF$888)),"",INDEX('Matrice EPRO Essentielle'!$K$4:$K$1003,'Référentiel unitaire'!$AF$888)),IF('Référentiel unitaire'!$AG$888&gt;0,INDEX('Matrice EPRO Unitaire'!$J$4:$J$503,'Référentiel unitaire'!$AG$888),""))</f>
        <v/>
      </c>
    </row>
    <row r="888" spans="1:3">
      <c r="A888" s="75" t="str">
        <f>IF('Référentiel unitaire'!$AF$889&gt;0,IF(ISBLANK(INDEX('Matrice EPRO Essentielle'!$E$4:$E$1003,'Référentiel unitaire'!$AF$889)),"",LEFT(INDEX('Matrice EPRO Essentielle'!$E$4:$E$1003,'Référentiel unitaire'!$AF$889),1)&amp;LEFT(INDEX('Matrice EPRO Essentielle'!$F$4:$F$1003,'Référentiel unitaire'!$AF$889),2)&amp;LEFT(INDEX('Matrice EPRO Essentielle'!$G$4:$G$1003,'Référentiel unitaire'!$AF$889),1)&amp;LEFT(INDEX('Matrice EPRO Essentielle'!$H$4:$H$1003,'Référentiel unitaire'!$AF$889),1)&amp;LEFT(INDEX('Matrice EPRO Essentielle'!$I$4:$I$1003,'Référentiel unitaire'!$AF$889),2)),IF('Référentiel unitaire'!$AG$889&gt;0,INDEX('Matrice EPRO Unitaire'!$P$4:$P$503,'Référentiel unitaire'!$AG$889),""))</f>
        <v/>
      </c>
      <c r="B888" s="76" t="str">
        <f>IF('Référentiel unitaire'!$AF$889&gt;0,IF(ISBLANK(INDEX('Matrice EPRO Essentielle'!$K$4:$K$1003,'Référentiel unitaire'!$AF$889)),"",INDEX('Matrice EPRO Essentielle'!$L$4:$L$1003,'Référentiel unitaire'!$AF$889)),IF('Référentiel unitaire'!$AG$889&gt;0,IF(INDEX('Matrice EPRO Unitaire'!$E$4:$E$503,'Référentiel unitaire'!$AG$889)="IBC / GRV","",INDEX('Matrice EPRO Unitaire'!$M$4:$M$503,'Référentiel unitaire'!$AG$889)),""))</f>
        <v/>
      </c>
      <c r="C888" s="79" t="str">
        <f>IF('Référentiel unitaire'!$AF$889&gt;0,IF(ISBLANK(INDEX('Matrice EPRO Essentielle'!$K$4:$K$1003,'Référentiel unitaire'!$AF$889)),"",INDEX('Matrice EPRO Essentielle'!$K$4:$K$1003,'Référentiel unitaire'!$AF$889)),IF('Référentiel unitaire'!$AG$889&gt;0,INDEX('Matrice EPRO Unitaire'!$J$4:$J$503,'Référentiel unitaire'!$AG$889),""))</f>
        <v/>
      </c>
    </row>
    <row r="889" spans="1:3">
      <c r="A889" s="75" t="str">
        <f>IF('Référentiel unitaire'!$AF$890&gt;0,IF(ISBLANK(INDEX('Matrice EPRO Essentielle'!$E$4:$E$1003,'Référentiel unitaire'!$AF$890)),"",LEFT(INDEX('Matrice EPRO Essentielle'!$E$4:$E$1003,'Référentiel unitaire'!$AF$890),1)&amp;LEFT(INDEX('Matrice EPRO Essentielle'!$F$4:$F$1003,'Référentiel unitaire'!$AF$890),2)&amp;LEFT(INDEX('Matrice EPRO Essentielle'!$G$4:$G$1003,'Référentiel unitaire'!$AF$890),1)&amp;LEFT(INDEX('Matrice EPRO Essentielle'!$H$4:$H$1003,'Référentiel unitaire'!$AF$890),1)&amp;LEFT(INDEX('Matrice EPRO Essentielle'!$I$4:$I$1003,'Référentiel unitaire'!$AF$890),2)),IF('Référentiel unitaire'!$AG$890&gt;0,INDEX('Matrice EPRO Unitaire'!$P$4:$P$503,'Référentiel unitaire'!$AG$890),""))</f>
        <v/>
      </c>
      <c r="B889" s="76" t="str">
        <f>IF('Référentiel unitaire'!$AF$890&gt;0,IF(ISBLANK(INDEX('Matrice EPRO Essentielle'!$K$4:$K$1003,'Référentiel unitaire'!$AF$890)),"",INDEX('Matrice EPRO Essentielle'!$L$4:$L$1003,'Référentiel unitaire'!$AF$890)),IF('Référentiel unitaire'!$AG$890&gt;0,IF(INDEX('Matrice EPRO Unitaire'!$E$4:$E$503,'Référentiel unitaire'!$AG$890)="IBC / GRV","",INDEX('Matrice EPRO Unitaire'!$M$4:$M$503,'Référentiel unitaire'!$AG$890)),""))</f>
        <v/>
      </c>
      <c r="C889" s="79" t="str">
        <f>IF('Référentiel unitaire'!$AF$890&gt;0,IF(ISBLANK(INDEX('Matrice EPRO Essentielle'!$K$4:$K$1003,'Référentiel unitaire'!$AF$890)),"",INDEX('Matrice EPRO Essentielle'!$K$4:$K$1003,'Référentiel unitaire'!$AF$890)),IF('Référentiel unitaire'!$AG$890&gt;0,INDEX('Matrice EPRO Unitaire'!$J$4:$J$503,'Référentiel unitaire'!$AG$890),""))</f>
        <v/>
      </c>
    </row>
    <row r="890" spans="1:3">
      <c r="A890" s="75" t="str">
        <f>IF('Référentiel unitaire'!$AF$891&gt;0,IF(ISBLANK(INDEX('Matrice EPRO Essentielle'!$E$4:$E$1003,'Référentiel unitaire'!$AF$891)),"",LEFT(INDEX('Matrice EPRO Essentielle'!$E$4:$E$1003,'Référentiel unitaire'!$AF$891),1)&amp;LEFT(INDEX('Matrice EPRO Essentielle'!$F$4:$F$1003,'Référentiel unitaire'!$AF$891),2)&amp;LEFT(INDEX('Matrice EPRO Essentielle'!$G$4:$G$1003,'Référentiel unitaire'!$AF$891),1)&amp;LEFT(INDEX('Matrice EPRO Essentielle'!$H$4:$H$1003,'Référentiel unitaire'!$AF$891),1)&amp;LEFT(INDEX('Matrice EPRO Essentielle'!$I$4:$I$1003,'Référentiel unitaire'!$AF$891),2)),IF('Référentiel unitaire'!$AG$891&gt;0,INDEX('Matrice EPRO Unitaire'!$P$4:$P$503,'Référentiel unitaire'!$AG$891),""))</f>
        <v/>
      </c>
      <c r="B890" s="76" t="str">
        <f>IF('Référentiel unitaire'!$AF$891&gt;0,IF(ISBLANK(INDEX('Matrice EPRO Essentielle'!$K$4:$K$1003,'Référentiel unitaire'!$AF$891)),"",INDEX('Matrice EPRO Essentielle'!$L$4:$L$1003,'Référentiel unitaire'!$AF$891)),IF('Référentiel unitaire'!$AG$891&gt;0,IF(INDEX('Matrice EPRO Unitaire'!$E$4:$E$503,'Référentiel unitaire'!$AG$891)="IBC / GRV","",INDEX('Matrice EPRO Unitaire'!$M$4:$M$503,'Référentiel unitaire'!$AG$891)),""))</f>
        <v/>
      </c>
      <c r="C890" s="79" t="str">
        <f>IF('Référentiel unitaire'!$AF$891&gt;0,IF(ISBLANK(INDEX('Matrice EPRO Essentielle'!$K$4:$K$1003,'Référentiel unitaire'!$AF$891)),"",INDEX('Matrice EPRO Essentielle'!$K$4:$K$1003,'Référentiel unitaire'!$AF$891)),IF('Référentiel unitaire'!$AG$891&gt;0,INDEX('Matrice EPRO Unitaire'!$J$4:$J$503,'Référentiel unitaire'!$AG$891),""))</f>
        <v/>
      </c>
    </row>
    <row r="891" spans="1:3">
      <c r="A891" s="75" t="str">
        <f>IF('Référentiel unitaire'!$AF$892&gt;0,IF(ISBLANK(INDEX('Matrice EPRO Essentielle'!$E$4:$E$1003,'Référentiel unitaire'!$AF$892)),"",LEFT(INDEX('Matrice EPRO Essentielle'!$E$4:$E$1003,'Référentiel unitaire'!$AF$892),1)&amp;LEFT(INDEX('Matrice EPRO Essentielle'!$F$4:$F$1003,'Référentiel unitaire'!$AF$892),2)&amp;LEFT(INDEX('Matrice EPRO Essentielle'!$G$4:$G$1003,'Référentiel unitaire'!$AF$892),1)&amp;LEFT(INDEX('Matrice EPRO Essentielle'!$H$4:$H$1003,'Référentiel unitaire'!$AF$892),1)&amp;LEFT(INDEX('Matrice EPRO Essentielle'!$I$4:$I$1003,'Référentiel unitaire'!$AF$892),2)),IF('Référentiel unitaire'!$AG$892&gt;0,INDEX('Matrice EPRO Unitaire'!$P$4:$P$503,'Référentiel unitaire'!$AG$892),""))</f>
        <v/>
      </c>
      <c r="B891" s="76" t="str">
        <f>IF('Référentiel unitaire'!$AF$892&gt;0,IF(ISBLANK(INDEX('Matrice EPRO Essentielle'!$K$4:$K$1003,'Référentiel unitaire'!$AF$892)),"",INDEX('Matrice EPRO Essentielle'!$L$4:$L$1003,'Référentiel unitaire'!$AF$892)),IF('Référentiel unitaire'!$AG$892&gt;0,IF(INDEX('Matrice EPRO Unitaire'!$E$4:$E$503,'Référentiel unitaire'!$AG$892)="IBC / GRV","",INDEX('Matrice EPRO Unitaire'!$M$4:$M$503,'Référentiel unitaire'!$AG$892)),""))</f>
        <v/>
      </c>
      <c r="C891" s="79" t="str">
        <f>IF('Référentiel unitaire'!$AF$892&gt;0,IF(ISBLANK(INDEX('Matrice EPRO Essentielle'!$K$4:$K$1003,'Référentiel unitaire'!$AF$892)),"",INDEX('Matrice EPRO Essentielle'!$K$4:$K$1003,'Référentiel unitaire'!$AF$892)),IF('Référentiel unitaire'!$AG$892&gt;0,INDEX('Matrice EPRO Unitaire'!$J$4:$J$503,'Référentiel unitaire'!$AG$892),""))</f>
        <v/>
      </c>
    </row>
    <row r="892" spans="1:3">
      <c r="A892" s="75" t="str">
        <f>IF('Référentiel unitaire'!$AF$893&gt;0,IF(ISBLANK(INDEX('Matrice EPRO Essentielle'!$E$4:$E$1003,'Référentiel unitaire'!$AF$893)),"",LEFT(INDEX('Matrice EPRO Essentielle'!$E$4:$E$1003,'Référentiel unitaire'!$AF$893),1)&amp;LEFT(INDEX('Matrice EPRO Essentielle'!$F$4:$F$1003,'Référentiel unitaire'!$AF$893),2)&amp;LEFT(INDEX('Matrice EPRO Essentielle'!$G$4:$G$1003,'Référentiel unitaire'!$AF$893),1)&amp;LEFT(INDEX('Matrice EPRO Essentielle'!$H$4:$H$1003,'Référentiel unitaire'!$AF$893),1)&amp;LEFT(INDEX('Matrice EPRO Essentielle'!$I$4:$I$1003,'Référentiel unitaire'!$AF$893),2)),IF('Référentiel unitaire'!$AG$893&gt;0,INDEX('Matrice EPRO Unitaire'!$P$4:$P$503,'Référentiel unitaire'!$AG$893),""))</f>
        <v/>
      </c>
      <c r="B892" s="76" t="str">
        <f>IF('Référentiel unitaire'!$AF$893&gt;0,IF(ISBLANK(INDEX('Matrice EPRO Essentielle'!$K$4:$K$1003,'Référentiel unitaire'!$AF$893)),"",INDEX('Matrice EPRO Essentielle'!$L$4:$L$1003,'Référentiel unitaire'!$AF$893)),IF('Référentiel unitaire'!$AG$893&gt;0,IF(INDEX('Matrice EPRO Unitaire'!$E$4:$E$503,'Référentiel unitaire'!$AG$893)="IBC / GRV","",INDEX('Matrice EPRO Unitaire'!$M$4:$M$503,'Référentiel unitaire'!$AG$893)),""))</f>
        <v/>
      </c>
      <c r="C892" s="79" t="str">
        <f>IF('Référentiel unitaire'!$AF$893&gt;0,IF(ISBLANK(INDEX('Matrice EPRO Essentielle'!$K$4:$K$1003,'Référentiel unitaire'!$AF$893)),"",INDEX('Matrice EPRO Essentielle'!$K$4:$K$1003,'Référentiel unitaire'!$AF$893)),IF('Référentiel unitaire'!$AG$893&gt;0,INDEX('Matrice EPRO Unitaire'!$J$4:$J$503,'Référentiel unitaire'!$AG$893),""))</f>
        <v/>
      </c>
    </row>
    <row r="893" spans="1:3">
      <c r="A893" s="75" t="str">
        <f>IF('Référentiel unitaire'!$AF$894&gt;0,IF(ISBLANK(INDEX('Matrice EPRO Essentielle'!$E$4:$E$1003,'Référentiel unitaire'!$AF$894)),"",LEFT(INDEX('Matrice EPRO Essentielle'!$E$4:$E$1003,'Référentiel unitaire'!$AF$894),1)&amp;LEFT(INDEX('Matrice EPRO Essentielle'!$F$4:$F$1003,'Référentiel unitaire'!$AF$894),2)&amp;LEFT(INDEX('Matrice EPRO Essentielle'!$G$4:$G$1003,'Référentiel unitaire'!$AF$894),1)&amp;LEFT(INDEX('Matrice EPRO Essentielle'!$H$4:$H$1003,'Référentiel unitaire'!$AF$894),1)&amp;LEFT(INDEX('Matrice EPRO Essentielle'!$I$4:$I$1003,'Référentiel unitaire'!$AF$894),2)),IF('Référentiel unitaire'!$AG$894&gt;0,INDEX('Matrice EPRO Unitaire'!$P$4:$P$503,'Référentiel unitaire'!$AG$894),""))</f>
        <v/>
      </c>
      <c r="B893" s="76" t="str">
        <f>IF('Référentiel unitaire'!$AF$894&gt;0,IF(ISBLANK(INDEX('Matrice EPRO Essentielle'!$K$4:$K$1003,'Référentiel unitaire'!$AF$894)),"",INDEX('Matrice EPRO Essentielle'!$L$4:$L$1003,'Référentiel unitaire'!$AF$894)),IF('Référentiel unitaire'!$AG$894&gt;0,IF(INDEX('Matrice EPRO Unitaire'!$E$4:$E$503,'Référentiel unitaire'!$AG$894)="IBC / GRV","",INDEX('Matrice EPRO Unitaire'!$M$4:$M$503,'Référentiel unitaire'!$AG$894)),""))</f>
        <v/>
      </c>
      <c r="C893" s="79" t="str">
        <f>IF('Référentiel unitaire'!$AF$894&gt;0,IF(ISBLANK(INDEX('Matrice EPRO Essentielle'!$K$4:$K$1003,'Référentiel unitaire'!$AF$894)),"",INDEX('Matrice EPRO Essentielle'!$K$4:$K$1003,'Référentiel unitaire'!$AF$894)),IF('Référentiel unitaire'!$AG$894&gt;0,INDEX('Matrice EPRO Unitaire'!$J$4:$J$503,'Référentiel unitaire'!$AG$894),""))</f>
        <v/>
      </c>
    </row>
    <row r="894" spans="1:3">
      <c r="A894" s="75" t="str">
        <f>IF('Référentiel unitaire'!$AF$895&gt;0,IF(ISBLANK(INDEX('Matrice EPRO Essentielle'!$E$4:$E$1003,'Référentiel unitaire'!$AF$895)),"",LEFT(INDEX('Matrice EPRO Essentielle'!$E$4:$E$1003,'Référentiel unitaire'!$AF$895),1)&amp;LEFT(INDEX('Matrice EPRO Essentielle'!$F$4:$F$1003,'Référentiel unitaire'!$AF$895),2)&amp;LEFT(INDEX('Matrice EPRO Essentielle'!$G$4:$G$1003,'Référentiel unitaire'!$AF$895),1)&amp;LEFT(INDEX('Matrice EPRO Essentielle'!$H$4:$H$1003,'Référentiel unitaire'!$AF$895),1)&amp;LEFT(INDEX('Matrice EPRO Essentielle'!$I$4:$I$1003,'Référentiel unitaire'!$AF$895),2)),IF('Référentiel unitaire'!$AG$895&gt;0,INDEX('Matrice EPRO Unitaire'!$P$4:$P$503,'Référentiel unitaire'!$AG$895),""))</f>
        <v/>
      </c>
      <c r="B894" s="76" t="str">
        <f>IF('Référentiel unitaire'!$AF$895&gt;0,IF(ISBLANK(INDEX('Matrice EPRO Essentielle'!$K$4:$K$1003,'Référentiel unitaire'!$AF$895)),"",INDEX('Matrice EPRO Essentielle'!$L$4:$L$1003,'Référentiel unitaire'!$AF$895)),IF('Référentiel unitaire'!$AG$895&gt;0,IF(INDEX('Matrice EPRO Unitaire'!$E$4:$E$503,'Référentiel unitaire'!$AG$895)="IBC / GRV","",INDEX('Matrice EPRO Unitaire'!$M$4:$M$503,'Référentiel unitaire'!$AG$895)),""))</f>
        <v/>
      </c>
      <c r="C894" s="79" t="str">
        <f>IF('Référentiel unitaire'!$AF$895&gt;0,IF(ISBLANK(INDEX('Matrice EPRO Essentielle'!$K$4:$K$1003,'Référentiel unitaire'!$AF$895)),"",INDEX('Matrice EPRO Essentielle'!$K$4:$K$1003,'Référentiel unitaire'!$AF$895)),IF('Référentiel unitaire'!$AG$895&gt;0,INDEX('Matrice EPRO Unitaire'!$J$4:$J$503,'Référentiel unitaire'!$AG$895),""))</f>
        <v/>
      </c>
    </row>
    <row r="895" spans="1:3">
      <c r="A895" s="75" t="str">
        <f>IF('Référentiel unitaire'!$AF$896&gt;0,IF(ISBLANK(INDEX('Matrice EPRO Essentielle'!$E$4:$E$1003,'Référentiel unitaire'!$AF$896)),"",LEFT(INDEX('Matrice EPRO Essentielle'!$E$4:$E$1003,'Référentiel unitaire'!$AF$896),1)&amp;LEFT(INDEX('Matrice EPRO Essentielle'!$F$4:$F$1003,'Référentiel unitaire'!$AF$896),2)&amp;LEFT(INDEX('Matrice EPRO Essentielle'!$G$4:$G$1003,'Référentiel unitaire'!$AF$896),1)&amp;LEFT(INDEX('Matrice EPRO Essentielle'!$H$4:$H$1003,'Référentiel unitaire'!$AF$896),1)&amp;LEFT(INDEX('Matrice EPRO Essentielle'!$I$4:$I$1003,'Référentiel unitaire'!$AF$896),2)),IF('Référentiel unitaire'!$AG$896&gt;0,INDEX('Matrice EPRO Unitaire'!$P$4:$P$503,'Référentiel unitaire'!$AG$896),""))</f>
        <v/>
      </c>
      <c r="B895" s="76" t="str">
        <f>IF('Référentiel unitaire'!$AF$896&gt;0,IF(ISBLANK(INDEX('Matrice EPRO Essentielle'!$K$4:$K$1003,'Référentiel unitaire'!$AF$896)),"",INDEX('Matrice EPRO Essentielle'!$L$4:$L$1003,'Référentiel unitaire'!$AF$896)),IF('Référentiel unitaire'!$AG$896&gt;0,IF(INDEX('Matrice EPRO Unitaire'!$E$4:$E$503,'Référentiel unitaire'!$AG$896)="IBC / GRV","",INDEX('Matrice EPRO Unitaire'!$M$4:$M$503,'Référentiel unitaire'!$AG$896)),""))</f>
        <v/>
      </c>
      <c r="C895" s="79" t="str">
        <f>IF('Référentiel unitaire'!$AF$896&gt;0,IF(ISBLANK(INDEX('Matrice EPRO Essentielle'!$K$4:$K$1003,'Référentiel unitaire'!$AF$896)),"",INDEX('Matrice EPRO Essentielle'!$K$4:$K$1003,'Référentiel unitaire'!$AF$896)),IF('Référentiel unitaire'!$AG$896&gt;0,INDEX('Matrice EPRO Unitaire'!$J$4:$J$503,'Référentiel unitaire'!$AG$896),""))</f>
        <v/>
      </c>
    </row>
    <row r="896" spans="1:3">
      <c r="A896" s="75" t="str">
        <f>IF('Référentiel unitaire'!$AF$897&gt;0,IF(ISBLANK(INDEX('Matrice EPRO Essentielle'!$E$4:$E$1003,'Référentiel unitaire'!$AF$897)),"",LEFT(INDEX('Matrice EPRO Essentielle'!$E$4:$E$1003,'Référentiel unitaire'!$AF$897),1)&amp;LEFT(INDEX('Matrice EPRO Essentielle'!$F$4:$F$1003,'Référentiel unitaire'!$AF$897),2)&amp;LEFT(INDEX('Matrice EPRO Essentielle'!$G$4:$G$1003,'Référentiel unitaire'!$AF$897),1)&amp;LEFT(INDEX('Matrice EPRO Essentielle'!$H$4:$H$1003,'Référentiel unitaire'!$AF$897),1)&amp;LEFT(INDEX('Matrice EPRO Essentielle'!$I$4:$I$1003,'Référentiel unitaire'!$AF$897),2)),IF('Référentiel unitaire'!$AG$897&gt;0,INDEX('Matrice EPRO Unitaire'!$P$4:$P$503,'Référentiel unitaire'!$AG$897),""))</f>
        <v/>
      </c>
      <c r="B896" s="76" t="str">
        <f>IF('Référentiel unitaire'!$AF$897&gt;0,IF(ISBLANK(INDEX('Matrice EPRO Essentielle'!$K$4:$K$1003,'Référentiel unitaire'!$AF$897)),"",INDEX('Matrice EPRO Essentielle'!$L$4:$L$1003,'Référentiel unitaire'!$AF$897)),IF('Référentiel unitaire'!$AG$897&gt;0,IF(INDEX('Matrice EPRO Unitaire'!$E$4:$E$503,'Référentiel unitaire'!$AG$897)="IBC / GRV","",INDEX('Matrice EPRO Unitaire'!$M$4:$M$503,'Référentiel unitaire'!$AG$897)),""))</f>
        <v/>
      </c>
      <c r="C896" s="79" t="str">
        <f>IF('Référentiel unitaire'!$AF$897&gt;0,IF(ISBLANK(INDEX('Matrice EPRO Essentielle'!$K$4:$K$1003,'Référentiel unitaire'!$AF$897)),"",INDEX('Matrice EPRO Essentielle'!$K$4:$K$1003,'Référentiel unitaire'!$AF$897)),IF('Référentiel unitaire'!$AG$897&gt;0,INDEX('Matrice EPRO Unitaire'!$J$4:$J$503,'Référentiel unitaire'!$AG$897),""))</f>
        <v/>
      </c>
    </row>
    <row r="897" spans="1:3">
      <c r="A897" s="75" t="str">
        <f>IF('Référentiel unitaire'!$AF$898&gt;0,IF(ISBLANK(INDEX('Matrice EPRO Essentielle'!$E$4:$E$1003,'Référentiel unitaire'!$AF$898)),"",LEFT(INDEX('Matrice EPRO Essentielle'!$E$4:$E$1003,'Référentiel unitaire'!$AF$898),1)&amp;LEFT(INDEX('Matrice EPRO Essentielle'!$F$4:$F$1003,'Référentiel unitaire'!$AF$898),2)&amp;LEFT(INDEX('Matrice EPRO Essentielle'!$G$4:$G$1003,'Référentiel unitaire'!$AF$898),1)&amp;LEFT(INDEX('Matrice EPRO Essentielle'!$H$4:$H$1003,'Référentiel unitaire'!$AF$898),1)&amp;LEFT(INDEX('Matrice EPRO Essentielle'!$I$4:$I$1003,'Référentiel unitaire'!$AF$898),2)),IF('Référentiel unitaire'!$AG$898&gt;0,INDEX('Matrice EPRO Unitaire'!$P$4:$P$503,'Référentiel unitaire'!$AG$898),""))</f>
        <v/>
      </c>
      <c r="B897" s="76" t="str">
        <f>IF('Référentiel unitaire'!$AF$898&gt;0,IF(ISBLANK(INDEX('Matrice EPRO Essentielle'!$K$4:$K$1003,'Référentiel unitaire'!$AF$898)),"",INDEX('Matrice EPRO Essentielle'!$L$4:$L$1003,'Référentiel unitaire'!$AF$898)),IF('Référentiel unitaire'!$AG$898&gt;0,IF(INDEX('Matrice EPRO Unitaire'!$E$4:$E$503,'Référentiel unitaire'!$AG$898)="IBC / GRV","",INDEX('Matrice EPRO Unitaire'!$M$4:$M$503,'Référentiel unitaire'!$AG$898)),""))</f>
        <v/>
      </c>
      <c r="C897" s="79" t="str">
        <f>IF('Référentiel unitaire'!$AF$898&gt;0,IF(ISBLANK(INDEX('Matrice EPRO Essentielle'!$K$4:$K$1003,'Référentiel unitaire'!$AF$898)),"",INDEX('Matrice EPRO Essentielle'!$K$4:$K$1003,'Référentiel unitaire'!$AF$898)),IF('Référentiel unitaire'!$AG$898&gt;0,INDEX('Matrice EPRO Unitaire'!$J$4:$J$503,'Référentiel unitaire'!$AG$898),""))</f>
        <v/>
      </c>
    </row>
    <row r="898" spans="1:3">
      <c r="A898" s="75" t="str">
        <f>IF('Référentiel unitaire'!$AF$899&gt;0,IF(ISBLANK(INDEX('Matrice EPRO Essentielle'!$E$4:$E$1003,'Référentiel unitaire'!$AF$899)),"",LEFT(INDEX('Matrice EPRO Essentielle'!$E$4:$E$1003,'Référentiel unitaire'!$AF$899),1)&amp;LEFT(INDEX('Matrice EPRO Essentielle'!$F$4:$F$1003,'Référentiel unitaire'!$AF$899),2)&amp;LEFT(INDEX('Matrice EPRO Essentielle'!$G$4:$G$1003,'Référentiel unitaire'!$AF$899),1)&amp;LEFT(INDEX('Matrice EPRO Essentielle'!$H$4:$H$1003,'Référentiel unitaire'!$AF$899),1)&amp;LEFT(INDEX('Matrice EPRO Essentielle'!$I$4:$I$1003,'Référentiel unitaire'!$AF$899),2)),IF('Référentiel unitaire'!$AG$899&gt;0,INDEX('Matrice EPRO Unitaire'!$P$4:$P$503,'Référentiel unitaire'!$AG$899),""))</f>
        <v/>
      </c>
      <c r="B898" s="76" t="str">
        <f>IF('Référentiel unitaire'!$AF$899&gt;0,IF(ISBLANK(INDEX('Matrice EPRO Essentielle'!$K$4:$K$1003,'Référentiel unitaire'!$AF$899)),"",INDEX('Matrice EPRO Essentielle'!$L$4:$L$1003,'Référentiel unitaire'!$AF$899)),IF('Référentiel unitaire'!$AG$899&gt;0,IF(INDEX('Matrice EPRO Unitaire'!$E$4:$E$503,'Référentiel unitaire'!$AG$899)="IBC / GRV","",INDEX('Matrice EPRO Unitaire'!$M$4:$M$503,'Référentiel unitaire'!$AG$899)),""))</f>
        <v/>
      </c>
      <c r="C898" s="79" t="str">
        <f>IF('Référentiel unitaire'!$AF$899&gt;0,IF(ISBLANK(INDEX('Matrice EPRO Essentielle'!$K$4:$K$1003,'Référentiel unitaire'!$AF$899)),"",INDEX('Matrice EPRO Essentielle'!$K$4:$K$1003,'Référentiel unitaire'!$AF$899)),IF('Référentiel unitaire'!$AG$899&gt;0,INDEX('Matrice EPRO Unitaire'!$J$4:$J$503,'Référentiel unitaire'!$AG$899),""))</f>
        <v/>
      </c>
    </row>
    <row r="899" spans="1:3">
      <c r="A899" s="75" t="str">
        <f>IF('Référentiel unitaire'!$AF$900&gt;0,IF(ISBLANK(INDEX('Matrice EPRO Essentielle'!$E$4:$E$1003,'Référentiel unitaire'!$AF$900)),"",LEFT(INDEX('Matrice EPRO Essentielle'!$E$4:$E$1003,'Référentiel unitaire'!$AF$900),1)&amp;LEFT(INDEX('Matrice EPRO Essentielle'!$F$4:$F$1003,'Référentiel unitaire'!$AF$900),2)&amp;LEFT(INDEX('Matrice EPRO Essentielle'!$G$4:$G$1003,'Référentiel unitaire'!$AF$900),1)&amp;LEFT(INDEX('Matrice EPRO Essentielle'!$H$4:$H$1003,'Référentiel unitaire'!$AF$900),1)&amp;LEFT(INDEX('Matrice EPRO Essentielle'!$I$4:$I$1003,'Référentiel unitaire'!$AF$900),2)),IF('Référentiel unitaire'!$AG$900&gt;0,INDEX('Matrice EPRO Unitaire'!$P$4:$P$503,'Référentiel unitaire'!$AG$900),""))</f>
        <v/>
      </c>
      <c r="B899" s="76" t="str">
        <f>IF('Référentiel unitaire'!$AF$900&gt;0,IF(ISBLANK(INDEX('Matrice EPRO Essentielle'!$K$4:$K$1003,'Référentiel unitaire'!$AF$900)),"",INDEX('Matrice EPRO Essentielle'!$L$4:$L$1003,'Référentiel unitaire'!$AF$900)),IF('Référentiel unitaire'!$AG$900&gt;0,IF(INDEX('Matrice EPRO Unitaire'!$E$4:$E$503,'Référentiel unitaire'!$AG$900)="IBC / GRV","",INDEX('Matrice EPRO Unitaire'!$M$4:$M$503,'Référentiel unitaire'!$AG$900)),""))</f>
        <v/>
      </c>
      <c r="C899" s="79" t="str">
        <f>IF('Référentiel unitaire'!$AF$900&gt;0,IF(ISBLANK(INDEX('Matrice EPRO Essentielle'!$K$4:$K$1003,'Référentiel unitaire'!$AF$900)),"",INDEX('Matrice EPRO Essentielle'!$K$4:$K$1003,'Référentiel unitaire'!$AF$900)),IF('Référentiel unitaire'!$AG$900&gt;0,INDEX('Matrice EPRO Unitaire'!$J$4:$J$503,'Référentiel unitaire'!$AG$900),""))</f>
        <v/>
      </c>
    </row>
    <row r="900" spans="1:3">
      <c r="A900" s="75" t="str">
        <f>IF('Référentiel unitaire'!$AF$901&gt;0,IF(ISBLANK(INDEX('Matrice EPRO Essentielle'!$E$4:$E$1003,'Référentiel unitaire'!$AF$901)),"",LEFT(INDEX('Matrice EPRO Essentielle'!$E$4:$E$1003,'Référentiel unitaire'!$AF$901),1)&amp;LEFT(INDEX('Matrice EPRO Essentielle'!$F$4:$F$1003,'Référentiel unitaire'!$AF$901),2)&amp;LEFT(INDEX('Matrice EPRO Essentielle'!$G$4:$G$1003,'Référentiel unitaire'!$AF$901),1)&amp;LEFT(INDEX('Matrice EPRO Essentielle'!$H$4:$H$1003,'Référentiel unitaire'!$AF$901),1)&amp;LEFT(INDEX('Matrice EPRO Essentielle'!$I$4:$I$1003,'Référentiel unitaire'!$AF$901),2)),IF('Référentiel unitaire'!$AG$901&gt;0,INDEX('Matrice EPRO Unitaire'!$P$4:$P$503,'Référentiel unitaire'!$AG$901),""))</f>
        <v/>
      </c>
      <c r="B900" s="76" t="str">
        <f>IF('Référentiel unitaire'!$AF$901&gt;0,IF(ISBLANK(INDEX('Matrice EPRO Essentielle'!$K$4:$K$1003,'Référentiel unitaire'!$AF$901)),"",INDEX('Matrice EPRO Essentielle'!$L$4:$L$1003,'Référentiel unitaire'!$AF$901)),IF('Référentiel unitaire'!$AG$901&gt;0,IF(INDEX('Matrice EPRO Unitaire'!$E$4:$E$503,'Référentiel unitaire'!$AG$901)="IBC / GRV","",INDEX('Matrice EPRO Unitaire'!$M$4:$M$503,'Référentiel unitaire'!$AG$901)),""))</f>
        <v/>
      </c>
      <c r="C900" s="79" t="str">
        <f>IF('Référentiel unitaire'!$AF$901&gt;0,IF(ISBLANK(INDEX('Matrice EPRO Essentielle'!$K$4:$K$1003,'Référentiel unitaire'!$AF$901)),"",INDEX('Matrice EPRO Essentielle'!$K$4:$K$1003,'Référentiel unitaire'!$AF$901)),IF('Référentiel unitaire'!$AG$901&gt;0,INDEX('Matrice EPRO Unitaire'!$J$4:$J$503,'Référentiel unitaire'!$AG$901),""))</f>
        <v/>
      </c>
    </row>
    <row r="901" spans="1:3">
      <c r="A901" s="75" t="str">
        <f>IF('Référentiel unitaire'!$AF$902&gt;0,IF(ISBLANK(INDEX('Matrice EPRO Essentielle'!$E$4:$E$1003,'Référentiel unitaire'!$AF$902)),"",LEFT(INDEX('Matrice EPRO Essentielle'!$E$4:$E$1003,'Référentiel unitaire'!$AF$902),1)&amp;LEFT(INDEX('Matrice EPRO Essentielle'!$F$4:$F$1003,'Référentiel unitaire'!$AF$902),2)&amp;LEFT(INDEX('Matrice EPRO Essentielle'!$G$4:$G$1003,'Référentiel unitaire'!$AF$902),1)&amp;LEFT(INDEX('Matrice EPRO Essentielle'!$H$4:$H$1003,'Référentiel unitaire'!$AF$902),1)&amp;LEFT(INDEX('Matrice EPRO Essentielle'!$I$4:$I$1003,'Référentiel unitaire'!$AF$902),2)),IF('Référentiel unitaire'!$AG$902&gt;0,INDEX('Matrice EPRO Unitaire'!$P$4:$P$503,'Référentiel unitaire'!$AG$902),""))</f>
        <v/>
      </c>
      <c r="B901" s="76" t="str">
        <f>IF('Référentiel unitaire'!$AF$902&gt;0,IF(ISBLANK(INDEX('Matrice EPRO Essentielle'!$K$4:$K$1003,'Référentiel unitaire'!$AF$902)),"",INDEX('Matrice EPRO Essentielle'!$L$4:$L$1003,'Référentiel unitaire'!$AF$902)),IF('Référentiel unitaire'!$AG$902&gt;0,IF(INDEX('Matrice EPRO Unitaire'!$E$4:$E$503,'Référentiel unitaire'!$AG$902)="IBC / GRV","",INDEX('Matrice EPRO Unitaire'!$M$4:$M$503,'Référentiel unitaire'!$AG$902)),""))</f>
        <v/>
      </c>
      <c r="C901" s="79" t="str">
        <f>IF('Référentiel unitaire'!$AF$902&gt;0,IF(ISBLANK(INDEX('Matrice EPRO Essentielle'!$K$4:$K$1003,'Référentiel unitaire'!$AF$902)),"",INDEX('Matrice EPRO Essentielle'!$K$4:$K$1003,'Référentiel unitaire'!$AF$902)),IF('Référentiel unitaire'!$AG$902&gt;0,INDEX('Matrice EPRO Unitaire'!$J$4:$J$503,'Référentiel unitaire'!$AG$902),""))</f>
        <v/>
      </c>
    </row>
    <row r="902" spans="1:3">
      <c r="A902" s="75" t="str">
        <f>IF('Référentiel unitaire'!$AF$903&gt;0,IF(ISBLANK(INDEX('Matrice EPRO Essentielle'!$E$4:$E$1003,'Référentiel unitaire'!$AF$903)),"",LEFT(INDEX('Matrice EPRO Essentielle'!$E$4:$E$1003,'Référentiel unitaire'!$AF$903),1)&amp;LEFT(INDEX('Matrice EPRO Essentielle'!$F$4:$F$1003,'Référentiel unitaire'!$AF$903),2)&amp;LEFT(INDEX('Matrice EPRO Essentielle'!$G$4:$G$1003,'Référentiel unitaire'!$AF$903),1)&amp;LEFT(INDEX('Matrice EPRO Essentielle'!$H$4:$H$1003,'Référentiel unitaire'!$AF$903),1)&amp;LEFT(INDEX('Matrice EPRO Essentielle'!$I$4:$I$1003,'Référentiel unitaire'!$AF$903),2)),IF('Référentiel unitaire'!$AG$903&gt;0,INDEX('Matrice EPRO Unitaire'!$P$4:$P$503,'Référentiel unitaire'!$AG$903),""))</f>
        <v/>
      </c>
      <c r="B902" s="76" t="str">
        <f>IF('Référentiel unitaire'!$AF$903&gt;0,IF(ISBLANK(INDEX('Matrice EPRO Essentielle'!$K$4:$K$1003,'Référentiel unitaire'!$AF$903)),"",INDEX('Matrice EPRO Essentielle'!$L$4:$L$1003,'Référentiel unitaire'!$AF$903)),IF('Référentiel unitaire'!$AG$903&gt;0,IF(INDEX('Matrice EPRO Unitaire'!$E$4:$E$503,'Référentiel unitaire'!$AG$903)="IBC / GRV","",INDEX('Matrice EPRO Unitaire'!$M$4:$M$503,'Référentiel unitaire'!$AG$903)),""))</f>
        <v/>
      </c>
      <c r="C902" s="79" t="str">
        <f>IF('Référentiel unitaire'!$AF$903&gt;0,IF(ISBLANK(INDEX('Matrice EPRO Essentielle'!$K$4:$K$1003,'Référentiel unitaire'!$AF$903)),"",INDEX('Matrice EPRO Essentielle'!$K$4:$K$1003,'Référentiel unitaire'!$AF$903)),IF('Référentiel unitaire'!$AG$903&gt;0,INDEX('Matrice EPRO Unitaire'!$J$4:$J$503,'Référentiel unitaire'!$AG$903),""))</f>
        <v/>
      </c>
    </row>
    <row r="903" spans="1:3">
      <c r="A903" s="75" t="str">
        <f>IF('Référentiel unitaire'!$AF$904&gt;0,IF(ISBLANK(INDEX('Matrice EPRO Essentielle'!$E$4:$E$1003,'Référentiel unitaire'!$AF$904)),"",LEFT(INDEX('Matrice EPRO Essentielle'!$E$4:$E$1003,'Référentiel unitaire'!$AF$904),1)&amp;LEFT(INDEX('Matrice EPRO Essentielle'!$F$4:$F$1003,'Référentiel unitaire'!$AF$904),2)&amp;LEFT(INDEX('Matrice EPRO Essentielle'!$G$4:$G$1003,'Référentiel unitaire'!$AF$904),1)&amp;LEFT(INDEX('Matrice EPRO Essentielle'!$H$4:$H$1003,'Référentiel unitaire'!$AF$904),1)&amp;LEFT(INDEX('Matrice EPRO Essentielle'!$I$4:$I$1003,'Référentiel unitaire'!$AF$904),2)),IF('Référentiel unitaire'!$AG$904&gt;0,INDEX('Matrice EPRO Unitaire'!$P$4:$P$503,'Référentiel unitaire'!$AG$904),""))</f>
        <v/>
      </c>
      <c r="B903" s="76" t="str">
        <f>IF('Référentiel unitaire'!$AF$904&gt;0,IF(ISBLANK(INDEX('Matrice EPRO Essentielle'!$K$4:$K$1003,'Référentiel unitaire'!$AF$904)),"",INDEX('Matrice EPRO Essentielle'!$L$4:$L$1003,'Référentiel unitaire'!$AF$904)),IF('Référentiel unitaire'!$AG$904&gt;0,IF(INDEX('Matrice EPRO Unitaire'!$E$4:$E$503,'Référentiel unitaire'!$AG$904)="IBC / GRV","",INDEX('Matrice EPRO Unitaire'!$M$4:$M$503,'Référentiel unitaire'!$AG$904)),""))</f>
        <v/>
      </c>
      <c r="C903" s="79" t="str">
        <f>IF('Référentiel unitaire'!$AF$904&gt;0,IF(ISBLANK(INDEX('Matrice EPRO Essentielle'!$K$4:$K$1003,'Référentiel unitaire'!$AF$904)),"",INDEX('Matrice EPRO Essentielle'!$K$4:$K$1003,'Référentiel unitaire'!$AF$904)),IF('Référentiel unitaire'!$AG$904&gt;0,INDEX('Matrice EPRO Unitaire'!$J$4:$J$503,'Référentiel unitaire'!$AG$904),""))</f>
        <v/>
      </c>
    </row>
    <row r="904" spans="1:3">
      <c r="A904" s="75" t="str">
        <f>IF('Référentiel unitaire'!$AF$905&gt;0,IF(ISBLANK(INDEX('Matrice EPRO Essentielle'!$E$4:$E$1003,'Référentiel unitaire'!$AF$905)),"",LEFT(INDEX('Matrice EPRO Essentielle'!$E$4:$E$1003,'Référentiel unitaire'!$AF$905),1)&amp;LEFT(INDEX('Matrice EPRO Essentielle'!$F$4:$F$1003,'Référentiel unitaire'!$AF$905),2)&amp;LEFT(INDEX('Matrice EPRO Essentielle'!$G$4:$G$1003,'Référentiel unitaire'!$AF$905),1)&amp;LEFT(INDEX('Matrice EPRO Essentielle'!$H$4:$H$1003,'Référentiel unitaire'!$AF$905),1)&amp;LEFT(INDEX('Matrice EPRO Essentielle'!$I$4:$I$1003,'Référentiel unitaire'!$AF$905),2)),IF('Référentiel unitaire'!$AG$905&gt;0,INDEX('Matrice EPRO Unitaire'!$P$4:$P$503,'Référentiel unitaire'!$AG$905),""))</f>
        <v/>
      </c>
      <c r="B904" s="76" t="str">
        <f>IF('Référentiel unitaire'!$AF$905&gt;0,IF(ISBLANK(INDEX('Matrice EPRO Essentielle'!$K$4:$K$1003,'Référentiel unitaire'!$AF$905)),"",INDEX('Matrice EPRO Essentielle'!$L$4:$L$1003,'Référentiel unitaire'!$AF$905)),IF('Référentiel unitaire'!$AG$905&gt;0,IF(INDEX('Matrice EPRO Unitaire'!$E$4:$E$503,'Référentiel unitaire'!$AG$905)="IBC / GRV","",INDEX('Matrice EPRO Unitaire'!$M$4:$M$503,'Référentiel unitaire'!$AG$905)),""))</f>
        <v/>
      </c>
      <c r="C904" s="79" t="str">
        <f>IF('Référentiel unitaire'!$AF$905&gt;0,IF(ISBLANK(INDEX('Matrice EPRO Essentielle'!$K$4:$K$1003,'Référentiel unitaire'!$AF$905)),"",INDEX('Matrice EPRO Essentielle'!$K$4:$K$1003,'Référentiel unitaire'!$AF$905)),IF('Référentiel unitaire'!$AG$905&gt;0,INDEX('Matrice EPRO Unitaire'!$J$4:$J$503,'Référentiel unitaire'!$AG$905),""))</f>
        <v/>
      </c>
    </row>
    <row r="905" spans="1:3">
      <c r="A905" s="75" t="str">
        <f>IF('Référentiel unitaire'!$AF$906&gt;0,IF(ISBLANK(INDEX('Matrice EPRO Essentielle'!$E$4:$E$1003,'Référentiel unitaire'!$AF$906)),"",LEFT(INDEX('Matrice EPRO Essentielle'!$E$4:$E$1003,'Référentiel unitaire'!$AF$906),1)&amp;LEFT(INDEX('Matrice EPRO Essentielle'!$F$4:$F$1003,'Référentiel unitaire'!$AF$906),2)&amp;LEFT(INDEX('Matrice EPRO Essentielle'!$G$4:$G$1003,'Référentiel unitaire'!$AF$906),1)&amp;LEFT(INDEX('Matrice EPRO Essentielle'!$H$4:$H$1003,'Référentiel unitaire'!$AF$906),1)&amp;LEFT(INDEX('Matrice EPRO Essentielle'!$I$4:$I$1003,'Référentiel unitaire'!$AF$906),2)),IF('Référentiel unitaire'!$AG$906&gt;0,INDEX('Matrice EPRO Unitaire'!$P$4:$P$503,'Référentiel unitaire'!$AG$906),""))</f>
        <v/>
      </c>
      <c r="B905" s="76" t="str">
        <f>IF('Référentiel unitaire'!$AF$906&gt;0,IF(ISBLANK(INDEX('Matrice EPRO Essentielle'!$K$4:$K$1003,'Référentiel unitaire'!$AF$906)),"",INDEX('Matrice EPRO Essentielle'!$L$4:$L$1003,'Référentiel unitaire'!$AF$906)),IF('Référentiel unitaire'!$AG$906&gt;0,IF(INDEX('Matrice EPRO Unitaire'!$E$4:$E$503,'Référentiel unitaire'!$AG$906)="IBC / GRV","",INDEX('Matrice EPRO Unitaire'!$M$4:$M$503,'Référentiel unitaire'!$AG$906)),""))</f>
        <v/>
      </c>
      <c r="C905" s="79" t="str">
        <f>IF('Référentiel unitaire'!$AF$906&gt;0,IF(ISBLANK(INDEX('Matrice EPRO Essentielle'!$K$4:$K$1003,'Référentiel unitaire'!$AF$906)),"",INDEX('Matrice EPRO Essentielle'!$K$4:$K$1003,'Référentiel unitaire'!$AF$906)),IF('Référentiel unitaire'!$AG$906&gt;0,INDEX('Matrice EPRO Unitaire'!$J$4:$J$503,'Référentiel unitaire'!$AG$906),""))</f>
        <v/>
      </c>
    </row>
    <row r="906" spans="1:3">
      <c r="A906" s="75" t="str">
        <f>IF('Référentiel unitaire'!$AF$907&gt;0,IF(ISBLANK(INDEX('Matrice EPRO Essentielle'!$E$4:$E$1003,'Référentiel unitaire'!$AF$907)),"",LEFT(INDEX('Matrice EPRO Essentielle'!$E$4:$E$1003,'Référentiel unitaire'!$AF$907),1)&amp;LEFT(INDEX('Matrice EPRO Essentielle'!$F$4:$F$1003,'Référentiel unitaire'!$AF$907),2)&amp;LEFT(INDEX('Matrice EPRO Essentielle'!$G$4:$G$1003,'Référentiel unitaire'!$AF$907),1)&amp;LEFT(INDEX('Matrice EPRO Essentielle'!$H$4:$H$1003,'Référentiel unitaire'!$AF$907),1)&amp;LEFT(INDEX('Matrice EPRO Essentielle'!$I$4:$I$1003,'Référentiel unitaire'!$AF$907),2)),IF('Référentiel unitaire'!$AG$907&gt;0,INDEX('Matrice EPRO Unitaire'!$P$4:$P$503,'Référentiel unitaire'!$AG$907),""))</f>
        <v/>
      </c>
      <c r="B906" s="76" t="str">
        <f>IF('Référentiel unitaire'!$AF$907&gt;0,IF(ISBLANK(INDEX('Matrice EPRO Essentielle'!$K$4:$K$1003,'Référentiel unitaire'!$AF$907)),"",INDEX('Matrice EPRO Essentielle'!$L$4:$L$1003,'Référentiel unitaire'!$AF$907)),IF('Référentiel unitaire'!$AG$907&gt;0,IF(INDEX('Matrice EPRO Unitaire'!$E$4:$E$503,'Référentiel unitaire'!$AG$907)="IBC / GRV","",INDEX('Matrice EPRO Unitaire'!$M$4:$M$503,'Référentiel unitaire'!$AG$907)),""))</f>
        <v/>
      </c>
      <c r="C906" s="79" t="str">
        <f>IF('Référentiel unitaire'!$AF$907&gt;0,IF(ISBLANK(INDEX('Matrice EPRO Essentielle'!$K$4:$K$1003,'Référentiel unitaire'!$AF$907)),"",INDEX('Matrice EPRO Essentielle'!$K$4:$K$1003,'Référentiel unitaire'!$AF$907)),IF('Référentiel unitaire'!$AG$907&gt;0,INDEX('Matrice EPRO Unitaire'!$J$4:$J$503,'Référentiel unitaire'!$AG$907),""))</f>
        <v/>
      </c>
    </row>
    <row r="907" spans="1:3">
      <c r="A907" s="75" t="str">
        <f>IF('Référentiel unitaire'!$AF$908&gt;0,IF(ISBLANK(INDEX('Matrice EPRO Essentielle'!$E$4:$E$1003,'Référentiel unitaire'!$AF$908)),"",LEFT(INDEX('Matrice EPRO Essentielle'!$E$4:$E$1003,'Référentiel unitaire'!$AF$908),1)&amp;LEFT(INDEX('Matrice EPRO Essentielle'!$F$4:$F$1003,'Référentiel unitaire'!$AF$908),2)&amp;LEFT(INDEX('Matrice EPRO Essentielle'!$G$4:$G$1003,'Référentiel unitaire'!$AF$908),1)&amp;LEFT(INDEX('Matrice EPRO Essentielle'!$H$4:$H$1003,'Référentiel unitaire'!$AF$908),1)&amp;LEFT(INDEX('Matrice EPRO Essentielle'!$I$4:$I$1003,'Référentiel unitaire'!$AF$908),2)),IF('Référentiel unitaire'!$AG$908&gt;0,INDEX('Matrice EPRO Unitaire'!$P$4:$P$503,'Référentiel unitaire'!$AG$908),""))</f>
        <v/>
      </c>
      <c r="B907" s="76" t="str">
        <f>IF('Référentiel unitaire'!$AF$908&gt;0,IF(ISBLANK(INDEX('Matrice EPRO Essentielle'!$K$4:$K$1003,'Référentiel unitaire'!$AF$908)),"",INDEX('Matrice EPRO Essentielle'!$L$4:$L$1003,'Référentiel unitaire'!$AF$908)),IF('Référentiel unitaire'!$AG$908&gt;0,IF(INDEX('Matrice EPRO Unitaire'!$E$4:$E$503,'Référentiel unitaire'!$AG$908)="IBC / GRV","",INDEX('Matrice EPRO Unitaire'!$M$4:$M$503,'Référentiel unitaire'!$AG$908)),""))</f>
        <v/>
      </c>
      <c r="C907" s="79" t="str">
        <f>IF('Référentiel unitaire'!$AF$908&gt;0,IF(ISBLANK(INDEX('Matrice EPRO Essentielle'!$K$4:$K$1003,'Référentiel unitaire'!$AF$908)),"",INDEX('Matrice EPRO Essentielle'!$K$4:$K$1003,'Référentiel unitaire'!$AF$908)),IF('Référentiel unitaire'!$AG$908&gt;0,INDEX('Matrice EPRO Unitaire'!$J$4:$J$503,'Référentiel unitaire'!$AG$908),""))</f>
        <v/>
      </c>
    </row>
    <row r="908" spans="1:3">
      <c r="A908" s="75" t="str">
        <f>IF('Référentiel unitaire'!$AF$909&gt;0,IF(ISBLANK(INDEX('Matrice EPRO Essentielle'!$E$4:$E$1003,'Référentiel unitaire'!$AF$909)),"",LEFT(INDEX('Matrice EPRO Essentielle'!$E$4:$E$1003,'Référentiel unitaire'!$AF$909),1)&amp;LEFT(INDEX('Matrice EPRO Essentielle'!$F$4:$F$1003,'Référentiel unitaire'!$AF$909),2)&amp;LEFT(INDEX('Matrice EPRO Essentielle'!$G$4:$G$1003,'Référentiel unitaire'!$AF$909),1)&amp;LEFT(INDEX('Matrice EPRO Essentielle'!$H$4:$H$1003,'Référentiel unitaire'!$AF$909),1)&amp;LEFT(INDEX('Matrice EPRO Essentielle'!$I$4:$I$1003,'Référentiel unitaire'!$AF$909),2)),IF('Référentiel unitaire'!$AG$909&gt;0,INDEX('Matrice EPRO Unitaire'!$P$4:$P$503,'Référentiel unitaire'!$AG$909),""))</f>
        <v/>
      </c>
      <c r="B908" s="76" t="str">
        <f>IF('Référentiel unitaire'!$AF$909&gt;0,IF(ISBLANK(INDEX('Matrice EPRO Essentielle'!$K$4:$K$1003,'Référentiel unitaire'!$AF$909)),"",INDEX('Matrice EPRO Essentielle'!$L$4:$L$1003,'Référentiel unitaire'!$AF$909)),IF('Référentiel unitaire'!$AG$909&gt;0,IF(INDEX('Matrice EPRO Unitaire'!$E$4:$E$503,'Référentiel unitaire'!$AG$909)="IBC / GRV","",INDEX('Matrice EPRO Unitaire'!$M$4:$M$503,'Référentiel unitaire'!$AG$909)),""))</f>
        <v/>
      </c>
      <c r="C908" s="79" t="str">
        <f>IF('Référentiel unitaire'!$AF$909&gt;0,IF(ISBLANK(INDEX('Matrice EPRO Essentielle'!$K$4:$K$1003,'Référentiel unitaire'!$AF$909)),"",INDEX('Matrice EPRO Essentielle'!$K$4:$K$1003,'Référentiel unitaire'!$AF$909)),IF('Référentiel unitaire'!$AG$909&gt;0,INDEX('Matrice EPRO Unitaire'!$J$4:$J$503,'Référentiel unitaire'!$AG$909),""))</f>
        <v/>
      </c>
    </row>
    <row r="909" spans="1:3">
      <c r="A909" s="75" t="str">
        <f>IF('Référentiel unitaire'!$AF$910&gt;0,IF(ISBLANK(INDEX('Matrice EPRO Essentielle'!$E$4:$E$1003,'Référentiel unitaire'!$AF$910)),"",LEFT(INDEX('Matrice EPRO Essentielle'!$E$4:$E$1003,'Référentiel unitaire'!$AF$910),1)&amp;LEFT(INDEX('Matrice EPRO Essentielle'!$F$4:$F$1003,'Référentiel unitaire'!$AF$910),2)&amp;LEFT(INDEX('Matrice EPRO Essentielle'!$G$4:$G$1003,'Référentiel unitaire'!$AF$910),1)&amp;LEFT(INDEX('Matrice EPRO Essentielle'!$H$4:$H$1003,'Référentiel unitaire'!$AF$910),1)&amp;LEFT(INDEX('Matrice EPRO Essentielle'!$I$4:$I$1003,'Référentiel unitaire'!$AF$910),2)),IF('Référentiel unitaire'!$AG$910&gt;0,INDEX('Matrice EPRO Unitaire'!$P$4:$P$503,'Référentiel unitaire'!$AG$910),""))</f>
        <v/>
      </c>
      <c r="B909" s="76" t="str">
        <f>IF('Référentiel unitaire'!$AF$910&gt;0,IF(ISBLANK(INDEX('Matrice EPRO Essentielle'!$K$4:$K$1003,'Référentiel unitaire'!$AF$910)),"",INDEX('Matrice EPRO Essentielle'!$L$4:$L$1003,'Référentiel unitaire'!$AF$910)),IF('Référentiel unitaire'!$AG$910&gt;0,IF(INDEX('Matrice EPRO Unitaire'!$E$4:$E$503,'Référentiel unitaire'!$AG$910)="IBC / GRV","",INDEX('Matrice EPRO Unitaire'!$M$4:$M$503,'Référentiel unitaire'!$AG$910)),""))</f>
        <v/>
      </c>
      <c r="C909" s="79" t="str">
        <f>IF('Référentiel unitaire'!$AF$910&gt;0,IF(ISBLANK(INDEX('Matrice EPRO Essentielle'!$K$4:$K$1003,'Référentiel unitaire'!$AF$910)),"",INDEX('Matrice EPRO Essentielle'!$K$4:$K$1003,'Référentiel unitaire'!$AF$910)),IF('Référentiel unitaire'!$AG$910&gt;0,INDEX('Matrice EPRO Unitaire'!$J$4:$J$503,'Référentiel unitaire'!$AG$910),""))</f>
        <v/>
      </c>
    </row>
    <row r="910" spans="1:3">
      <c r="A910" s="75" t="str">
        <f>IF('Référentiel unitaire'!$AF$911&gt;0,IF(ISBLANK(INDEX('Matrice EPRO Essentielle'!$E$4:$E$1003,'Référentiel unitaire'!$AF$911)),"",LEFT(INDEX('Matrice EPRO Essentielle'!$E$4:$E$1003,'Référentiel unitaire'!$AF$911),1)&amp;LEFT(INDEX('Matrice EPRO Essentielle'!$F$4:$F$1003,'Référentiel unitaire'!$AF$911),2)&amp;LEFT(INDEX('Matrice EPRO Essentielle'!$G$4:$G$1003,'Référentiel unitaire'!$AF$911),1)&amp;LEFT(INDEX('Matrice EPRO Essentielle'!$H$4:$H$1003,'Référentiel unitaire'!$AF$911),1)&amp;LEFT(INDEX('Matrice EPRO Essentielle'!$I$4:$I$1003,'Référentiel unitaire'!$AF$911),2)),IF('Référentiel unitaire'!$AG$911&gt;0,INDEX('Matrice EPRO Unitaire'!$P$4:$P$503,'Référentiel unitaire'!$AG$911),""))</f>
        <v/>
      </c>
      <c r="B910" s="76" t="str">
        <f>IF('Référentiel unitaire'!$AF$911&gt;0,IF(ISBLANK(INDEX('Matrice EPRO Essentielle'!$K$4:$K$1003,'Référentiel unitaire'!$AF$911)),"",INDEX('Matrice EPRO Essentielle'!$L$4:$L$1003,'Référentiel unitaire'!$AF$911)),IF('Référentiel unitaire'!$AG$911&gt;0,IF(INDEX('Matrice EPRO Unitaire'!$E$4:$E$503,'Référentiel unitaire'!$AG$911)="IBC / GRV","",INDEX('Matrice EPRO Unitaire'!$M$4:$M$503,'Référentiel unitaire'!$AG$911)),""))</f>
        <v/>
      </c>
      <c r="C910" s="79" t="str">
        <f>IF('Référentiel unitaire'!$AF$911&gt;0,IF(ISBLANK(INDEX('Matrice EPRO Essentielle'!$K$4:$K$1003,'Référentiel unitaire'!$AF$911)),"",INDEX('Matrice EPRO Essentielle'!$K$4:$K$1003,'Référentiel unitaire'!$AF$911)),IF('Référentiel unitaire'!$AG$911&gt;0,INDEX('Matrice EPRO Unitaire'!$J$4:$J$503,'Référentiel unitaire'!$AG$911),""))</f>
        <v/>
      </c>
    </row>
    <row r="911" spans="1:3">
      <c r="A911" s="75" t="str">
        <f>IF('Référentiel unitaire'!$AF$912&gt;0,IF(ISBLANK(INDEX('Matrice EPRO Essentielle'!$E$4:$E$1003,'Référentiel unitaire'!$AF$912)),"",LEFT(INDEX('Matrice EPRO Essentielle'!$E$4:$E$1003,'Référentiel unitaire'!$AF$912),1)&amp;LEFT(INDEX('Matrice EPRO Essentielle'!$F$4:$F$1003,'Référentiel unitaire'!$AF$912),2)&amp;LEFT(INDEX('Matrice EPRO Essentielle'!$G$4:$G$1003,'Référentiel unitaire'!$AF$912),1)&amp;LEFT(INDEX('Matrice EPRO Essentielle'!$H$4:$H$1003,'Référentiel unitaire'!$AF$912),1)&amp;LEFT(INDEX('Matrice EPRO Essentielle'!$I$4:$I$1003,'Référentiel unitaire'!$AF$912),2)),IF('Référentiel unitaire'!$AG$912&gt;0,INDEX('Matrice EPRO Unitaire'!$P$4:$P$503,'Référentiel unitaire'!$AG$912),""))</f>
        <v/>
      </c>
      <c r="B911" s="76" t="str">
        <f>IF('Référentiel unitaire'!$AF$912&gt;0,IF(ISBLANK(INDEX('Matrice EPRO Essentielle'!$K$4:$K$1003,'Référentiel unitaire'!$AF$912)),"",INDEX('Matrice EPRO Essentielle'!$L$4:$L$1003,'Référentiel unitaire'!$AF$912)),IF('Référentiel unitaire'!$AG$912&gt;0,IF(INDEX('Matrice EPRO Unitaire'!$E$4:$E$503,'Référentiel unitaire'!$AG$912)="IBC / GRV","",INDEX('Matrice EPRO Unitaire'!$M$4:$M$503,'Référentiel unitaire'!$AG$912)),""))</f>
        <v/>
      </c>
      <c r="C911" s="79" t="str">
        <f>IF('Référentiel unitaire'!$AF$912&gt;0,IF(ISBLANK(INDEX('Matrice EPRO Essentielle'!$K$4:$K$1003,'Référentiel unitaire'!$AF$912)),"",INDEX('Matrice EPRO Essentielle'!$K$4:$K$1003,'Référentiel unitaire'!$AF$912)),IF('Référentiel unitaire'!$AG$912&gt;0,INDEX('Matrice EPRO Unitaire'!$J$4:$J$503,'Référentiel unitaire'!$AG$912),""))</f>
        <v/>
      </c>
    </row>
    <row r="912" spans="1:3">
      <c r="A912" s="75" t="str">
        <f>IF('Référentiel unitaire'!$AF$913&gt;0,IF(ISBLANK(INDEX('Matrice EPRO Essentielle'!$E$4:$E$1003,'Référentiel unitaire'!$AF$913)),"",LEFT(INDEX('Matrice EPRO Essentielle'!$E$4:$E$1003,'Référentiel unitaire'!$AF$913),1)&amp;LEFT(INDEX('Matrice EPRO Essentielle'!$F$4:$F$1003,'Référentiel unitaire'!$AF$913),2)&amp;LEFT(INDEX('Matrice EPRO Essentielle'!$G$4:$G$1003,'Référentiel unitaire'!$AF$913),1)&amp;LEFT(INDEX('Matrice EPRO Essentielle'!$H$4:$H$1003,'Référentiel unitaire'!$AF$913),1)&amp;LEFT(INDEX('Matrice EPRO Essentielle'!$I$4:$I$1003,'Référentiel unitaire'!$AF$913),2)),IF('Référentiel unitaire'!$AG$913&gt;0,INDEX('Matrice EPRO Unitaire'!$P$4:$P$503,'Référentiel unitaire'!$AG$913),""))</f>
        <v/>
      </c>
      <c r="B912" s="76" t="str">
        <f>IF('Référentiel unitaire'!$AF$913&gt;0,IF(ISBLANK(INDEX('Matrice EPRO Essentielle'!$K$4:$K$1003,'Référentiel unitaire'!$AF$913)),"",INDEX('Matrice EPRO Essentielle'!$L$4:$L$1003,'Référentiel unitaire'!$AF$913)),IF('Référentiel unitaire'!$AG$913&gt;0,IF(INDEX('Matrice EPRO Unitaire'!$E$4:$E$503,'Référentiel unitaire'!$AG$913)="IBC / GRV","",INDEX('Matrice EPRO Unitaire'!$M$4:$M$503,'Référentiel unitaire'!$AG$913)),""))</f>
        <v/>
      </c>
      <c r="C912" s="79" t="str">
        <f>IF('Référentiel unitaire'!$AF$913&gt;0,IF(ISBLANK(INDEX('Matrice EPRO Essentielle'!$K$4:$K$1003,'Référentiel unitaire'!$AF$913)),"",INDEX('Matrice EPRO Essentielle'!$K$4:$K$1003,'Référentiel unitaire'!$AF$913)),IF('Référentiel unitaire'!$AG$913&gt;0,INDEX('Matrice EPRO Unitaire'!$J$4:$J$503,'Référentiel unitaire'!$AG$913),""))</f>
        <v/>
      </c>
    </row>
    <row r="913" spans="1:3">
      <c r="A913" s="75" t="str">
        <f>IF('Référentiel unitaire'!$AF$914&gt;0,IF(ISBLANK(INDEX('Matrice EPRO Essentielle'!$E$4:$E$1003,'Référentiel unitaire'!$AF$914)),"",LEFT(INDEX('Matrice EPRO Essentielle'!$E$4:$E$1003,'Référentiel unitaire'!$AF$914),1)&amp;LEFT(INDEX('Matrice EPRO Essentielle'!$F$4:$F$1003,'Référentiel unitaire'!$AF$914),2)&amp;LEFT(INDEX('Matrice EPRO Essentielle'!$G$4:$G$1003,'Référentiel unitaire'!$AF$914),1)&amp;LEFT(INDEX('Matrice EPRO Essentielle'!$H$4:$H$1003,'Référentiel unitaire'!$AF$914),1)&amp;LEFT(INDEX('Matrice EPRO Essentielle'!$I$4:$I$1003,'Référentiel unitaire'!$AF$914),2)),IF('Référentiel unitaire'!$AG$914&gt;0,INDEX('Matrice EPRO Unitaire'!$P$4:$P$503,'Référentiel unitaire'!$AG$914),""))</f>
        <v/>
      </c>
      <c r="B913" s="76" t="str">
        <f>IF('Référentiel unitaire'!$AF$914&gt;0,IF(ISBLANK(INDEX('Matrice EPRO Essentielle'!$K$4:$K$1003,'Référentiel unitaire'!$AF$914)),"",INDEX('Matrice EPRO Essentielle'!$L$4:$L$1003,'Référentiel unitaire'!$AF$914)),IF('Référentiel unitaire'!$AG$914&gt;0,IF(INDEX('Matrice EPRO Unitaire'!$E$4:$E$503,'Référentiel unitaire'!$AG$914)="IBC / GRV","",INDEX('Matrice EPRO Unitaire'!$M$4:$M$503,'Référentiel unitaire'!$AG$914)),""))</f>
        <v/>
      </c>
      <c r="C913" s="79" t="str">
        <f>IF('Référentiel unitaire'!$AF$914&gt;0,IF(ISBLANK(INDEX('Matrice EPRO Essentielle'!$K$4:$K$1003,'Référentiel unitaire'!$AF$914)),"",INDEX('Matrice EPRO Essentielle'!$K$4:$K$1003,'Référentiel unitaire'!$AF$914)),IF('Référentiel unitaire'!$AG$914&gt;0,INDEX('Matrice EPRO Unitaire'!$J$4:$J$503,'Référentiel unitaire'!$AG$914),""))</f>
        <v/>
      </c>
    </row>
    <row r="914" spans="1:3">
      <c r="A914" s="75" t="str">
        <f>IF('Référentiel unitaire'!$AF$915&gt;0,IF(ISBLANK(INDEX('Matrice EPRO Essentielle'!$E$4:$E$1003,'Référentiel unitaire'!$AF$915)),"",LEFT(INDEX('Matrice EPRO Essentielle'!$E$4:$E$1003,'Référentiel unitaire'!$AF$915),1)&amp;LEFT(INDEX('Matrice EPRO Essentielle'!$F$4:$F$1003,'Référentiel unitaire'!$AF$915),2)&amp;LEFT(INDEX('Matrice EPRO Essentielle'!$G$4:$G$1003,'Référentiel unitaire'!$AF$915),1)&amp;LEFT(INDEX('Matrice EPRO Essentielle'!$H$4:$H$1003,'Référentiel unitaire'!$AF$915),1)&amp;LEFT(INDEX('Matrice EPRO Essentielle'!$I$4:$I$1003,'Référentiel unitaire'!$AF$915),2)),IF('Référentiel unitaire'!$AG$915&gt;0,INDEX('Matrice EPRO Unitaire'!$P$4:$P$503,'Référentiel unitaire'!$AG$915),""))</f>
        <v/>
      </c>
      <c r="B914" s="76" t="str">
        <f>IF('Référentiel unitaire'!$AF$915&gt;0,IF(ISBLANK(INDEX('Matrice EPRO Essentielle'!$K$4:$K$1003,'Référentiel unitaire'!$AF$915)),"",INDEX('Matrice EPRO Essentielle'!$L$4:$L$1003,'Référentiel unitaire'!$AF$915)),IF('Référentiel unitaire'!$AG$915&gt;0,IF(INDEX('Matrice EPRO Unitaire'!$E$4:$E$503,'Référentiel unitaire'!$AG$915)="IBC / GRV","",INDEX('Matrice EPRO Unitaire'!$M$4:$M$503,'Référentiel unitaire'!$AG$915)),""))</f>
        <v/>
      </c>
      <c r="C914" s="79" t="str">
        <f>IF('Référentiel unitaire'!$AF$915&gt;0,IF(ISBLANK(INDEX('Matrice EPRO Essentielle'!$K$4:$K$1003,'Référentiel unitaire'!$AF$915)),"",INDEX('Matrice EPRO Essentielle'!$K$4:$K$1003,'Référentiel unitaire'!$AF$915)),IF('Référentiel unitaire'!$AG$915&gt;0,INDEX('Matrice EPRO Unitaire'!$J$4:$J$503,'Référentiel unitaire'!$AG$915),""))</f>
        <v/>
      </c>
    </row>
    <row r="915" spans="1:3">
      <c r="A915" s="75" t="str">
        <f>IF('Référentiel unitaire'!$AF$916&gt;0,IF(ISBLANK(INDEX('Matrice EPRO Essentielle'!$E$4:$E$1003,'Référentiel unitaire'!$AF$916)),"",LEFT(INDEX('Matrice EPRO Essentielle'!$E$4:$E$1003,'Référentiel unitaire'!$AF$916),1)&amp;LEFT(INDEX('Matrice EPRO Essentielle'!$F$4:$F$1003,'Référentiel unitaire'!$AF$916),2)&amp;LEFT(INDEX('Matrice EPRO Essentielle'!$G$4:$G$1003,'Référentiel unitaire'!$AF$916),1)&amp;LEFT(INDEX('Matrice EPRO Essentielle'!$H$4:$H$1003,'Référentiel unitaire'!$AF$916),1)&amp;LEFT(INDEX('Matrice EPRO Essentielle'!$I$4:$I$1003,'Référentiel unitaire'!$AF$916),2)),IF('Référentiel unitaire'!$AG$916&gt;0,INDEX('Matrice EPRO Unitaire'!$P$4:$P$503,'Référentiel unitaire'!$AG$916),""))</f>
        <v/>
      </c>
      <c r="B915" s="76" t="str">
        <f>IF('Référentiel unitaire'!$AF$916&gt;0,IF(ISBLANK(INDEX('Matrice EPRO Essentielle'!$K$4:$K$1003,'Référentiel unitaire'!$AF$916)),"",INDEX('Matrice EPRO Essentielle'!$L$4:$L$1003,'Référentiel unitaire'!$AF$916)),IF('Référentiel unitaire'!$AG$916&gt;0,IF(INDEX('Matrice EPRO Unitaire'!$E$4:$E$503,'Référentiel unitaire'!$AG$916)="IBC / GRV","",INDEX('Matrice EPRO Unitaire'!$M$4:$M$503,'Référentiel unitaire'!$AG$916)),""))</f>
        <v/>
      </c>
      <c r="C915" s="79" t="str">
        <f>IF('Référentiel unitaire'!$AF$916&gt;0,IF(ISBLANK(INDEX('Matrice EPRO Essentielle'!$K$4:$K$1003,'Référentiel unitaire'!$AF$916)),"",INDEX('Matrice EPRO Essentielle'!$K$4:$K$1003,'Référentiel unitaire'!$AF$916)),IF('Référentiel unitaire'!$AG$916&gt;0,INDEX('Matrice EPRO Unitaire'!$J$4:$J$503,'Référentiel unitaire'!$AG$916),""))</f>
        <v/>
      </c>
    </row>
    <row r="916" spans="1:3">
      <c r="A916" s="75" t="str">
        <f>IF('Référentiel unitaire'!$AF$917&gt;0,IF(ISBLANK(INDEX('Matrice EPRO Essentielle'!$E$4:$E$1003,'Référentiel unitaire'!$AF$917)),"",LEFT(INDEX('Matrice EPRO Essentielle'!$E$4:$E$1003,'Référentiel unitaire'!$AF$917),1)&amp;LEFT(INDEX('Matrice EPRO Essentielle'!$F$4:$F$1003,'Référentiel unitaire'!$AF$917),2)&amp;LEFT(INDEX('Matrice EPRO Essentielle'!$G$4:$G$1003,'Référentiel unitaire'!$AF$917),1)&amp;LEFT(INDEX('Matrice EPRO Essentielle'!$H$4:$H$1003,'Référentiel unitaire'!$AF$917),1)&amp;LEFT(INDEX('Matrice EPRO Essentielle'!$I$4:$I$1003,'Référentiel unitaire'!$AF$917),2)),IF('Référentiel unitaire'!$AG$917&gt;0,INDEX('Matrice EPRO Unitaire'!$P$4:$P$503,'Référentiel unitaire'!$AG$917),""))</f>
        <v/>
      </c>
      <c r="B916" s="76" t="str">
        <f>IF('Référentiel unitaire'!$AF$917&gt;0,IF(ISBLANK(INDEX('Matrice EPRO Essentielle'!$K$4:$K$1003,'Référentiel unitaire'!$AF$917)),"",INDEX('Matrice EPRO Essentielle'!$L$4:$L$1003,'Référentiel unitaire'!$AF$917)),IF('Référentiel unitaire'!$AG$917&gt;0,IF(INDEX('Matrice EPRO Unitaire'!$E$4:$E$503,'Référentiel unitaire'!$AG$917)="IBC / GRV","",INDEX('Matrice EPRO Unitaire'!$M$4:$M$503,'Référentiel unitaire'!$AG$917)),""))</f>
        <v/>
      </c>
      <c r="C916" s="79" t="str">
        <f>IF('Référentiel unitaire'!$AF$917&gt;0,IF(ISBLANK(INDEX('Matrice EPRO Essentielle'!$K$4:$K$1003,'Référentiel unitaire'!$AF$917)),"",INDEX('Matrice EPRO Essentielle'!$K$4:$K$1003,'Référentiel unitaire'!$AF$917)),IF('Référentiel unitaire'!$AG$917&gt;0,INDEX('Matrice EPRO Unitaire'!$J$4:$J$503,'Référentiel unitaire'!$AG$917),""))</f>
        <v/>
      </c>
    </row>
    <row r="917" spans="1:3">
      <c r="A917" s="75" t="str">
        <f>IF('Référentiel unitaire'!$AF$918&gt;0,IF(ISBLANK(INDEX('Matrice EPRO Essentielle'!$E$4:$E$1003,'Référentiel unitaire'!$AF$918)),"",LEFT(INDEX('Matrice EPRO Essentielle'!$E$4:$E$1003,'Référentiel unitaire'!$AF$918),1)&amp;LEFT(INDEX('Matrice EPRO Essentielle'!$F$4:$F$1003,'Référentiel unitaire'!$AF$918),2)&amp;LEFT(INDEX('Matrice EPRO Essentielle'!$G$4:$G$1003,'Référentiel unitaire'!$AF$918),1)&amp;LEFT(INDEX('Matrice EPRO Essentielle'!$H$4:$H$1003,'Référentiel unitaire'!$AF$918),1)&amp;LEFT(INDEX('Matrice EPRO Essentielle'!$I$4:$I$1003,'Référentiel unitaire'!$AF$918),2)),IF('Référentiel unitaire'!$AG$918&gt;0,INDEX('Matrice EPRO Unitaire'!$P$4:$P$503,'Référentiel unitaire'!$AG$918),""))</f>
        <v/>
      </c>
      <c r="B917" s="76" t="str">
        <f>IF('Référentiel unitaire'!$AF$918&gt;0,IF(ISBLANK(INDEX('Matrice EPRO Essentielle'!$K$4:$K$1003,'Référentiel unitaire'!$AF$918)),"",INDEX('Matrice EPRO Essentielle'!$L$4:$L$1003,'Référentiel unitaire'!$AF$918)),IF('Référentiel unitaire'!$AG$918&gt;0,IF(INDEX('Matrice EPRO Unitaire'!$E$4:$E$503,'Référentiel unitaire'!$AG$918)="IBC / GRV","",INDEX('Matrice EPRO Unitaire'!$M$4:$M$503,'Référentiel unitaire'!$AG$918)),""))</f>
        <v/>
      </c>
      <c r="C917" s="79" t="str">
        <f>IF('Référentiel unitaire'!$AF$918&gt;0,IF(ISBLANK(INDEX('Matrice EPRO Essentielle'!$K$4:$K$1003,'Référentiel unitaire'!$AF$918)),"",INDEX('Matrice EPRO Essentielle'!$K$4:$K$1003,'Référentiel unitaire'!$AF$918)),IF('Référentiel unitaire'!$AG$918&gt;0,INDEX('Matrice EPRO Unitaire'!$J$4:$J$503,'Référentiel unitaire'!$AG$918),""))</f>
        <v/>
      </c>
    </row>
    <row r="918" spans="1:3">
      <c r="A918" s="75" t="str">
        <f>IF('Référentiel unitaire'!$AF$919&gt;0,IF(ISBLANK(INDEX('Matrice EPRO Essentielle'!$E$4:$E$1003,'Référentiel unitaire'!$AF$919)),"",LEFT(INDEX('Matrice EPRO Essentielle'!$E$4:$E$1003,'Référentiel unitaire'!$AF$919),1)&amp;LEFT(INDEX('Matrice EPRO Essentielle'!$F$4:$F$1003,'Référentiel unitaire'!$AF$919),2)&amp;LEFT(INDEX('Matrice EPRO Essentielle'!$G$4:$G$1003,'Référentiel unitaire'!$AF$919),1)&amp;LEFT(INDEX('Matrice EPRO Essentielle'!$H$4:$H$1003,'Référentiel unitaire'!$AF$919),1)&amp;LEFT(INDEX('Matrice EPRO Essentielle'!$I$4:$I$1003,'Référentiel unitaire'!$AF$919),2)),IF('Référentiel unitaire'!$AG$919&gt;0,INDEX('Matrice EPRO Unitaire'!$P$4:$P$503,'Référentiel unitaire'!$AG$919),""))</f>
        <v/>
      </c>
      <c r="B918" s="76" t="str">
        <f>IF('Référentiel unitaire'!$AF$919&gt;0,IF(ISBLANK(INDEX('Matrice EPRO Essentielle'!$K$4:$K$1003,'Référentiel unitaire'!$AF$919)),"",INDEX('Matrice EPRO Essentielle'!$L$4:$L$1003,'Référentiel unitaire'!$AF$919)),IF('Référentiel unitaire'!$AG$919&gt;0,IF(INDEX('Matrice EPRO Unitaire'!$E$4:$E$503,'Référentiel unitaire'!$AG$919)="IBC / GRV","",INDEX('Matrice EPRO Unitaire'!$M$4:$M$503,'Référentiel unitaire'!$AG$919)),""))</f>
        <v/>
      </c>
      <c r="C918" s="79" t="str">
        <f>IF('Référentiel unitaire'!$AF$919&gt;0,IF(ISBLANK(INDEX('Matrice EPRO Essentielle'!$K$4:$K$1003,'Référentiel unitaire'!$AF$919)),"",INDEX('Matrice EPRO Essentielle'!$K$4:$K$1003,'Référentiel unitaire'!$AF$919)),IF('Référentiel unitaire'!$AG$919&gt;0,INDEX('Matrice EPRO Unitaire'!$J$4:$J$503,'Référentiel unitaire'!$AG$919),""))</f>
        <v/>
      </c>
    </row>
    <row r="919" spans="1:3">
      <c r="A919" s="75" t="str">
        <f>IF('Référentiel unitaire'!$AF$920&gt;0,IF(ISBLANK(INDEX('Matrice EPRO Essentielle'!$E$4:$E$1003,'Référentiel unitaire'!$AF$920)),"",LEFT(INDEX('Matrice EPRO Essentielle'!$E$4:$E$1003,'Référentiel unitaire'!$AF$920),1)&amp;LEFT(INDEX('Matrice EPRO Essentielle'!$F$4:$F$1003,'Référentiel unitaire'!$AF$920),2)&amp;LEFT(INDEX('Matrice EPRO Essentielle'!$G$4:$G$1003,'Référentiel unitaire'!$AF$920),1)&amp;LEFT(INDEX('Matrice EPRO Essentielle'!$H$4:$H$1003,'Référentiel unitaire'!$AF$920),1)&amp;LEFT(INDEX('Matrice EPRO Essentielle'!$I$4:$I$1003,'Référentiel unitaire'!$AF$920),2)),IF('Référentiel unitaire'!$AG$920&gt;0,INDEX('Matrice EPRO Unitaire'!$P$4:$P$503,'Référentiel unitaire'!$AG$920),""))</f>
        <v/>
      </c>
      <c r="B919" s="76" t="str">
        <f>IF('Référentiel unitaire'!$AF$920&gt;0,IF(ISBLANK(INDEX('Matrice EPRO Essentielle'!$K$4:$K$1003,'Référentiel unitaire'!$AF$920)),"",INDEX('Matrice EPRO Essentielle'!$L$4:$L$1003,'Référentiel unitaire'!$AF$920)),IF('Référentiel unitaire'!$AG$920&gt;0,IF(INDEX('Matrice EPRO Unitaire'!$E$4:$E$503,'Référentiel unitaire'!$AG$920)="IBC / GRV","",INDEX('Matrice EPRO Unitaire'!$M$4:$M$503,'Référentiel unitaire'!$AG$920)),""))</f>
        <v/>
      </c>
      <c r="C919" s="79" t="str">
        <f>IF('Référentiel unitaire'!$AF$920&gt;0,IF(ISBLANK(INDEX('Matrice EPRO Essentielle'!$K$4:$K$1003,'Référentiel unitaire'!$AF$920)),"",INDEX('Matrice EPRO Essentielle'!$K$4:$K$1003,'Référentiel unitaire'!$AF$920)),IF('Référentiel unitaire'!$AG$920&gt;0,INDEX('Matrice EPRO Unitaire'!$J$4:$J$503,'Référentiel unitaire'!$AG$920),""))</f>
        <v/>
      </c>
    </row>
    <row r="920" spans="1:3">
      <c r="A920" s="75" t="str">
        <f>IF('Référentiel unitaire'!$AF$921&gt;0,IF(ISBLANK(INDEX('Matrice EPRO Essentielle'!$E$4:$E$1003,'Référentiel unitaire'!$AF$921)),"",LEFT(INDEX('Matrice EPRO Essentielle'!$E$4:$E$1003,'Référentiel unitaire'!$AF$921),1)&amp;LEFT(INDEX('Matrice EPRO Essentielle'!$F$4:$F$1003,'Référentiel unitaire'!$AF$921),2)&amp;LEFT(INDEX('Matrice EPRO Essentielle'!$G$4:$G$1003,'Référentiel unitaire'!$AF$921),1)&amp;LEFT(INDEX('Matrice EPRO Essentielle'!$H$4:$H$1003,'Référentiel unitaire'!$AF$921),1)&amp;LEFT(INDEX('Matrice EPRO Essentielle'!$I$4:$I$1003,'Référentiel unitaire'!$AF$921),2)),IF('Référentiel unitaire'!$AG$921&gt;0,INDEX('Matrice EPRO Unitaire'!$P$4:$P$503,'Référentiel unitaire'!$AG$921),""))</f>
        <v/>
      </c>
      <c r="B920" s="76" t="str">
        <f>IF('Référentiel unitaire'!$AF$921&gt;0,IF(ISBLANK(INDEX('Matrice EPRO Essentielle'!$K$4:$K$1003,'Référentiel unitaire'!$AF$921)),"",INDEX('Matrice EPRO Essentielle'!$L$4:$L$1003,'Référentiel unitaire'!$AF$921)),IF('Référentiel unitaire'!$AG$921&gt;0,IF(INDEX('Matrice EPRO Unitaire'!$E$4:$E$503,'Référentiel unitaire'!$AG$921)="IBC / GRV","",INDEX('Matrice EPRO Unitaire'!$M$4:$M$503,'Référentiel unitaire'!$AG$921)),""))</f>
        <v/>
      </c>
      <c r="C920" s="79" t="str">
        <f>IF('Référentiel unitaire'!$AF$921&gt;0,IF(ISBLANK(INDEX('Matrice EPRO Essentielle'!$K$4:$K$1003,'Référentiel unitaire'!$AF$921)),"",INDEX('Matrice EPRO Essentielle'!$K$4:$K$1003,'Référentiel unitaire'!$AF$921)),IF('Référentiel unitaire'!$AG$921&gt;0,INDEX('Matrice EPRO Unitaire'!$J$4:$J$503,'Référentiel unitaire'!$AG$921),""))</f>
        <v/>
      </c>
    </row>
    <row r="921" spans="1:3">
      <c r="A921" s="75" t="str">
        <f>IF('Référentiel unitaire'!$AF$922&gt;0,IF(ISBLANK(INDEX('Matrice EPRO Essentielle'!$E$4:$E$1003,'Référentiel unitaire'!$AF$922)),"",LEFT(INDEX('Matrice EPRO Essentielle'!$E$4:$E$1003,'Référentiel unitaire'!$AF$922),1)&amp;LEFT(INDEX('Matrice EPRO Essentielle'!$F$4:$F$1003,'Référentiel unitaire'!$AF$922),2)&amp;LEFT(INDEX('Matrice EPRO Essentielle'!$G$4:$G$1003,'Référentiel unitaire'!$AF$922),1)&amp;LEFT(INDEX('Matrice EPRO Essentielle'!$H$4:$H$1003,'Référentiel unitaire'!$AF$922),1)&amp;LEFT(INDEX('Matrice EPRO Essentielle'!$I$4:$I$1003,'Référentiel unitaire'!$AF$922),2)),IF('Référentiel unitaire'!$AG$922&gt;0,INDEX('Matrice EPRO Unitaire'!$P$4:$P$503,'Référentiel unitaire'!$AG$922),""))</f>
        <v/>
      </c>
      <c r="B921" s="76" t="str">
        <f>IF('Référentiel unitaire'!$AF$922&gt;0,IF(ISBLANK(INDEX('Matrice EPRO Essentielle'!$K$4:$K$1003,'Référentiel unitaire'!$AF$922)),"",INDEX('Matrice EPRO Essentielle'!$L$4:$L$1003,'Référentiel unitaire'!$AF$922)),IF('Référentiel unitaire'!$AG$922&gt;0,IF(INDEX('Matrice EPRO Unitaire'!$E$4:$E$503,'Référentiel unitaire'!$AG$922)="IBC / GRV","",INDEX('Matrice EPRO Unitaire'!$M$4:$M$503,'Référentiel unitaire'!$AG$922)),""))</f>
        <v/>
      </c>
      <c r="C921" s="79" t="str">
        <f>IF('Référentiel unitaire'!$AF$922&gt;0,IF(ISBLANK(INDEX('Matrice EPRO Essentielle'!$K$4:$K$1003,'Référentiel unitaire'!$AF$922)),"",INDEX('Matrice EPRO Essentielle'!$K$4:$K$1003,'Référentiel unitaire'!$AF$922)),IF('Référentiel unitaire'!$AG$922&gt;0,INDEX('Matrice EPRO Unitaire'!$J$4:$J$503,'Référentiel unitaire'!$AG$922),""))</f>
        <v/>
      </c>
    </row>
    <row r="922" spans="1:3">
      <c r="A922" s="75" t="str">
        <f>IF('Référentiel unitaire'!$AF$923&gt;0,IF(ISBLANK(INDEX('Matrice EPRO Essentielle'!$E$4:$E$1003,'Référentiel unitaire'!$AF$923)),"",LEFT(INDEX('Matrice EPRO Essentielle'!$E$4:$E$1003,'Référentiel unitaire'!$AF$923),1)&amp;LEFT(INDEX('Matrice EPRO Essentielle'!$F$4:$F$1003,'Référentiel unitaire'!$AF$923),2)&amp;LEFT(INDEX('Matrice EPRO Essentielle'!$G$4:$G$1003,'Référentiel unitaire'!$AF$923),1)&amp;LEFT(INDEX('Matrice EPRO Essentielle'!$H$4:$H$1003,'Référentiel unitaire'!$AF$923),1)&amp;LEFT(INDEX('Matrice EPRO Essentielle'!$I$4:$I$1003,'Référentiel unitaire'!$AF$923),2)),IF('Référentiel unitaire'!$AG$923&gt;0,INDEX('Matrice EPRO Unitaire'!$P$4:$P$503,'Référentiel unitaire'!$AG$923),""))</f>
        <v/>
      </c>
      <c r="B922" s="76" t="str">
        <f>IF('Référentiel unitaire'!$AF$923&gt;0,IF(ISBLANK(INDEX('Matrice EPRO Essentielle'!$K$4:$K$1003,'Référentiel unitaire'!$AF$923)),"",INDEX('Matrice EPRO Essentielle'!$L$4:$L$1003,'Référentiel unitaire'!$AF$923)),IF('Référentiel unitaire'!$AG$923&gt;0,IF(INDEX('Matrice EPRO Unitaire'!$E$4:$E$503,'Référentiel unitaire'!$AG$923)="IBC / GRV","",INDEX('Matrice EPRO Unitaire'!$M$4:$M$503,'Référentiel unitaire'!$AG$923)),""))</f>
        <v/>
      </c>
      <c r="C922" s="79" t="str">
        <f>IF('Référentiel unitaire'!$AF$923&gt;0,IF(ISBLANK(INDEX('Matrice EPRO Essentielle'!$K$4:$K$1003,'Référentiel unitaire'!$AF$923)),"",INDEX('Matrice EPRO Essentielle'!$K$4:$K$1003,'Référentiel unitaire'!$AF$923)),IF('Référentiel unitaire'!$AG$923&gt;0,INDEX('Matrice EPRO Unitaire'!$J$4:$J$503,'Référentiel unitaire'!$AG$923),""))</f>
        <v/>
      </c>
    </row>
    <row r="923" spans="1:3">
      <c r="A923" s="75" t="str">
        <f>IF('Référentiel unitaire'!$AF$924&gt;0,IF(ISBLANK(INDEX('Matrice EPRO Essentielle'!$E$4:$E$1003,'Référentiel unitaire'!$AF$924)),"",LEFT(INDEX('Matrice EPRO Essentielle'!$E$4:$E$1003,'Référentiel unitaire'!$AF$924),1)&amp;LEFT(INDEX('Matrice EPRO Essentielle'!$F$4:$F$1003,'Référentiel unitaire'!$AF$924),2)&amp;LEFT(INDEX('Matrice EPRO Essentielle'!$G$4:$G$1003,'Référentiel unitaire'!$AF$924),1)&amp;LEFT(INDEX('Matrice EPRO Essentielle'!$H$4:$H$1003,'Référentiel unitaire'!$AF$924),1)&amp;LEFT(INDEX('Matrice EPRO Essentielle'!$I$4:$I$1003,'Référentiel unitaire'!$AF$924),2)),IF('Référentiel unitaire'!$AG$924&gt;0,INDEX('Matrice EPRO Unitaire'!$P$4:$P$503,'Référentiel unitaire'!$AG$924),""))</f>
        <v/>
      </c>
      <c r="B923" s="76" t="str">
        <f>IF('Référentiel unitaire'!$AF$924&gt;0,IF(ISBLANK(INDEX('Matrice EPRO Essentielle'!$K$4:$K$1003,'Référentiel unitaire'!$AF$924)),"",INDEX('Matrice EPRO Essentielle'!$L$4:$L$1003,'Référentiel unitaire'!$AF$924)),IF('Référentiel unitaire'!$AG$924&gt;0,IF(INDEX('Matrice EPRO Unitaire'!$E$4:$E$503,'Référentiel unitaire'!$AG$924)="IBC / GRV","",INDEX('Matrice EPRO Unitaire'!$M$4:$M$503,'Référentiel unitaire'!$AG$924)),""))</f>
        <v/>
      </c>
      <c r="C923" s="79" t="str">
        <f>IF('Référentiel unitaire'!$AF$924&gt;0,IF(ISBLANK(INDEX('Matrice EPRO Essentielle'!$K$4:$K$1003,'Référentiel unitaire'!$AF$924)),"",INDEX('Matrice EPRO Essentielle'!$K$4:$K$1003,'Référentiel unitaire'!$AF$924)),IF('Référentiel unitaire'!$AG$924&gt;0,INDEX('Matrice EPRO Unitaire'!$J$4:$J$503,'Référentiel unitaire'!$AG$924),""))</f>
        <v/>
      </c>
    </row>
    <row r="924" spans="1:3">
      <c r="A924" s="75" t="str">
        <f>IF('Référentiel unitaire'!$AF$925&gt;0,IF(ISBLANK(INDEX('Matrice EPRO Essentielle'!$E$4:$E$1003,'Référentiel unitaire'!$AF$925)),"",LEFT(INDEX('Matrice EPRO Essentielle'!$E$4:$E$1003,'Référentiel unitaire'!$AF$925),1)&amp;LEFT(INDEX('Matrice EPRO Essentielle'!$F$4:$F$1003,'Référentiel unitaire'!$AF$925),2)&amp;LEFT(INDEX('Matrice EPRO Essentielle'!$G$4:$G$1003,'Référentiel unitaire'!$AF$925),1)&amp;LEFT(INDEX('Matrice EPRO Essentielle'!$H$4:$H$1003,'Référentiel unitaire'!$AF$925),1)&amp;LEFT(INDEX('Matrice EPRO Essentielle'!$I$4:$I$1003,'Référentiel unitaire'!$AF$925),2)),IF('Référentiel unitaire'!$AG$925&gt;0,INDEX('Matrice EPRO Unitaire'!$P$4:$P$503,'Référentiel unitaire'!$AG$925),""))</f>
        <v/>
      </c>
      <c r="B924" s="76" t="str">
        <f>IF('Référentiel unitaire'!$AF$925&gt;0,IF(ISBLANK(INDEX('Matrice EPRO Essentielle'!$K$4:$K$1003,'Référentiel unitaire'!$AF$925)),"",INDEX('Matrice EPRO Essentielle'!$L$4:$L$1003,'Référentiel unitaire'!$AF$925)),IF('Référentiel unitaire'!$AG$925&gt;0,IF(INDEX('Matrice EPRO Unitaire'!$E$4:$E$503,'Référentiel unitaire'!$AG$925)="IBC / GRV","",INDEX('Matrice EPRO Unitaire'!$M$4:$M$503,'Référentiel unitaire'!$AG$925)),""))</f>
        <v/>
      </c>
      <c r="C924" s="79" t="str">
        <f>IF('Référentiel unitaire'!$AF$925&gt;0,IF(ISBLANK(INDEX('Matrice EPRO Essentielle'!$K$4:$K$1003,'Référentiel unitaire'!$AF$925)),"",INDEX('Matrice EPRO Essentielle'!$K$4:$K$1003,'Référentiel unitaire'!$AF$925)),IF('Référentiel unitaire'!$AG$925&gt;0,INDEX('Matrice EPRO Unitaire'!$J$4:$J$503,'Référentiel unitaire'!$AG$925),""))</f>
        <v/>
      </c>
    </row>
    <row r="925" spans="1:3">
      <c r="A925" s="75" t="str">
        <f>IF('Référentiel unitaire'!$AF$926&gt;0,IF(ISBLANK(INDEX('Matrice EPRO Essentielle'!$E$4:$E$1003,'Référentiel unitaire'!$AF$926)),"",LEFT(INDEX('Matrice EPRO Essentielle'!$E$4:$E$1003,'Référentiel unitaire'!$AF$926),1)&amp;LEFT(INDEX('Matrice EPRO Essentielle'!$F$4:$F$1003,'Référentiel unitaire'!$AF$926),2)&amp;LEFT(INDEX('Matrice EPRO Essentielle'!$G$4:$G$1003,'Référentiel unitaire'!$AF$926),1)&amp;LEFT(INDEX('Matrice EPRO Essentielle'!$H$4:$H$1003,'Référentiel unitaire'!$AF$926),1)&amp;LEFT(INDEX('Matrice EPRO Essentielle'!$I$4:$I$1003,'Référentiel unitaire'!$AF$926),2)),IF('Référentiel unitaire'!$AG$926&gt;0,INDEX('Matrice EPRO Unitaire'!$P$4:$P$503,'Référentiel unitaire'!$AG$926),""))</f>
        <v/>
      </c>
      <c r="B925" s="76" t="str">
        <f>IF('Référentiel unitaire'!$AF$926&gt;0,IF(ISBLANK(INDEX('Matrice EPRO Essentielle'!$K$4:$K$1003,'Référentiel unitaire'!$AF$926)),"",INDEX('Matrice EPRO Essentielle'!$L$4:$L$1003,'Référentiel unitaire'!$AF$926)),IF('Référentiel unitaire'!$AG$926&gt;0,IF(INDEX('Matrice EPRO Unitaire'!$E$4:$E$503,'Référentiel unitaire'!$AG$926)="IBC / GRV","",INDEX('Matrice EPRO Unitaire'!$M$4:$M$503,'Référentiel unitaire'!$AG$926)),""))</f>
        <v/>
      </c>
      <c r="C925" s="79" t="str">
        <f>IF('Référentiel unitaire'!$AF$926&gt;0,IF(ISBLANK(INDEX('Matrice EPRO Essentielle'!$K$4:$K$1003,'Référentiel unitaire'!$AF$926)),"",INDEX('Matrice EPRO Essentielle'!$K$4:$K$1003,'Référentiel unitaire'!$AF$926)),IF('Référentiel unitaire'!$AG$926&gt;0,INDEX('Matrice EPRO Unitaire'!$J$4:$J$503,'Référentiel unitaire'!$AG$926),""))</f>
        <v/>
      </c>
    </row>
    <row r="926" spans="1:3">
      <c r="A926" s="75" t="str">
        <f>IF('Référentiel unitaire'!$AF$927&gt;0,IF(ISBLANK(INDEX('Matrice EPRO Essentielle'!$E$4:$E$1003,'Référentiel unitaire'!$AF$927)),"",LEFT(INDEX('Matrice EPRO Essentielle'!$E$4:$E$1003,'Référentiel unitaire'!$AF$927),1)&amp;LEFT(INDEX('Matrice EPRO Essentielle'!$F$4:$F$1003,'Référentiel unitaire'!$AF$927),2)&amp;LEFT(INDEX('Matrice EPRO Essentielle'!$G$4:$G$1003,'Référentiel unitaire'!$AF$927),1)&amp;LEFT(INDEX('Matrice EPRO Essentielle'!$H$4:$H$1003,'Référentiel unitaire'!$AF$927),1)&amp;LEFT(INDEX('Matrice EPRO Essentielle'!$I$4:$I$1003,'Référentiel unitaire'!$AF$927),2)),IF('Référentiel unitaire'!$AG$927&gt;0,INDEX('Matrice EPRO Unitaire'!$P$4:$P$503,'Référentiel unitaire'!$AG$927),""))</f>
        <v/>
      </c>
      <c r="B926" s="76" t="str">
        <f>IF('Référentiel unitaire'!$AF$927&gt;0,IF(ISBLANK(INDEX('Matrice EPRO Essentielle'!$K$4:$K$1003,'Référentiel unitaire'!$AF$927)),"",INDEX('Matrice EPRO Essentielle'!$L$4:$L$1003,'Référentiel unitaire'!$AF$927)),IF('Référentiel unitaire'!$AG$927&gt;0,IF(INDEX('Matrice EPRO Unitaire'!$E$4:$E$503,'Référentiel unitaire'!$AG$927)="IBC / GRV","",INDEX('Matrice EPRO Unitaire'!$M$4:$M$503,'Référentiel unitaire'!$AG$927)),""))</f>
        <v/>
      </c>
      <c r="C926" s="79" t="str">
        <f>IF('Référentiel unitaire'!$AF$927&gt;0,IF(ISBLANK(INDEX('Matrice EPRO Essentielle'!$K$4:$K$1003,'Référentiel unitaire'!$AF$927)),"",INDEX('Matrice EPRO Essentielle'!$K$4:$K$1003,'Référentiel unitaire'!$AF$927)),IF('Référentiel unitaire'!$AG$927&gt;0,INDEX('Matrice EPRO Unitaire'!$J$4:$J$503,'Référentiel unitaire'!$AG$927),""))</f>
        <v/>
      </c>
    </row>
    <row r="927" spans="1:3">
      <c r="A927" s="75" t="str">
        <f>IF('Référentiel unitaire'!$AF$928&gt;0,IF(ISBLANK(INDEX('Matrice EPRO Essentielle'!$E$4:$E$1003,'Référentiel unitaire'!$AF$928)),"",LEFT(INDEX('Matrice EPRO Essentielle'!$E$4:$E$1003,'Référentiel unitaire'!$AF$928),1)&amp;LEFT(INDEX('Matrice EPRO Essentielle'!$F$4:$F$1003,'Référentiel unitaire'!$AF$928),2)&amp;LEFT(INDEX('Matrice EPRO Essentielle'!$G$4:$G$1003,'Référentiel unitaire'!$AF$928),1)&amp;LEFT(INDEX('Matrice EPRO Essentielle'!$H$4:$H$1003,'Référentiel unitaire'!$AF$928),1)&amp;LEFT(INDEX('Matrice EPRO Essentielle'!$I$4:$I$1003,'Référentiel unitaire'!$AF$928),2)),IF('Référentiel unitaire'!$AG$928&gt;0,INDEX('Matrice EPRO Unitaire'!$P$4:$P$503,'Référentiel unitaire'!$AG$928),""))</f>
        <v/>
      </c>
      <c r="B927" s="76" t="str">
        <f>IF('Référentiel unitaire'!$AF$928&gt;0,IF(ISBLANK(INDEX('Matrice EPRO Essentielle'!$K$4:$K$1003,'Référentiel unitaire'!$AF$928)),"",INDEX('Matrice EPRO Essentielle'!$L$4:$L$1003,'Référentiel unitaire'!$AF$928)),IF('Référentiel unitaire'!$AG$928&gt;0,IF(INDEX('Matrice EPRO Unitaire'!$E$4:$E$503,'Référentiel unitaire'!$AG$928)="IBC / GRV","",INDEX('Matrice EPRO Unitaire'!$M$4:$M$503,'Référentiel unitaire'!$AG$928)),""))</f>
        <v/>
      </c>
      <c r="C927" s="79" t="str">
        <f>IF('Référentiel unitaire'!$AF$928&gt;0,IF(ISBLANK(INDEX('Matrice EPRO Essentielle'!$K$4:$K$1003,'Référentiel unitaire'!$AF$928)),"",INDEX('Matrice EPRO Essentielle'!$K$4:$K$1003,'Référentiel unitaire'!$AF$928)),IF('Référentiel unitaire'!$AG$928&gt;0,INDEX('Matrice EPRO Unitaire'!$J$4:$J$503,'Référentiel unitaire'!$AG$928),""))</f>
        <v/>
      </c>
    </row>
    <row r="928" spans="1:3">
      <c r="A928" s="75" t="str">
        <f>IF('Référentiel unitaire'!$AF$929&gt;0,IF(ISBLANK(INDEX('Matrice EPRO Essentielle'!$E$4:$E$1003,'Référentiel unitaire'!$AF$929)),"",LEFT(INDEX('Matrice EPRO Essentielle'!$E$4:$E$1003,'Référentiel unitaire'!$AF$929),1)&amp;LEFT(INDEX('Matrice EPRO Essentielle'!$F$4:$F$1003,'Référentiel unitaire'!$AF$929),2)&amp;LEFT(INDEX('Matrice EPRO Essentielle'!$G$4:$G$1003,'Référentiel unitaire'!$AF$929),1)&amp;LEFT(INDEX('Matrice EPRO Essentielle'!$H$4:$H$1003,'Référentiel unitaire'!$AF$929),1)&amp;LEFT(INDEX('Matrice EPRO Essentielle'!$I$4:$I$1003,'Référentiel unitaire'!$AF$929),2)),IF('Référentiel unitaire'!$AG$929&gt;0,INDEX('Matrice EPRO Unitaire'!$P$4:$P$503,'Référentiel unitaire'!$AG$929),""))</f>
        <v/>
      </c>
      <c r="B928" s="76" t="str">
        <f>IF('Référentiel unitaire'!$AF$929&gt;0,IF(ISBLANK(INDEX('Matrice EPRO Essentielle'!$K$4:$K$1003,'Référentiel unitaire'!$AF$929)),"",INDEX('Matrice EPRO Essentielle'!$L$4:$L$1003,'Référentiel unitaire'!$AF$929)),IF('Référentiel unitaire'!$AG$929&gt;0,IF(INDEX('Matrice EPRO Unitaire'!$E$4:$E$503,'Référentiel unitaire'!$AG$929)="IBC / GRV","",INDEX('Matrice EPRO Unitaire'!$M$4:$M$503,'Référentiel unitaire'!$AG$929)),""))</f>
        <v/>
      </c>
      <c r="C928" s="79" t="str">
        <f>IF('Référentiel unitaire'!$AF$929&gt;0,IF(ISBLANK(INDEX('Matrice EPRO Essentielle'!$K$4:$K$1003,'Référentiel unitaire'!$AF$929)),"",INDEX('Matrice EPRO Essentielle'!$K$4:$K$1003,'Référentiel unitaire'!$AF$929)),IF('Référentiel unitaire'!$AG$929&gt;0,INDEX('Matrice EPRO Unitaire'!$J$4:$J$503,'Référentiel unitaire'!$AG$929),""))</f>
        <v/>
      </c>
    </row>
    <row r="929" spans="1:3">
      <c r="A929" s="75" t="str">
        <f>IF('Référentiel unitaire'!$AF$930&gt;0,IF(ISBLANK(INDEX('Matrice EPRO Essentielle'!$E$4:$E$1003,'Référentiel unitaire'!$AF$930)),"",LEFT(INDEX('Matrice EPRO Essentielle'!$E$4:$E$1003,'Référentiel unitaire'!$AF$930),1)&amp;LEFT(INDEX('Matrice EPRO Essentielle'!$F$4:$F$1003,'Référentiel unitaire'!$AF$930),2)&amp;LEFT(INDEX('Matrice EPRO Essentielle'!$G$4:$G$1003,'Référentiel unitaire'!$AF$930),1)&amp;LEFT(INDEX('Matrice EPRO Essentielle'!$H$4:$H$1003,'Référentiel unitaire'!$AF$930),1)&amp;LEFT(INDEX('Matrice EPRO Essentielle'!$I$4:$I$1003,'Référentiel unitaire'!$AF$930),2)),IF('Référentiel unitaire'!$AG$930&gt;0,INDEX('Matrice EPRO Unitaire'!$P$4:$P$503,'Référentiel unitaire'!$AG$930),""))</f>
        <v/>
      </c>
      <c r="B929" s="76" t="str">
        <f>IF('Référentiel unitaire'!$AF$930&gt;0,IF(ISBLANK(INDEX('Matrice EPRO Essentielle'!$K$4:$K$1003,'Référentiel unitaire'!$AF$930)),"",INDEX('Matrice EPRO Essentielle'!$L$4:$L$1003,'Référentiel unitaire'!$AF$930)),IF('Référentiel unitaire'!$AG$930&gt;0,IF(INDEX('Matrice EPRO Unitaire'!$E$4:$E$503,'Référentiel unitaire'!$AG$930)="IBC / GRV","",INDEX('Matrice EPRO Unitaire'!$M$4:$M$503,'Référentiel unitaire'!$AG$930)),""))</f>
        <v/>
      </c>
      <c r="C929" s="79" t="str">
        <f>IF('Référentiel unitaire'!$AF$930&gt;0,IF(ISBLANK(INDEX('Matrice EPRO Essentielle'!$K$4:$K$1003,'Référentiel unitaire'!$AF$930)),"",INDEX('Matrice EPRO Essentielle'!$K$4:$K$1003,'Référentiel unitaire'!$AF$930)),IF('Référentiel unitaire'!$AG$930&gt;0,INDEX('Matrice EPRO Unitaire'!$J$4:$J$503,'Référentiel unitaire'!$AG$930),""))</f>
        <v/>
      </c>
    </row>
    <row r="930" spans="1:3">
      <c r="A930" s="75" t="str">
        <f>IF('Référentiel unitaire'!$AF$931&gt;0,IF(ISBLANK(INDEX('Matrice EPRO Essentielle'!$E$4:$E$1003,'Référentiel unitaire'!$AF$931)),"",LEFT(INDEX('Matrice EPRO Essentielle'!$E$4:$E$1003,'Référentiel unitaire'!$AF$931),1)&amp;LEFT(INDEX('Matrice EPRO Essentielle'!$F$4:$F$1003,'Référentiel unitaire'!$AF$931),2)&amp;LEFT(INDEX('Matrice EPRO Essentielle'!$G$4:$G$1003,'Référentiel unitaire'!$AF$931),1)&amp;LEFT(INDEX('Matrice EPRO Essentielle'!$H$4:$H$1003,'Référentiel unitaire'!$AF$931),1)&amp;LEFT(INDEX('Matrice EPRO Essentielle'!$I$4:$I$1003,'Référentiel unitaire'!$AF$931),2)),IF('Référentiel unitaire'!$AG$931&gt;0,INDEX('Matrice EPRO Unitaire'!$P$4:$P$503,'Référentiel unitaire'!$AG$931),""))</f>
        <v/>
      </c>
      <c r="B930" s="76" t="str">
        <f>IF('Référentiel unitaire'!$AF$931&gt;0,IF(ISBLANK(INDEX('Matrice EPRO Essentielle'!$K$4:$K$1003,'Référentiel unitaire'!$AF$931)),"",INDEX('Matrice EPRO Essentielle'!$L$4:$L$1003,'Référentiel unitaire'!$AF$931)),IF('Référentiel unitaire'!$AG$931&gt;0,IF(INDEX('Matrice EPRO Unitaire'!$E$4:$E$503,'Référentiel unitaire'!$AG$931)="IBC / GRV","",INDEX('Matrice EPRO Unitaire'!$M$4:$M$503,'Référentiel unitaire'!$AG$931)),""))</f>
        <v/>
      </c>
      <c r="C930" s="79" t="str">
        <f>IF('Référentiel unitaire'!$AF$931&gt;0,IF(ISBLANK(INDEX('Matrice EPRO Essentielle'!$K$4:$K$1003,'Référentiel unitaire'!$AF$931)),"",INDEX('Matrice EPRO Essentielle'!$K$4:$K$1003,'Référentiel unitaire'!$AF$931)),IF('Référentiel unitaire'!$AG$931&gt;0,INDEX('Matrice EPRO Unitaire'!$J$4:$J$503,'Référentiel unitaire'!$AG$931),""))</f>
        <v/>
      </c>
    </row>
    <row r="931" spans="1:3">
      <c r="A931" s="75" t="str">
        <f>IF('Référentiel unitaire'!$AF$932&gt;0,IF(ISBLANK(INDEX('Matrice EPRO Essentielle'!$E$4:$E$1003,'Référentiel unitaire'!$AF$932)),"",LEFT(INDEX('Matrice EPRO Essentielle'!$E$4:$E$1003,'Référentiel unitaire'!$AF$932),1)&amp;LEFT(INDEX('Matrice EPRO Essentielle'!$F$4:$F$1003,'Référentiel unitaire'!$AF$932),2)&amp;LEFT(INDEX('Matrice EPRO Essentielle'!$G$4:$G$1003,'Référentiel unitaire'!$AF$932),1)&amp;LEFT(INDEX('Matrice EPRO Essentielle'!$H$4:$H$1003,'Référentiel unitaire'!$AF$932),1)&amp;LEFT(INDEX('Matrice EPRO Essentielle'!$I$4:$I$1003,'Référentiel unitaire'!$AF$932),2)),IF('Référentiel unitaire'!$AG$932&gt;0,INDEX('Matrice EPRO Unitaire'!$P$4:$P$503,'Référentiel unitaire'!$AG$932),""))</f>
        <v/>
      </c>
      <c r="B931" s="76" t="str">
        <f>IF('Référentiel unitaire'!$AF$932&gt;0,IF(ISBLANK(INDEX('Matrice EPRO Essentielle'!$K$4:$K$1003,'Référentiel unitaire'!$AF$932)),"",INDEX('Matrice EPRO Essentielle'!$L$4:$L$1003,'Référentiel unitaire'!$AF$932)),IF('Référentiel unitaire'!$AG$932&gt;0,IF(INDEX('Matrice EPRO Unitaire'!$E$4:$E$503,'Référentiel unitaire'!$AG$932)="IBC / GRV","",INDEX('Matrice EPRO Unitaire'!$M$4:$M$503,'Référentiel unitaire'!$AG$932)),""))</f>
        <v/>
      </c>
      <c r="C931" s="79" t="str">
        <f>IF('Référentiel unitaire'!$AF$932&gt;0,IF(ISBLANK(INDEX('Matrice EPRO Essentielle'!$K$4:$K$1003,'Référentiel unitaire'!$AF$932)),"",INDEX('Matrice EPRO Essentielle'!$K$4:$K$1003,'Référentiel unitaire'!$AF$932)),IF('Référentiel unitaire'!$AG$932&gt;0,INDEX('Matrice EPRO Unitaire'!$J$4:$J$503,'Référentiel unitaire'!$AG$932),""))</f>
        <v/>
      </c>
    </row>
    <row r="932" spans="1:3">
      <c r="A932" s="75" t="str">
        <f>IF('Référentiel unitaire'!$AF$933&gt;0,IF(ISBLANK(INDEX('Matrice EPRO Essentielle'!$E$4:$E$1003,'Référentiel unitaire'!$AF$933)),"",LEFT(INDEX('Matrice EPRO Essentielle'!$E$4:$E$1003,'Référentiel unitaire'!$AF$933),1)&amp;LEFT(INDEX('Matrice EPRO Essentielle'!$F$4:$F$1003,'Référentiel unitaire'!$AF$933),2)&amp;LEFT(INDEX('Matrice EPRO Essentielle'!$G$4:$G$1003,'Référentiel unitaire'!$AF$933),1)&amp;LEFT(INDEX('Matrice EPRO Essentielle'!$H$4:$H$1003,'Référentiel unitaire'!$AF$933),1)&amp;LEFT(INDEX('Matrice EPRO Essentielle'!$I$4:$I$1003,'Référentiel unitaire'!$AF$933),2)),IF('Référentiel unitaire'!$AG$933&gt;0,INDEX('Matrice EPRO Unitaire'!$P$4:$P$503,'Référentiel unitaire'!$AG$933),""))</f>
        <v/>
      </c>
      <c r="B932" s="76" t="str">
        <f>IF('Référentiel unitaire'!$AF$933&gt;0,IF(ISBLANK(INDEX('Matrice EPRO Essentielle'!$K$4:$K$1003,'Référentiel unitaire'!$AF$933)),"",INDEX('Matrice EPRO Essentielle'!$L$4:$L$1003,'Référentiel unitaire'!$AF$933)),IF('Référentiel unitaire'!$AG$933&gt;0,IF(INDEX('Matrice EPRO Unitaire'!$E$4:$E$503,'Référentiel unitaire'!$AG$933)="IBC / GRV","",INDEX('Matrice EPRO Unitaire'!$M$4:$M$503,'Référentiel unitaire'!$AG$933)),""))</f>
        <v/>
      </c>
      <c r="C932" s="79" t="str">
        <f>IF('Référentiel unitaire'!$AF$933&gt;0,IF(ISBLANK(INDEX('Matrice EPRO Essentielle'!$K$4:$K$1003,'Référentiel unitaire'!$AF$933)),"",INDEX('Matrice EPRO Essentielle'!$K$4:$K$1003,'Référentiel unitaire'!$AF$933)),IF('Référentiel unitaire'!$AG$933&gt;0,INDEX('Matrice EPRO Unitaire'!$J$4:$J$503,'Référentiel unitaire'!$AG$933),""))</f>
        <v/>
      </c>
    </row>
    <row r="933" spans="1:3">
      <c r="A933" s="75" t="str">
        <f>IF('Référentiel unitaire'!$AF$934&gt;0,IF(ISBLANK(INDEX('Matrice EPRO Essentielle'!$E$4:$E$1003,'Référentiel unitaire'!$AF$934)),"",LEFT(INDEX('Matrice EPRO Essentielle'!$E$4:$E$1003,'Référentiel unitaire'!$AF$934),1)&amp;LEFT(INDEX('Matrice EPRO Essentielle'!$F$4:$F$1003,'Référentiel unitaire'!$AF$934),2)&amp;LEFT(INDEX('Matrice EPRO Essentielle'!$G$4:$G$1003,'Référentiel unitaire'!$AF$934),1)&amp;LEFT(INDEX('Matrice EPRO Essentielle'!$H$4:$H$1003,'Référentiel unitaire'!$AF$934),1)&amp;LEFT(INDEX('Matrice EPRO Essentielle'!$I$4:$I$1003,'Référentiel unitaire'!$AF$934),2)),IF('Référentiel unitaire'!$AG$934&gt;0,INDEX('Matrice EPRO Unitaire'!$P$4:$P$503,'Référentiel unitaire'!$AG$934),""))</f>
        <v/>
      </c>
      <c r="B933" s="76" t="str">
        <f>IF('Référentiel unitaire'!$AF$934&gt;0,IF(ISBLANK(INDEX('Matrice EPRO Essentielle'!$K$4:$K$1003,'Référentiel unitaire'!$AF$934)),"",INDEX('Matrice EPRO Essentielle'!$L$4:$L$1003,'Référentiel unitaire'!$AF$934)),IF('Référentiel unitaire'!$AG$934&gt;0,IF(INDEX('Matrice EPRO Unitaire'!$E$4:$E$503,'Référentiel unitaire'!$AG$934)="IBC / GRV","",INDEX('Matrice EPRO Unitaire'!$M$4:$M$503,'Référentiel unitaire'!$AG$934)),""))</f>
        <v/>
      </c>
      <c r="C933" s="79" t="str">
        <f>IF('Référentiel unitaire'!$AF$934&gt;0,IF(ISBLANK(INDEX('Matrice EPRO Essentielle'!$K$4:$K$1003,'Référentiel unitaire'!$AF$934)),"",INDEX('Matrice EPRO Essentielle'!$K$4:$K$1003,'Référentiel unitaire'!$AF$934)),IF('Référentiel unitaire'!$AG$934&gt;0,INDEX('Matrice EPRO Unitaire'!$J$4:$J$503,'Référentiel unitaire'!$AG$934),""))</f>
        <v/>
      </c>
    </row>
    <row r="934" spans="1:3">
      <c r="A934" s="75" t="str">
        <f>IF('Référentiel unitaire'!$AF$935&gt;0,IF(ISBLANK(INDEX('Matrice EPRO Essentielle'!$E$4:$E$1003,'Référentiel unitaire'!$AF$935)),"",LEFT(INDEX('Matrice EPRO Essentielle'!$E$4:$E$1003,'Référentiel unitaire'!$AF$935),1)&amp;LEFT(INDEX('Matrice EPRO Essentielle'!$F$4:$F$1003,'Référentiel unitaire'!$AF$935),2)&amp;LEFT(INDEX('Matrice EPRO Essentielle'!$G$4:$G$1003,'Référentiel unitaire'!$AF$935),1)&amp;LEFT(INDEX('Matrice EPRO Essentielle'!$H$4:$H$1003,'Référentiel unitaire'!$AF$935),1)&amp;LEFT(INDEX('Matrice EPRO Essentielle'!$I$4:$I$1003,'Référentiel unitaire'!$AF$935),2)),IF('Référentiel unitaire'!$AG$935&gt;0,INDEX('Matrice EPRO Unitaire'!$P$4:$P$503,'Référentiel unitaire'!$AG$935),""))</f>
        <v/>
      </c>
      <c r="B934" s="76" t="str">
        <f>IF('Référentiel unitaire'!$AF$935&gt;0,IF(ISBLANK(INDEX('Matrice EPRO Essentielle'!$K$4:$K$1003,'Référentiel unitaire'!$AF$935)),"",INDEX('Matrice EPRO Essentielle'!$L$4:$L$1003,'Référentiel unitaire'!$AF$935)),IF('Référentiel unitaire'!$AG$935&gt;0,IF(INDEX('Matrice EPRO Unitaire'!$E$4:$E$503,'Référentiel unitaire'!$AG$935)="IBC / GRV","",INDEX('Matrice EPRO Unitaire'!$M$4:$M$503,'Référentiel unitaire'!$AG$935)),""))</f>
        <v/>
      </c>
      <c r="C934" s="79" t="str">
        <f>IF('Référentiel unitaire'!$AF$935&gt;0,IF(ISBLANK(INDEX('Matrice EPRO Essentielle'!$K$4:$K$1003,'Référentiel unitaire'!$AF$935)),"",INDEX('Matrice EPRO Essentielle'!$K$4:$K$1003,'Référentiel unitaire'!$AF$935)),IF('Référentiel unitaire'!$AG$935&gt;0,INDEX('Matrice EPRO Unitaire'!$J$4:$J$503,'Référentiel unitaire'!$AG$935),""))</f>
        <v/>
      </c>
    </row>
    <row r="935" spans="1:3">
      <c r="A935" s="75" t="str">
        <f>IF('Référentiel unitaire'!$AF$936&gt;0,IF(ISBLANK(INDEX('Matrice EPRO Essentielle'!$E$4:$E$1003,'Référentiel unitaire'!$AF$936)),"",LEFT(INDEX('Matrice EPRO Essentielle'!$E$4:$E$1003,'Référentiel unitaire'!$AF$936),1)&amp;LEFT(INDEX('Matrice EPRO Essentielle'!$F$4:$F$1003,'Référentiel unitaire'!$AF$936),2)&amp;LEFT(INDEX('Matrice EPRO Essentielle'!$G$4:$G$1003,'Référentiel unitaire'!$AF$936),1)&amp;LEFT(INDEX('Matrice EPRO Essentielle'!$H$4:$H$1003,'Référentiel unitaire'!$AF$936),1)&amp;LEFT(INDEX('Matrice EPRO Essentielle'!$I$4:$I$1003,'Référentiel unitaire'!$AF$936),2)),IF('Référentiel unitaire'!$AG$936&gt;0,INDEX('Matrice EPRO Unitaire'!$P$4:$P$503,'Référentiel unitaire'!$AG$936),""))</f>
        <v/>
      </c>
      <c r="B935" s="76" t="str">
        <f>IF('Référentiel unitaire'!$AF$936&gt;0,IF(ISBLANK(INDEX('Matrice EPRO Essentielle'!$K$4:$K$1003,'Référentiel unitaire'!$AF$936)),"",INDEX('Matrice EPRO Essentielle'!$L$4:$L$1003,'Référentiel unitaire'!$AF$936)),IF('Référentiel unitaire'!$AG$936&gt;0,IF(INDEX('Matrice EPRO Unitaire'!$E$4:$E$503,'Référentiel unitaire'!$AG$936)="IBC / GRV","",INDEX('Matrice EPRO Unitaire'!$M$4:$M$503,'Référentiel unitaire'!$AG$936)),""))</f>
        <v/>
      </c>
      <c r="C935" s="79" t="str">
        <f>IF('Référentiel unitaire'!$AF$936&gt;0,IF(ISBLANK(INDEX('Matrice EPRO Essentielle'!$K$4:$K$1003,'Référentiel unitaire'!$AF$936)),"",INDEX('Matrice EPRO Essentielle'!$K$4:$K$1003,'Référentiel unitaire'!$AF$936)),IF('Référentiel unitaire'!$AG$936&gt;0,INDEX('Matrice EPRO Unitaire'!$J$4:$J$503,'Référentiel unitaire'!$AG$936),""))</f>
        <v/>
      </c>
    </row>
    <row r="936" spans="1:3">
      <c r="A936" s="75" t="str">
        <f>IF('Référentiel unitaire'!$AF$937&gt;0,IF(ISBLANK(INDEX('Matrice EPRO Essentielle'!$E$4:$E$1003,'Référentiel unitaire'!$AF$937)),"",LEFT(INDEX('Matrice EPRO Essentielle'!$E$4:$E$1003,'Référentiel unitaire'!$AF$937),1)&amp;LEFT(INDEX('Matrice EPRO Essentielle'!$F$4:$F$1003,'Référentiel unitaire'!$AF$937),2)&amp;LEFT(INDEX('Matrice EPRO Essentielle'!$G$4:$G$1003,'Référentiel unitaire'!$AF$937),1)&amp;LEFT(INDEX('Matrice EPRO Essentielle'!$H$4:$H$1003,'Référentiel unitaire'!$AF$937),1)&amp;LEFT(INDEX('Matrice EPRO Essentielle'!$I$4:$I$1003,'Référentiel unitaire'!$AF$937),2)),IF('Référentiel unitaire'!$AG$937&gt;0,INDEX('Matrice EPRO Unitaire'!$P$4:$P$503,'Référentiel unitaire'!$AG$937),""))</f>
        <v/>
      </c>
      <c r="B936" s="76" t="str">
        <f>IF('Référentiel unitaire'!$AF$937&gt;0,IF(ISBLANK(INDEX('Matrice EPRO Essentielle'!$K$4:$K$1003,'Référentiel unitaire'!$AF$937)),"",INDEX('Matrice EPRO Essentielle'!$L$4:$L$1003,'Référentiel unitaire'!$AF$937)),IF('Référentiel unitaire'!$AG$937&gt;0,IF(INDEX('Matrice EPRO Unitaire'!$E$4:$E$503,'Référentiel unitaire'!$AG$937)="IBC / GRV","",INDEX('Matrice EPRO Unitaire'!$M$4:$M$503,'Référentiel unitaire'!$AG$937)),""))</f>
        <v/>
      </c>
      <c r="C936" s="79" t="str">
        <f>IF('Référentiel unitaire'!$AF$937&gt;0,IF(ISBLANK(INDEX('Matrice EPRO Essentielle'!$K$4:$K$1003,'Référentiel unitaire'!$AF$937)),"",INDEX('Matrice EPRO Essentielle'!$K$4:$K$1003,'Référentiel unitaire'!$AF$937)),IF('Référentiel unitaire'!$AG$937&gt;0,INDEX('Matrice EPRO Unitaire'!$J$4:$J$503,'Référentiel unitaire'!$AG$937),""))</f>
        <v/>
      </c>
    </row>
    <row r="937" spans="1:3">
      <c r="A937" s="75" t="str">
        <f>IF('Référentiel unitaire'!$AF$938&gt;0,IF(ISBLANK(INDEX('Matrice EPRO Essentielle'!$E$4:$E$1003,'Référentiel unitaire'!$AF$938)),"",LEFT(INDEX('Matrice EPRO Essentielle'!$E$4:$E$1003,'Référentiel unitaire'!$AF$938),1)&amp;LEFT(INDEX('Matrice EPRO Essentielle'!$F$4:$F$1003,'Référentiel unitaire'!$AF$938),2)&amp;LEFT(INDEX('Matrice EPRO Essentielle'!$G$4:$G$1003,'Référentiel unitaire'!$AF$938),1)&amp;LEFT(INDEX('Matrice EPRO Essentielle'!$H$4:$H$1003,'Référentiel unitaire'!$AF$938),1)&amp;LEFT(INDEX('Matrice EPRO Essentielle'!$I$4:$I$1003,'Référentiel unitaire'!$AF$938),2)),IF('Référentiel unitaire'!$AG$938&gt;0,INDEX('Matrice EPRO Unitaire'!$P$4:$P$503,'Référentiel unitaire'!$AG$938),""))</f>
        <v/>
      </c>
      <c r="B937" s="76" t="str">
        <f>IF('Référentiel unitaire'!$AF$938&gt;0,IF(ISBLANK(INDEX('Matrice EPRO Essentielle'!$K$4:$K$1003,'Référentiel unitaire'!$AF$938)),"",INDEX('Matrice EPRO Essentielle'!$L$4:$L$1003,'Référentiel unitaire'!$AF$938)),IF('Référentiel unitaire'!$AG$938&gt;0,IF(INDEX('Matrice EPRO Unitaire'!$E$4:$E$503,'Référentiel unitaire'!$AG$938)="IBC / GRV","",INDEX('Matrice EPRO Unitaire'!$M$4:$M$503,'Référentiel unitaire'!$AG$938)),""))</f>
        <v/>
      </c>
      <c r="C937" s="79" t="str">
        <f>IF('Référentiel unitaire'!$AF$938&gt;0,IF(ISBLANK(INDEX('Matrice EPRO Essentielle'!$K$4:$K$1003,'Référentiel unitaire'!$AF$938)),"",INDEX('Matrice EPRO Essentielle'!$K$4:$K$1003,'Référentiel unitaire'!$AF$938)),IF('Référentiel unitaire'!$AG$938&gt;0,INDEX('Matrice EPRO Unitaire'!$J$4:$J$503,'Référentiel unitaire'!$AG$938),""))</f>
        <v/>
      </c>
    </row>
    <row r="938" spans="1:3">
      <c r="A938" s="75" t="str">
        <f>IF('Référentiel unitaire'!$AF$939&gt;0,IF(ISBLANK(INDEX('Matrice EPRO Essentielle'!$E$4:$E$1003,'Référentiel unitaire'!$AF$939)),"",LEFT(INDEX('Matrice EPRO Essentielle'!$E$4:$E$1003,'Référentiel unitaire'!$AF$939),1)&amp;LEFT(INDEX('Matrice EPRO Essentielle'!$F$4:$F$1003,'Référentiel unitaire'!$AF$939),2)&amp;LEFT(INDEX('Matrice EPRO Essentielle'!$G$4:$G$1003,'Référentiel unitaire'!$AF$939),1)&amp;LEFT(INDEX('Matrice EPRO Essentielle'!$H$4:$H$1003,'Référentiel unitaire'!$AF$939),1)&amp;LEFT(INDEX('Matrice EPRO Essentielle'!$I$4:$I$1003,'Référentiel unitaire'!$AF$939),2)),IF('Référentiel unitaire'!$AG$939&gt;0,INDEX('Matrice EPRO Unitaire'!$P$4:$P$503,'Référentiel unitaire'!$AG$939),""))</f>
        <v/>
      </c>
      <c r="B938" s="76" t="str">
        <f>IF('Référentiel unitaire'!$AF$939&gt;0,IF(ISBLANK(INDEX('Matrice EPRO Essentielle'!$K$4:$K$1003,'Référentiel unitaire'!$AF$939)),"",INDEX('Matrice EPRO Essentielle'!$L$4:$L$1003,'Référentiel unitaire'!$AF$939)),IF('Référentiel unitaire'!$AG$939&gt;0,IF(INDEX('Matrice EPRO Unitaire'!$E$4:$E$503,'Référentiel unitaire'!$AG$939)="IBC / GRV","",INDEX('Matrice EPRO Unitaire'!$M$4:$M$503,'Référentiel unitaire'!$AG$939)),""))</f>
        <v/>
      </c>
      <c r="C938" s="79" t="str">
        <f>IF('Référentiel unitaire'!$AF$939&gt;0,IF(ISBLANK(INDEX('Matrice EPRO Essentielle'!$K$4:$K$1003,'Référentiel unitaire'!$AF$939)),"",INDEX('Matrice EPRO Essentielle'!$K$4:$K$1003,'Référentiel unitaire'!$AF$939)),IF('Référentiel unitaire'!$AG$939&gt;0,INDEX('Matrice EPRO Unitaire'!$J$4:$J$503,'Référentiel unitaire'!$AG$939),""))</f>
        <v/>
      </c>
    </row>
    <row r="939" spans="1:3">
      <c r="A939" s="75" t="str">
        <f>IF('Référentiel unitaire'!$AF$940&gt;0,IF(ISBLANK(INDEX('Matrice EPRO Essentielle'!$E$4:$E$1003,'Référentiel unitaire'!$AF$940)),"",LEFT(INDEX('Matrice EPRO Essentielle'!$E$4:$E$1003,'Référentiel unitaire'!$AF$940),1)&amp;LEFT(INDEX('Matrice EPRO Essentielle'!$F$4:$F$1003,'Référentiel unitaire'!$AF$940),2)&amp;LEFT(INDEX('Matrice EPRO Essentielle'!$G$4:$G$1003,'Référentiel unitaire'!$AF$940),1)&amp;LEFT(INDEX('Matrice EPRO Essentielle'!$H$4:$H$1003,'Référentiel unitaire'!$AF$940),1)&amp;LEFT(INDEX('Matrice EPRO Essentielle'!$I$4:$I$1003,'Référentiel unitaire'!$AF$940),2)),IF('Référentiel unitaire'!$AG$940&gt;0,INDEX('Matrice EPRO Unitaire'!$P$4:$P$503,'Référentiel unitaire'!$AG$940),""))</f>
        <v/>
      </c>
      <c r="B939" s="76" t="str">
        <f>IF('Référentiel unitaire'!$AF$940&gt;0,IF(ISBLANK(INDEX('Matrice EPRO Essentielle'!$K$4:$K$1003,'Référentiel unitaire'!$AF$940)),"",INDEX('Matrice EPRO Essentielle'!$L$4:$L$1003,'Référentiel unitaire'!$AF$940)),IF('Référentiel unitaire'!$AG$940&gt;0,IF(INDEX('Matrice EPRO Unitaire'!$E$4:$E$503,'Référentiel unitaire'!$AG$940)="IBC / GRV","",INDEX('Matrice EPRO Unitaire'!$M$4:$M$503,'Référentiel unitaire'!$AG$940)),""))</f>
        <v/>
      </c>
      <c r="C939" s="79" t="str">
        <f>IF('Référentiel unitaire'!$AF$940&gt;0,IF(ISBLANK(INDEX('Matrice EPRO Essentielle'!$K$4:$K$1003,'Référentiel unitaire'!$AF$940)),"",INDEX('Matrice EPRO Essentielle'!$K$4:$K$1003,'Référentiel unitaire'!$AF$940)),IF('Référentiel unitaire'!$AG$940&gt;0,INDEX('Matrice EPRO Unitaire'!$J$4:$J$503,'Référentiel unitaire'!$AG$940),""))</f>
        <v/>
      </c>
    </row>
    <row r="940" spans="1:3">
      <c r="A940" s="75" t="str">
        <f>IF('Référentiel unitaire'!$AF$941&gt;0,IF(ISBLANK(INDEX('Matrice EPRO Essentielle'!$E$4:$E$1003,'Référentiel unitaire'!$AF$941)),"",LEFT(INDEX('Matrice EPRO Essentielle'!$E$4:$E$1003,'Référentiel unitaire'!$AF$941),1)&amp;LEFT(INDEX('Matrice EPRO Essentielle'!$F$4:$F$1003,'Référentiel unitaire'!$AF$941),2)&amp;LEFT(INDEX('Matrice EPRO Essentielle'!$G$4:$G$1003,'Référentiel unitaire'!$AF$941),1)&amp;LEFT(INDEX('Matrice EPRO Essentielle'!$H$4:$H$1003,'Référentiel unitaire'!$AF$941),1)&amp;LEFT(INDEX('Matrice EPRO Essentielle'!$I$4:$I$1003,'Référentiel unitaire'!$AF$941),2)),IF('Référentiel unitaire'!$AG$941&gt;0,INDEX('Matrice EPRO Unitaire'!$P$4:$P$503,'Référentiel unitaire'!$AG$941),""))</f>
        <v/>
      </c>
      <c r="B940" s="76" t="str">
        <f>IF('Référentiel unitaire'!$AF$941&gt;0,IF(ISBLANK(INDEX('Matrice EPRO Essentielle'!$K$4:$K$1003,'Référentiel unitaire'!$AF$941)),"",INDEX('Matrice EPRO Essentielle'!$L$4:$L$1003,'Référentiel unitaire'!$AF$941)),IF('Référentiel unitaire'!$AG$941&gt;0,IF(INDEX('Matrice EPRO Unitaire'!$E$4:$E$503,'Référentiel unitaire'!$AG$941)="IBC / GRV","",INDEX('Matrice EPRO Unitaire'!$M$4:$M$503,'Référentiel unitaire'!$AG$941)),""))</f>
        <v/>
      </c>
      <c r="C940" s="79" t="str">
        <f>IF('Référentiel unitaire'!$AF$941&gt;0,IF(ISBLANK(INDEX('Matrice EPRO Essentielle'!$K$4:$K$1003,'Référentiel unitaire'!$AF$941)),"",INDEX('Matrice EPRO Essentielle'!$K$4:$K$1003,'Référentiel unitaire'!$AF$941)),IF('Référentiel unitaire'!$AG$941&gt;0,INDEX('Matrice EPRO Unitaire'!$J$4:$J$503,'Référentiel unitaire'!$AG$941),""))</f>
        <v/>
      </c>
    </row>
    <row r="941" spans="1:3">
      <c r="A941" s="75" t="str">
        <f>IF('Référentiel unitaire'!$AF$942&gt;0,IF(ISBLANK(INDEX('Matrice EPRO Essentielle'!$E$4:$E$1003,'Référentiel unitaire'!$AF$942)),"",LEFT(INDEX('Matrice EPRO Essentielle'!$E$4:$E$1003,'Référentiel unitaire'!$AF$942),1)&amp;LEFT(INDEX('Matrice EPRO Essentielle'!$F$4:$F$1003,'Référentiel unitaire'!$AF$942),2)&amp;LEFT(INDEX('Matrice EPRO Essentielle'!$G$4:$G$1003,'Référentiel unitaire'!$AF$942),1)&amp;LEFT(INDEX('Matrice EPRO Essentielle'!$H$4:$H$1003,'Référentiel unitaire'!$AF$942),1)&amp;LEFT(INDEX('Matrice EPRO Essentielle'!$I$4:$I$1003,'Référentiel unitaire'!$AF$942),2)),IF('Référentiel unitaire'!$AG$942&gt;0,INDEX('Matrice EPRO Unitaire'!$P$4:$P$503,'Référentiel unitaire'!$AG$942),""))</f>
        <v/>
      </c>
      <c r="B941" s="76" t="str">
        <f>IF('Référentiel unitaire'!$AF$942&gt;0,IF(ISBLANK(INDEX('Matrice EPRO Essentielle'!$K$4:$K$1003,'Référentiel unitaire'!$AF$942)),"",INDEX('Matrice EPRO Essentielle'!$L$4:$L$1003,'Référentiel unitaire'!$AF$942)),IF('Référentiel unitaire'!$AG$942&gt;0,IF(INDEX('Matrice EPRO Unitaire'!$E$4:$E$503,'Référentiel unitaire'!$AG$942)="IBC / GRV","",INDEX('Matrice EPRO Unitaire'!$M$4:$M$503,'Référentiel unitaire'!$AG$942)),""))</f>
        <v/>
      </c>
      <c r="C941" s="79" t="str">
        <f>IF('Référentiel unitaire'!$AF$942&gt;0,IF(ISBLANK(INDEX('Matrice EPRO Essentielle'!$K$4:$K$1003,'Référentiel unitaire'!$AF$942)),"",INDEX('Matrice EPRO Essentielle'!$K$4:$K$1003,'Référentiel unitaire'!$AF$942)),IF('Référentiel unitaire'!$AG$942&gt;0,INDEX('Matrice EPRO Unitaire'!$J$4:$J$503,'Référentiel unitaire'!$AG$942),""))</f>
        <v/>
      </c>
    </row>
    <row r="942" spans="1:3">
      <c r="A942" s="75" t="str">
        <f>IF('Référentiel unitaire'!$AF$943&gt;0,IF(ISBLANK(INDEX('Matrice EPRO Essentielle'!$E$4:$E$1003,'Référentiel unitaire'!$AF$943)),"",LEFT(INDEX('Matrice EPRO Essentielle'!$E$4:$E$1003,'Référentiel unitaire'!$AF$943),1)&amp;LEFT(INDEX('Matrice EPRO Essentielle'!$F$4:$F$1003,'Référentiel unitaire'!$AF$943),2)&amp;LEFT(INDEX('Matrice EPRO Essentielle'!$G$4:$G$1003,'Référentiel unitaire'!$AF$943),1)&amp;LEFT(INDEX('Matrice EPRO Essentielle'!$H$4:$H$1003,'Référentiel unitaire'!$AF$943),1)&amp;LEFT(INDEX('Matrice EPRO Essentielle'!$I$4:$I$1003,'Référentiel unitaire'!$AF$943),2)),IF('Référentiel unitaire'!$AG$943&gt;0,INDEX('Matrice EPRO Unitaire'!$P$4:$P$503,'Référentiel unitaire'!$AG$943),""))</f>
        <v/>
      </c>
      <c r="B942" s="76" t="str">
        <f>IF('Référentiel unitaire'!$AF$943&gt;0,IF(ISBLANK(INDEX('Matrice EPRO Essentielle'!$K$4:$K$1003,'Référentiel unitaire'!$AF$943)),"",INDEX('Matrice EPRO Essentielle'!$L$4:$L$1003,'Référentiel unitaire'!$AF$943)),IF('Référentiel unitaire'!$AG$943&gt;0,IF(INDEX('Matrice EPRO Unitaire'!$E$4:$E$503,'Référentiel unitaire'!$AG$943)="IBC / GRV","",INDEX('Matrice EPRO Unitaire'!$M$4:$M$503,'Référentiel unitaire'!$AG$943)),""))</f>
        <v/>
      </c>
      <c r="C942" s="79" t="str">
        <f>IF('Référentiel unitaire'!$AF$943&gt;0,IF(ISBLANK(INDEX('Matrice EPRO Essentielle'!$K$4:$K$1003,'Référentiel unitaire'!$AF$943)),"",INDEX('Matrice EPRO Essentielle'!$K$4:$K$1003,'Référentiel unitaire'!$AF$943)),IF('Référentiel unitaire'!$AG$943&gt;0,INDEX('Matrice EPRO Unitaire'!$J$4:$J$503,'Référentiel unitaire'!$AG$943),""))</f>
        <v/>
      </c>
    </row>
    <row r="943" spans="1:3">
      <c r="A943" s="75" t="str">
        <f>IF('Référentiel unitaire'!$AF$944&gt;0,IF(ISBLANK(INDEX('Matrice EPRO Essentielle'!$E$4:$E$1003,'Référentiel unitaire'!$AF$944)),"",LEFT(INDEX('Matrice EPRO Essentielle'!$E$4:$E$1003,'Référentiel unitaire'!$AF$944),1)&amp;LEFT(INDEX('Matrice EPRO Essentielle'!$F$4:$F$1003,'Référentiel unitaire'!$AF$944),2)&amp;LEFT(INDEX('Matrice EPRO Essentielle'!$G$4:$G$1003,'Référentiel unitaire'!$AF$944),1)&amp;LEFT(INDEX('Matrice EPRO Essentielle'!$H$4:$H$1003,'Référentiel unitaire'!$AF$944),1)&amp;LEFT(INDEX('Matrice EPRO Essentielle'!$I$4:$I$1003,'Référentiel unitaire'!$AF$944),2)),IF('Référentiel unitaire'!$AG$944&gt;0,INDEX('Matrice EPRO Unitaire'!$P$4:$P$503,'Référentiel unitaire'!$AG$944),""))</f>
        <v/>
      </c>
      <c r="B943" s="76" t="str">
        <f>IF('Référentiel unitaire'!$AF$944&gt;0,IF(ISBLANK(INDEX('Matrice EPRO Essentielle'!$K$4:$K$1003,'Référentiel unitaire'!$AF$944)),"",INDEX('Matrice EPRO Essentielle'!$L$4:$L$1003,'Référentiel unitaire'!$AF$944)),IF('Référentiel unitaire'!$AG$944&gt;0,IF(INDEX('Matrice EPRO Unitaire'!$E$4:$E$503,'Référentiel unitaire'!$AG$944)="IBC / GRV","",INDEX('Matrice EPRO Unitaire'!$M$4:$M$503,'Référentiel unitaire'!$AG$944)),""))</f>
        <v/>
      </c>
      <c r="C943" s="79" t="str">
        <f>IF('Référentiel unitaire'!$AF$944&gt;0,IF(ISBLANK(INDEX('Matrice EPRO Essentielle'!$K$4:$K$1003,'Référentiel unitaire'!$AF$944)),"",INDEX('Matrice EPRO Essentielle'!$K$4:$K$1003,'Référentiel unitaire'!$AF$944)),IF('Référentiel unitaire'!$AG$944&gt;0,INDEX('Matrice EPRO Unitaire'!$J$4:$J$503,'Référentiel unitaire'!$AG$944),""))</f>
        <v/>
      </c>
    </row>
    <row r="944" spans="1:3">
      <c r="A944" s="75" t="str">
        <f>IF('Référentiel unitaire'!$AF$945&gt;0,IF(ISBLANK(INDEX('Matrice EPRO Essentielle'!$E$4:$E$1003,'Référentiel unitaire'!$AF$945)),"",LEFT(INDEX('Matrice EPRO Essentielle'!$E$4:$E$1003,'Référentiel unitaire'!$AF$945),1)&amp;LEFT(INDEX('Matrice EPRO Essentielle'!$F$4:$F$1003,'Référentiel unitaire'!$AF$945),2)&amp;LEFT(INDEX('Matrice EPRO Essentielle'!$G$4:$G$1003,'Référentiel unitaire'!$AF$945),1)&amp;LEFT(INDEX('Matrice EPRO Essentielle'!$H$4:$H$1003,'Référentiel unitaire'!$AF$945),1)&amp;LEFT(INDEX('Matrice EPRO Essentielle'!$I$4:$I$1003,'Référentiel unitaire'!$AF$945),2)),IF('Référentiel unitaire'!$AG$945&gt;0,INDEX('Matrice EPRO Unitaire'!$P$4:$P$503,'Référentiel unitaire'!$AG$945),""))</f>
        <v/>
      </c>
      <c r="B944" s="76" t="str">
        <f>IF('Référentiel unitaire'!$AF$945&gt;0,IF(ISBLANK(INDEX('Matrice EPRO Essentielle'!$K$4:$K$1003,'Référentiel unitaire'!$AF$945)),"",INDEX('Matrice EPRO Essentielle'!$L$4:$L$1003,'Référentiel unitaire'!$AF$945)),IF('Référentiel unitaire'!$AG$945&gt;0,IF(INDEX('Matrice EPRO Unitaire'!$E$4:$E$503,'Référentiel unitaire'!$AG$945)="IBC / GRV","",INDEX('Matrice EPRO Unitaire'!$M$4:$M$503,'Référentiel unitaire'!$AG$945)),""))</f>
        <v/>
      </c>
      <c r="C944" s="79" t="str">
        <f>IF('Référentiel unitaire'!$AF$945&gt;0,IF(ISBLANK(INDEX('Matrice EPRO Essentielle'!$K$4:$K$1003,'Référentiel unitaire'!$AF$945)),"",INDEX('Matrice EPRO Essentielle'!$K$4:$K$1003,'Référentiel unitaire'!$AF$945)),IF('Référentiel unitaire'!$AG$945&gt;0,INDEX('Matrice EPRO Unitaire'!$J$4:$J$503,'Référentiel unitaire'!$AG$945),""))</f>
        <v/>
      </c>
    </row>
    <row r="945" spans="1:3">
      <c r="A945" s="75" t="str">
        <f>IF('Référentiel unitaire'!$AF$946&gt;0,IF(ISBLANK(INDEX('Matrice EPRO Essentielle'!$E$4:$E$1003,'Référentiel unitaire'!$AF$946)),"",LEFT(INDEX('Matrice EPRO Essentielle'!$E$4:$E$1003,'Référentiel unitaire'!$AF$946),1)&amp;LEFT(INDEX('Matrice EPRO Essentielle'!$F$4:$F$1003,'Référentiel unitaire'!$AF$946),2)&amp;LEFT(INDEX('Matrice EPRO Essentielle'!$G$4:$G$1003,'Référentiel unitaire'!$AF$946),1)&amp;LEFT(INDEX('Matrice EPRO Essentielle'!$H$4:$H$1003,'Référentiel unitaire'!$AF$946),1)&amp;LEFT(INDEX('Matrice EPRO Essentielle'!$I$4:$I$1003,'Référentiel unitaire'!$AF$946),2)),IF('Référentiel unitaire'!$AG$946&gt;0,INDEX('Matrice EPRO Unitaire'!$P$4:$P$503,'Référentiel unitaire'!$AG$946),""))</f>
        <v/>
      </c>
      <c r="B945" s="76" t="str">
        <f>IF('Référentiel unitaire'!$AF$946&gt;0,IF(ISBLANK(INDEX('Matrice EPRO Essentielle'!$K$4:$K$1003,'Référentiel unitaire'!$AF$946)),"",INDEX('Matrice EPRO Essentielle'!$L$4:$L$1003,'Référentiel unitaire'!$AF$946)),IF('Référentiel unitaire'!$AG$946&gt;0,IF(INDEX('Matrice EPRO Unitaire'!$E$4:$E$503,'Référentiel unitaire'!$AG$946)="IBC / GRV","",INDEX('Matrice EPRO Unitaire'!$M$4:$M$503,'Référentiel unitaire'!$AG$946)),""))</f>
        <v/>
      </c>
      <c r="C945" s="79" t="str">
        <f>IF('Référentiel unitaire'!$AF$946&gt;0,IF(ISBLANK(INDEX('Matrice EPRO Essentielle'!$K$4:$K$1003,'Référentiel unitaire'!$AF$946)),"",INDEX('Matrice EPRO Essentielle'!$K$4:$K$1003,'Référentiel unitaire'!$AF$946)),IF('Référentiel unitaire'!$AG$946&gt;0,INDEX('Matrice EPRO Unitaire'!$J$4:$J$503,'Référentiel unitaire'!$AG$946),""))</f>
        <v/>
      </c>
    </row>
    <row r="946" spans="1:3">
      <c r="A946" s="75" t="str">
        <f>IF('Référentiel unitaire'!$AF$947&gt;0,IF(ISBLANK(INDEX('Matrice EPRO Essentielle'!$E$4:$E$1003,'Référentiel unitaire'!$AF$947)),"",LEFT(INDEX('Matrice EPRO Essentielle'!$E$4:$E$1003,'Référentiel unitaire'!$AF$947),1)&amp;LEFT(INDEX('Matrice EPRO Essentielle'!$F$4:$F$1003,'Référentiel unitaire'!$AF$947),2)&amp;LEFT(INDEX('Matrice EPRO Essentielle'!$G$4:$G$1003,'Référentiel unitaire'!$AF$947),1)&amp;LEFT(INDEX('Matrice EPRO Essentielle'!$H$4:$H$1003,'Référentiel unitaire'!$AF$947),1)&amp;LEFT(INDEX('Matrice EPRO Essentielle'!$I$4:$I$1003,'Référentiel unitaire'!$AF$947),2)),IF('Référentiel unitaire'!$AG$947&gt;0,INDEX('Matrice EPRO Unitaire'!$P$4:$P$503,'Référentiel unitaire'!$AG$947),""))</f>
        <v/>
      </c>
      <c r="B946" s="76" t="str">
        <f>IF('Référentiel unitaire'!$AF$947&gt;0,IF(ISBLANK(INDEX('Matrice EPRO Essentielle'!$K$4:$K$1003,'Référentiel unitaire'!$AF$947)),"",INDEX('Matrice EPRO Essentielle'!$L$4:$L$1003,'Référentiel unitaire'!$AF$947)),IF('Référentiel unitaire'!$AG$947&gt;0,IF(INDEX('Matrice EPRO Unitaire'!$E$4:$E$503,'Référentiel unitaire'!$AG$947)="IBC / GRV","",INDEX('Matrice EPRO Unitaire'!$M$4:$M$503,'Référentiel unitaire'!$AG$947)),""))</f>
        <v/>
      </c>
      <c r="C946" s="79" t="str">
        <f>IF('Référentiel unitaire'!$AF$947&gt;0,IF(ISBLANK(INDEX('Matrice EPRO Essentielle'!$K$4:$K$1003,'Référentiel unitaire'!$AF$947)),"",INDEX('Matrice EPRO Essentielle'!$K$4:$K$1003,'Référentiel unitaire'!$AF$947)),IF('Référentiel unitaire'!$AG$947&gt;0,INDEX('Matrice EPRO Unitaire'!$J$4:$J$503,'Référentiel unitaire'!$AG$947),""))</f>
        <v/>
      </c>
    </row>
    <row r="947" spans="1:3">
      <c r="A947" s="75" t="str">
        <f>IF('Référentiel unitaire'!$AF$948&gt;0,IF(ISBLANK(INDEX('Matrice EPRO Essentielle'!$E$4:$E$1003,'Référentiel unitaire'!$AF$948)),"",LEFT(INDEX('Matrice EPRO Essentielle'!$E$4:$E$1003,'Référentiel unitaire'!$AF$948),1)&amp;LEFT(INDEX('Matrice EPRO Essentielle'!$F$4:$F$1003,'Référentiel unitaire'!$AF$948),2)&amp;LEFT(INDEX('Matrice EPRO Essentielle'!$G$4:$G$1003,'Référentiel unitaire'!$AF$948),1)&amp;LEFT(INDEX('Matrice EPRO Essentielle'!$H$4:$H$1003,'Référentiel unitaire'!$AF$948),1)&amp;LEFT(INDEX('Matrice EPRO Essentielle'!$I$4:$I$1003,'Référentiel unitaire'!$AF$948),2)),IF('Référentiel unitaire'!$AG$948&gt;0,INDEX('Matrice EPRO Unitaire'!$P$4:$P$503,'Référentiel unitaire'!$AG$948),""))</f>
        <v/>
      </c>
      <c r="B947" s="76" t="str">
        <f>IF('Référentiel unitaire'!$AF$948&gt;0,IF(ISBLANK(INDEX('Matrice EPRO Essentielle'!$K$4:$K$1003,'Référentiel unitaire'!$AF$948)),"",INDEX('Matrice EPRO Essentielle'!$L$4:$L$1003,'Référentiel unitaire'!$AF$948)),IF('Référentiel unitaire'!$AG$948&gt;0,IF(INDEX('Matrice EPRO Unitaire'!$E$4:$E$503,'Référentiel unitaire'!$AG$948)="IBC / GRV","",INDEX('Matrice EPRO Unitaire'!$M$4:$M$503,'Référentiel unitaire'!$AG$948)),""))</f>
        <v/>
      </c>
      <c r="C947" s="79" t="str">
        <f>IF('Référentiel unitaire'!$AF$948&gt;0,IF(ISBLANK(INDEX('Matrice EPRO Essentielle'!$K$4:$K$1003,'Référentiel unitaire'!$AF$948)),"",INDEX('Matrice EPRO Essentielle'!$K$4:$K$1003,'Référentiel unitaire'!$AF$948)),IF('Référentiel unitaire'!$AG$948&gt;0,INDEX('Matrice EPRO Unitaire'!$J$4:$J$503,'Référentiel unitaire'!$AG$948),""))</f>
        <v/>
      </c>
    </row>
    <row r="948" spans="1:3">
      <c r="A948" s="75" t="str">
        <f>IF('Référentiel unitaire'!$AF$949&gt;0,IF(ISBLANK(INDEX('Matrice EPRO Essentielle'!$E$4:$E$1003,'Référentiel unitaire'!$AF$949)),"",LEFT(INDEX('Matrice EPRO Essentielle'!$E$4:$E$1003,'Référentiel unitaire'!$AF$949),1)&amp;LEFT(INDEX('Matrice EPRO Essentielle'!$F$4:$F$1003,'Référentiel unitaire'!$AF$949),2)&amp;LEFT(INDEX('Matrice EPRO Essentielle'!$G$4:$G$1003,'Référentiel unitaire'!$AF$949),1)&amp;LEFT(INDEX('Matrice EPRO Essentielle'!$H$4:$H$1003,'Référentiel unitaire'!$AF$949),1)&amp;LEFT(INDEX('Matrice EPRO Essentielle'!$I$4:$I$1003,'Référentiel unitaire'!$AF$949),2)),IF('Référentiel unitaire'!$AG$949&gt;0,INDEX('Matrice EPRO Unitaire'!$P$4:$P$503,'Référentiel unitaire'!$AG$949),""))</f>
        <v/>
      </c>
      <c r="B948" s="76" t="str">
        <f>IF('Référentiel unitaire'!$AF$949&gt;0,IF(ISBLANK(INDEX('Matrice EPRO Essentielle'!$K$4:$K$1003,'Référentiel unitaire'!$AF$949)),"",INDEX('Matrice EPRO Essentielle'!$L$4:$L$1003,'Référentiel unitaire'!$AF$949)),IF('Référentiel unitaire'!$AG$949&gt;0,IF(INDEX('Matrice EPRO Unitaire'!$E$4:$E$503,'Référentiel unitaire'!$AG$949)="IBC / GRV","",INDEX('Matrice EPRO Unitaire'!$M$4:$M$503,'Référentiel unitaire'!$AG$949)),""))</f>
        <v/>
      </c>
      <c r="C948" s="79" t="str">
        <f>IF('Référentiel unitaire'!$AF$949&gt;0,IF(ISBLANK(INDEX('Matrice EPRO Essentielle'!$K$4:$K$1003,'Référentiel unitaire'!$AF$949)),"",INDEX('Matrice EPRO Essentielle'!$K$4:$K$1003,'Référentiel unitaire'!$AF$949)),IF('Référentiel unitaire'!$AG$949&gt;0,INDEX('Matrice EPRO Unitaire'!$J$4:$J$503,'Référentiel unitaire'!$AG$949),""))</f>
        <v/>
      </c>
    </row>
    <row r="949" spans="1:3">
      <c r="A949" s="75" t="str">
        <f>IF('Référentiel unitaire'!$AF$950&gt;0,IF(ISBLANK(INDEX('Matrice EPRO Essentielle'!$E$4:$E$1003,'Référentiel unitaire'!$AF$950)),"",LEFT(INDEX('Matrice EPRO Essentielle'!$E$4:$E$1003,'Référentiel unitaire'!$AF$950),1)&amp;LEFT(INDEX('Matrice EPRO Essentielle'!$F$4:$F$1003,'Référentiel unitaire'!$AF$950),2)&amp;LEFT(INDEX('Matrice EPRO Essentielle'!$G$4:$G$1003,'Référentiel unitaire'!$AF$950),1)&amp;LEFT(INDEX('Matrice EPRO Essentielle'!$H$4:$H$1003,'Référentiel unitaire'!$AF$950),1)&amp;LEFT(INDEX('Matrice EPRO Essentielle'!$I$4:$I$1003,'Référentiel unitaire'!$AF$950),2)),IF('Référentiel unitaire'!$AG$950&gt;0,INDEX('Matrice EPRO Unitaire'!$P$4:$P$503,'Référentiel unitaire'!$AG$950),""))</f>
        <v/>
      </c>
      <c r="B949" s="76" t="str">
        <f>IF('Référentiel unitaire'!$AF$950&gt;0,IF(ISBLANK(INDEX('Matrice EPRO Essentielle'!$K$4:$K$1003,'Référentiel unitaire'!$AF$950)),"",INDEX('Matrice EPRO Essentielle'!$L$4:$L$1003,'Référentiel unitaire'!$AF$950)),IF('Référentiel unitaire'!$AG$950&gt;0,IF(INDEX('Matrice EPRO Unitaire'!$E$4:$E$503,'Référentiel unitaire'!$AG$950)="IBC / GRV","",INDEX('Matrice EPRO Unitaire'!$M$4:$M$503,'Référentiel unitaire'!$AG$950)),""))</f>
        <v/>
      </c>
      <c r="C949" s="79" t="str">
        <f>IF('Référentiel unitaire'!$AF$950&gt;0,IF(ISBLANK(INDEX('Matrice EPRO Essentielle'!$K$4:$K$1003,'Référentiel unitaire'!$AF$950)),"",INDEX('Matrice EPRO Essentielle'!$K$4:$K$1003,'Référentiel unitaire'!$AF$950)),IF('Référentiel unitaire'!$AG$950&gt;0,INDEX('Matrice EPRO Unitaire'!$J$4:$J$503,'Référentiel unitaire'!$AG$950),""))</f>
        <v/>
      </c>
    </row>
    <row r="950" spans="1:3">
      <c r="A950" s="75" t="str">
        <f>IF('Référentiel unitaire'!$AF$951&gt;0,IF(ISBLANK(INDEX('Matrice EPRO Essentielle'!$E$4:$E$1003,'Référentiel unitaire'!$AF$951)),"",LEFT(INDEX('Matrice EPRO Essentielle'!$E$4:$E$1003,'Référentiel unitaire'!$AF$951),1)&amp;LEFT(INDEX('Matrice EPRO Essentielle'!$F$4:$F$1003,'Référentiel unitaire'!$AF$951),2)&amp;LEFT(INDEX('Matrice EPRO Essentielle'!$G$4:$G$1003,'Référentiel unitaire'!$AF$951),1)&amp;LEFT(INDEX('Matrice EPRO Essentielle'!$H$4:$H$1003,'Référentiel unitaire'!$AF$951),1)&amp;LEFT(INDEX('Matrice EPRO Essentielle'!$I$4:$I$1003,'Référentiel unitaire'!$AF$951),2)),IF('Référentiel unitaire'!$AG$951&gt;0,INDEX('Matrice EPRO Unitaire'!$P$4:$P$503,'Référentiel unitaire'!$AG$951),""))</f>
        <v/>
      </c>
      <c r="B950" s="76" t="str">
        <f>IF('Référentiel unitaire'!$AF$951&gt;0,IF(ISBLANK(INDEX('Matrice EPRO Essentielle'!$K$4:$K$1003,'Référentiel unitaire'!$AF$951)),"",INDEX('Matrice EPRO Essentielle'!$L$4:$L$1003,'Référentiel unitaire'!$AF$951)),IF('Référentiel unitaire'!$AG$951&gt;0,IF(INDEX('Matrice EPRO Unitaire'!$E$4:$E$503,'Référentiel unitaire'!$AG$951)="IBC / GRV","",INDEX('Matrice EPRO Unitaire'!$M$4:$M$503,'Référentiel unitaire'!$AG$951)),""))</f>
        <v/>
      </c>
      <c r="C950" s="79" t="str">
        <f>IF('Référentiel unitaire'!$AF$951&gt;0,IF(ISBLANK(INDEX('Matrice EPRO Essentielle'!$K$4:$K$1003,'Référentiel unitaire'!$AF$951)),"",INDEX('Matrice EPRO Essentielle'!$K$4:$K$1003,'Référentiel unitaire'!$AF$951)),IF('Référentiel unitaire'!$AG$951&gt;0,INDEX('Matrice EPRO Unitaire'!$J$4:$J$503,'Référentiel unitaire'!$AG$951),""))</f>
        <v/>
      </c>
    </row>
    <row r="951" spans="1:3">
      <c r="A951" s="75" t="str">
        <f>IF('Référentiel unitaire'!$AF$952&gt;0,IF(ISBLANK(INDEX('Matrice EPRO Essentielle'!$E$4:$E$1003,'Référentiel unitaire'!$AF$952)),"",LEFT(INDEX('Matrice EPRO Essentielle'!$E$4:$E$1003,'Référentiel unitaire'!$AF$952),1)&amp;LEFT(INDEX('Matrice EPRO Essentielle'!$F$4:$F$1003,'Référentiel unitaire'!$AF$952),2)&amp;LEFT(INDEX('Matrice EPRO Essentielle'!$G$4:$G$1003,'Référentiel unitaire'!$AF$952),1)&amp;LEFT(INDEX('Matrice EPRO Essentielle'!$H$4:$H$1003,'Référentiel unitaire'!$AF$952),1)&amp;LEFT(INDEX('Matrice EPRO Essentielle'!$I$4:$I$1003,'Référentiel unitaire'!$AF$952),2)),IF('Référentiel unitaire'!$AG$952&gt;0,INDEX('Matrice EPRO Unitaire'!$P$4:$P$503,'Référentiel unitaire'!$AG$952),""))</f>
        <v/>
      </c>
      <c r="B951" s="76" t="str">
        <f>IF('Référentiel unitaire'!$AF$952&gt;0,IF(ISBLANK(INDEX('Matrice EPRO Essentielle'!$K$4:$K$1003,'Référentiel unitaire'!$AF$952)),"",INDEX('Matrice EPRO Essentielle'!$L$4:$L$1003,'Référentiel unitaire'!$AF$952)),IF('Référentiel unitaire'!$AG$952&gt;0,IF(INDEX('Matrice EPRO Unitaire'!$E$4:$E$503,'Référentiel unitaire'!$AG$952)="IBC / GRV","",INDEX('Matrice EPRO Unitaire'!$M$4:$M$503,'Référentiel unitaire'!$AG$952)),""))</f>
        <v/>
      </c>
      <c r="C951" s="79" t="str">
        <f>IF('Référentiel unitaire'!$AF$952&gt;0,IF(ISBLANK(INDEX('Matrice EPRO Essentielle'!$K$4:$K$1003,'Référentiel unitaire'!$AF$952)),"",INDEX('Matrice EPRO Essentielle'!$K$4:$K$1003,'Référentiel unitaire'!$AF$952)),IF('Référentiel unitaire'!$AG$952&gt;0,INDEX('Matrice EPRO Unitaire'!$J$4:$J$503,'Référentiel unitaire'!$AG$952),""))</f>
        <v/>
      </c>
    </row>
    <row r="952" spans="1:3">
      <c r="A952" s="75" t="str">
        <f>IF('Référentiel unitaire'!$AF$953&gt;0,IF(ISBLANK(INDEX('Matrice EPRO Essentielle'!$E$4:$E$1003,'Référentiel unitaire'!$AF$953)),"",LEFT(INDEX('Matrice EPRO Essentielle'!$E$4:$E$1003,'Référentiel unitaire'!$AF$953),1)&amp;LEFT(INDEX('Matrice EPRO Essentielle'!$F$4:$F$1003,'Référentiel unitaire'!$AF$953),2)&amp;LEFT(INDEX('Matrice EPRO Essentielle'!$G$4:$G$1003,'Référentiel unitaire'!$AF$953),1)&amp;LEFT(INDEX('Matrice EPRO Essentielle'!$H$4:$H$1003,'Référentiel unitaire'!$AF$953),1)&amp;LEFT(INDEX('Matrice EPRO Essentielle'!$I$4:$I$1003,'Référentiel unitaire'!$AF$953),2)),IF('Référentiel unitaire'!$AG$953&gt;0,INDEX('Matrice EPRO Unitaire'!$P$4:$P$503,'Référentiel unitaire'!$AG$953),""))</f>
        <v/>
      </c>
      <c r="B952" s="76" t="str">
        <f>IF('Référentiel unitaire'!$AF$953&gt;0,IF(ISBLANK(INDEX('Matrice EPRO Essentielle'!$K$4:$K$1003,'Référentiel unitaire'!$AF$953)),"",INDEX('Matrice EPRO Essentielle'!$L$4:$L$1003,'Référentiel unitaire'!$AF$953)),IF('Référentiel unitaire'!$AG$953&gt;0,IF(INDEX('Matrice EPRO Unitaire'!$E$4:$E$503,'Référentiel unitaire'!$AG$953)="IBC / GRV","",INDEX('Matrice EPRO Unitaire'!$M$4:$M$503,'Référentiel unitaire'!$AG$953)),""))</f>
        <v/>
      </c>
      <c r="C952" s="79" t="str">
        <f>IF('Référentiel unitaire'!$AF$953&gt;0,IF(ISBLANK(INDEX('Matrice EPRO Essentielle'!$K$4:$K$1003,'Référentiel unitaire'!$AF$953)),"",INDEX('Matrice EPRO Essentielle'!$K$4:$K$1003,'Référentiel unitaire'!$AF$953)),IF('Référentiel unitaire'!$AG$953&gt;0,INDEX('Matrice EPRO Unitaire'!$J$4:$J$503,'Référentiel unitaire'!$AG$953),""))</f>
        <v/>
      </c>
    </row>
    <row r="953" spans="1:3">
      <c r="A953" s="75" t="str">
        <f>IF('Référentiel unitaire'!$AF$954&gt;0,IF(ISBLANK(INDEX('Matrice EPRO Essentielle'!$E$4:$E$1003,'Référentiel unitaire'!$AF$954)),"",LEFT(INDEX('Matrice EPRO Essentielle'!$E$4:$E$1003,'Référentiel unitaire'!$AF$954),1)&amp;LEFT(INDEX('Matrice EPRO Essentielle'!$F$4:$F$1003,'Référentiel unitaire'!$AF$954),2)&amp;LEFT(INDEX('Matrice EPRO Essentielle'!$G$4:$G$1003,'Référentiel unitaire'!$AF$954),1)&amp;LEFT(INDEX('Matrice EPRO Essentielle'!$H$4:$H$1003,'Référentiel unitaire'!$AF$954),1)&amp;LEFT(INDEX('Matrice EPRO Essentielle'!$I$4:$I$1003,'Référentiel unitaire'!$AF$954),2)),IF('Référentiel unitaire'!$AG$954&gt;0,INDEX('Matrice EPRO Unitaire'!$P$4:$P$503,'Référentiel unitaire'!$AG$954),""))</f>
        <v/>
      </c>
      <c r="B953" s="76" t="str">
        <f>IF('Référentiel unitaire'!$AF$954&gt;0,IF(ISBLANK(INDEX('Matrice EPRO Essentielle'!$K$4:$K$1003,'Référentiel unitaire'!$AF$954)),"",INDEX('Matrice EPRO Essentielle'!$L$4:$L$1003,'Référentiel unitaire'!$AF$954)),IF('Référentiel unitaire'!$AG$954&gt;0,IF(INDEX('Matrice EPRO Unitaire'!$E$4:$E$503,'Référentiel unitaire'!$AG$954)="IBC / GRV","",INDEX('Matrice EPRO Unitaire'!$M$4:$M$503,'Référentiel unitaire'!$AG$954)),""))</f>
        <v/>
      </c>
      <c r="C953" s="79" t="str">
        <f>IF('Référentiel unitaire'!$AF$954&gt;0,IF(ISBLANK(INDEX('Matrice EPRO Essentielle'!$K$4:$K$1003,'Référentiel unitaire'!$AF$954)),"",INDEX('Matrice EPRO Essentielle'!$K$4:$K$1003,'Référentiel unitaire'!$AF$954)),IF('Référentiel unitaire'!$AG$954&gt;0,INDEX('Matrice EPRO Unitaire'!$J$4:$J$503,'Référentiel unitaire'!$AG$954),""))</f>
        <v/>
      </c>
    </row>
    <row r="954" spans="1:3">
      <c r="A954" s="75" t="str">
        <f>IF('Référentiel unitaire'!$AF$955&gt;0,IF(ISBLANK(INDEX('Matrice EPRO Essentielle'!$E$4:$E$1003,'Référentiel unitaire'!$AF$955)),"",LEFT(INDEX('Matrice EPRO Essentielle'!$E$4:$E$1003,'Référentiel unitaire'!$AF$955),1)&amp;LEFT(INDEX('Matrice EPRO Essentielle'!$F$4:$F$1003,'Référentiel unitaire'!$AF$955),2)&amp;LEFT(INDEX('Matrice EPRO Essentielle'!$G$4:$G$1003,'Référentiel unitaire'!$AF$955),1)&amp;LEFT(INDEX('Matrice EPRO Essentielle'!$H$4:$H$1003,'Référentiel unitaire'!$AF$955),1)&amp;LEFT(INDEX('Matrice EPRO Essentielle'!$I$4:$I$1003,'Référentiel unitaire'!$AF$955),2)),IF('Référentiel unitaire'!$AG$955&gt;0,INDEX('Matrice EPRO Unitaire'!$P$4:$P$503,'Référentiel unitaire'!$AG$955),""))</f>
        <v/>
      </c>
      <c r="B954" s="76" t="str">
        <f>IF('Référentiel unitaire'!$AF$955&gt;0,IF(ISBLANK(INDEX('Matrice EPRO Essentielle'!$K$4:$K$1003,'Référentiel unitaire'!$AF$955)),"",INDEX('Matrice EPRO Essentielle'!$L$4:$L$1003,'Référentiel unitaire'!$AF$955)),IF('Référentiel unitaire'!$AG$955&gt;0,IF(INDEX('Matrice EPRO Unitaire'!$E$4:$E$503,'Référentiel unitaire'!$AG$955)="IBC / GRV","",INDEX('Matrice EPRO Unitaire'!$M$4:$M$503,'Référentiel unitaire'!$AG$955)),""))</f>
        <v/>
      </c>
      <c r="C954" s="79" t="str">
        <f>IF('Référentiel unitaire'!$AF$955&gt;0,IF(ISBLANK(INDEX('Matrice EPRO Essentielle'!$K$4:$K$1003,'Référentiel unitaire'!$AF$955)),"",INDEX('Matrice EPRO Essentielle'!$K$4:$K$1003,'Référentiel unitaire'!$AF$955)),IF('Référentiel unitaire'!$AG$955&gt;0,INDEX('Matrice EPRO Unitaire'!$J$4:$J$503,'Référentiel unitaire'!$AG$955),""))</f>
        <v/>
      </c>
    </row>
    <row r="955" spans="1:3">
      <c r="A955" s="75" t="str">
        <f>IF('Référentiel unitaire'!$AF$956&gt;0,IF(ISBLANK(INDEX('Matrice EPRO Essentielle'!$E$4:$E$1003,'Référentiel unitaire'!$AF$956)),"",LEFT(INDEX('Matrice EPRO Essentielle'!$E$4:$E$1003,'Référentiel unitaire'!$AF$956),1)&amp;LEFT(INDEX('Matrice EPRO Essentielle'!$F$4:$F$1003,'Référentiel unitaire'!$AF$956),2)&amp;LEFT(INDEX('Matrice EPRO Essentielle'!$G$4:$G$1003,'Référentiel unitaire'!$AF$956),1)&amp;LEFT(INDEX('Matrice EPRO Essentielle'!$H$4:$H$1003,'Référentiel unitaire'!$AF$956),1)&amp;LEFT(INDEX('Matrice EPRO Essentielle'!$I$4:$I$1003,'Référentiel unitaire'!$AF$956),2)),IF('Référentiel unitaire'!$AG$956&gt;0,INDEX('Matrice EPRO Unitaire'!$P$4:$P$503,'Référentiel unitaire'!$AG$956),""))</f>
        <v/>
      </c>
      <c r="B955" s="76" t="str">
        <f>IF('Référentiel unitaire'!$AF$956&gt;0,IF(ISBLANK(INDEX('Matrice EPRO Essentielle'!$K$4:$K$1003,'Référentiel unitaire'!$AF$956)),"",INDEX('Matrice EPRO Essentielle'!$L$4:$L$1003,'Référentiel unitaire'!$AF$956)),IF('Référentiel unitaire'!$AG$956&gt;0,IF(INDEX('Matrice EPRO Unitaire'!$E$4:$E$503,'Référentiel unitaire'!$AG$956)="IBC / GRV","",INDEX('Matrice EPRO Unitaire'!$M$4:$M$503,'Référentiel unitaire'!$AG$956)),""))</f>
        <v/>
      </c>
      <c r="C955" s="79" t="str">
        <f>IF('Référentiel unitaire'!$AF$956&gt;0,IF(ISBLANK(INDEX('Matrice EPRO Essentielle'!$K$4:$K$1003,'Référentiel unitaire'!$AF$956)),"",INDEX('Matrice EPRO Essentielle'!$K$4:$K$1003,'Référentiel unitaire'!$AF$956)),IF('Référentiel unitaire'!$AG$956&gt;0,INDEX('Matrice EPRO Unitaire'!$J$4:$J$503,'Référentiel unitaire'!$AG$956),""))</f>
        <v/>
      </c>
    </row>
    <row r="956" spans="1:3">
      <c r="A956" s="75" t="str">
        <f>IF('Référentiel unitaire'!$AF$957&gt;0,IF(ISBLANK(INDEX('Matrice EPRO Essentielle'!$E$4:$E$1003,'Référentiel unitaire'!$AF$957)),"",LEFT(INDEX('Matrice EPRO Essentielle'!$E$4:$E$1003,'Référentiel unitaire'!$AF$957),1)&amp;LEFT(INDEX('Matrice EPRO Essentielle'!$F$4:$F$1003,'Référentiel unitaire'!$AF$957),2)&amp;LEFT(INDEX('Matrice EPRO Essentielle'!$G$4:$G$1003,'Référentiel unitaire'!$AF$957),1)&amp;LEFT(INDEX('Matrice EPRO Essentielle'!$H$4:$H$1003,'Référentiel unitaire'!$AF$957),1)&amp;LEFT(INDEX('Matrice EPRO Essentielle'!$I$4:$I$1003,'Référentiel unitaire'!$AF$957),2)),IF('Référentiel unitaire'!$AG$957&gt;0,INDEX('Matrice EPRO Unitaire'!$P$4:$P$503,'Référentiel unitaire'!$AG$957),""))</f>
        <v/>
      </c>
      <c r="B956" s="76" t="str">
        <f>IF('Référentiel unitaire'!$AF$957&gt;0,IF(ISBLANK(INDEX('Matrice EPRO Essentielle'!$K$4:$K$1003,'Référentiel unitaire'!$AF$957)),"",INDEX('Matrice EPRO Essentielle'!$L$4:$L$1003,'Référentiel unitaire'!$AF$957)),IF('Référentiel unitaire'!$AG$957&gt;0,IF(INDEX('Matrice EPRO Unitaire'!$E$4:$E$503,'Référentiel unitaire'!$AG$957)="IBC / GRV","",INDEX('Matrice EPRO Unitaire'!$M$4:$M$503,'Référentiel unitaire'!$AG$957)),""))</f>
        <v/>
      </c>
      <c r="C956" s="79" t="str">
        <f>IF('Référentiel unitaire'!$AF$957&gt;0,IF(ISBLANK(INDEX('Matrice EPRO Essentielle'!$K$4:$K$1003,'Référentiel unitaire'!$AF$957)),"",INDEX('Matrice EPRO Essentielle'!$K$4:$K$1003,'Référentiel unitaire'!$AF$957)),IF('Référentiel unitaire'!$AG$957&gt;0,INDEX('Matrice EPRO Unitaire'!$J$4:$J$503,'Référentiel unitaire'!$AG$957),""))</f>
        <v/>
      </c>
    </row>
    <row r="957" spans="1:3">
      <c r="A957" s="75" t="str">
        <f>IF('Référentiel unitaire'!$AF$958&gt;0,IF(ISBLANK(INDEX('Matrice EPRO Essentielle'!$E$4:$E$1003,'Référentiel unitaire'!$AF$958)),"",LEFT(INDEX('Matrice EPRO Essentielle'!$E$4:$E$1003,'Référentiel unitaire'!$AF$958),1)&amp;LEFT(INDEX('Matrice EPRO Essentielle'!$F$4:$F$1003,'Référentiel unitaire'!$AF$958),2)&amp;LEFT(INDEX('Matrice EPRO Essentielle'!$G$4:$G$1003,'Référentiel unitaire'!$AF$958),1)&amp;LEFT(INDEX('Matrice EPRO Essentielle'!$H$4:$H$1003,'Référentiel unitaire'!$AF$958),1)&amp;LEFT(INDEX('Matrice EPRO Essentielle'!$I$4:$I$1003,'Référentiel unitaire'!$AF$958),2)),IF('Référentiel unitaire'!$AG$958&gt;0,INDEX('Matrice EPRO Unitaire'!$P$4:$P$503,'Référentiel unitaire'!$AG$958),""))</f>
        <v/>
      </c>
      <c r="B957" s="76" t="str">
        <f>IF('Référentiel unitaire'!$AF$958&gt;0,IF(ISBLANK(INDEX('Matrice EPRO Essentielle'!$K$4:$K$1003,'Référentiel unitaire'!$AF$958)),"",INDEX('Matrice EPRO Essentielle'!$L$4:$L$1003,'Référentiel unitaire'!$AF$958)),IF('Référentiel unitaire'!$AG$958&gt;0,IF(INDEX('Matrice EPRO Unitaire'!$E$4:$E$503,'Référentiel unitaire'!$AG$958)="IBC / GRV","",INDEX('Matrice EPRO Unitaire'!$M$4:$M$503,'Référentiel unitaire'!$AG$958)),""))</f>
        <v/>
      </c>
      <c r="C957" s="79" t="str">
        <f>IF('Référentiel unitaire'!$AF$958&gt;0,IF(ISBLANK(INDEX('Matrice EPRO Essentielle'!$K$4:$K$1003,'Référentiel unitaire'!$AF$958)),"",INDEX('Matrice EPRO Essentielle'!$K$4:$K$1003,'Référentiel unitaire'!$AF$958)),IF('Référentiel unitaire'!$AG$958&gt;0,INDEX('Matrice EPRO Unitaire'!$J$4:$J$503,'Référentiel unitaire'!$AG$958),""))</f>
        <v/>
      </c>
    </row>
    <row r="958" spans="1:3">
      <c r="A958" s="75" t="str">
        <f>IF('Référentiel unitaire'!$AF$959&gt;0,IF(ISBLANK(INDEX('Matrice EPRO Essentielle'!$E$4:$E$1003,'Référentiel unitaire'!$AF$959)),"",LEFT(INDEX('Matrice EPRO Essentielle'!$E$4:$E$1003,'Référentiel unitaire'!$AF$959),1)&amp;LEFT(INDEX('Matrice EPRO Essentielle'!$F$4:$F$1003,'Référentiel unitaire'!$AF$959),2)&amp;LEFT(INDEX('Matrice EPRO Essentielle'!$G$4:$G$1003,'Référentiel unitaire'!$AF$959),1)&amp;LEFT(INDEX('Matrice EPRO Essentielle'!$H$4:$H$1003,'Référentiel unitaire'!$AF$959),1)&amp;LEFT(INDEX('Matrice EPRO Essentielle'!$I$4:$I$1003,'Référentiel unitaire'!$AF$959),2)),IF('Référentiel unitaire'!$AG$959&gt;0,INDEX('Matrice EPRO Unitaire'!$P$4:$P$503,'Référentiel unitaire'!$AG$959),""))</f>
        <v/>
      </c>
      <c r="B958" s="76" t="str">
        <f>IF('Référentiel unitaire'!$AF$959&gt;0,IF(ISBLANK(INDEX('Matrice EPRO Essentielle'!$K$4:$K$1003,'Référentiel unitaire'!$AF$959)),"",INDEX('Matrice EPRO Essentielle'!$L$4:$L$1003,'Référentiel unitaire'!$AF$959)),IF('Référentiel unitaire'!$AG$959&gt;0,IF(INDEX('Matrice EPRO Unitaire'!$E$4:$E$503,'Référentiel unitaire'!$AG$959)="IBC / GRV","",INDEX('Matrice EPRO Unitaire'!$M$4:$M$503,'Référentiel unitaire'!$AG$959)),""))</f>
        <v/>
      </c>
      <c r="C958" s="79" t="str">
        <f>IF('Référentiel unitaire'!$AF$959&gt;0,IF(ISBLANK(INDEX('Matrice EPRO Essentielle'!$K$4:$K$1003,'Référentiel unitaire'!$AF$959)),"",INDEX('Matrice EPRO Essentielle'!$K$4:$K$1003,'Référentiel unitaire'!$AF$959)),IF('Référentiel unitaire'!$AG$959&gt;0,INDEX('Matrice EPRO Unitaire'!$J$4:$J$503,'Référentiel unitaire'!$AG$959),""))</f>
        <v/>
      </c>
    </row>
    <row r="959" spans="1:3">
      <c r="A959" s="75" t="str">
        <f>IF('Référentiel unitaire'!$AF$960&gt;0,IF(ISBLANK(INDEX('Matrice EPRO Essentielle'!$E$4:$E$1003,'Référentiel unitaire'!$AF$960)),"",LEFT(INDEX('Matrice EPRO Essentielle'!$E$4:$E$1003,'Référentiel unitaire'!$AF$960),1)&amp;LEFT(INDEX('Matrice EPRO Essentielle'!$F$4:$F$1003,'Référentiel unitaire'!$AF$960),2)&amp;LEFT(INDEX('Matrice EPRO Essentielle'!$G$4:$G$1003,'Référentiel unitaire'!$AF$960),1)&amp;LEFT(INDEX('Matrice EPRO Essentielle'!$H$4:$H$1003,'Référentiel unitaire'!$AF$960),1)&amp;LEFT(INDEX('Matrice EPRO Essentielle'!$I$4:$I$1003,'Référentiel unitaire'!$AF$960),2)),IF('Référentiel unitaire'!$AG$960&gt;0,INDEX('Matrice EPRO Unitaire'!$P$4:$P$503,'Référentiel unitaire'!$AG$960),""))</f>
        <v/>
      </c>
      <c r="B959" s="76" t="str">
        <f>IF('Référentiel unitaire'!$AF$960&gt;0,IF(ISBLANK(INDEX('Matrice EPRO Essentielle'!$K$4:$K$1003,'Référentiel unitaire'!$AF$960)),"",INDEX('Matrice EPRO Essentielle'!$L$4:$L$1003,'Référentiel unitaire'!$AF$960)),IF('Référentiel unitaire'!$AG$960&gt;0,IF(INDEX('Matrice EPRO Unitaire'!$E$4:$E$503,'Référentiel unitaire'!$AG$960)="IBC / GRV","",INDEX('Matrice EPRO Unitaire'!$M$4:$M$503,'Référentiel unitaire'!$AG$960)),""))</f>
        <v/>
      </c>
      <c r="C959" s="79" t="str">
        <f>IF('Référentiel unitaire'!$AF$960&gt;0,IF(ISBLANK(INDEX('Matrice EPRO Essentielle'!$K$4:$K$1003,'Référentiel unitaire'!$AF$960)),"",INDEX('Matrice EPRO Essentielle'!$K$4:$K$1003,'Référentiel unitaire'!$AF$960)),IF('Référentiel unitaire'!$AG$960&gt;0,INDEX('Matrice EPRO Unitaire'!$J$4:$J$503,'Référentiel unitaire'!$AG$960),""))</f>
        <v/>
      </c>
    </row>
    <row r="960" spans="1:3">
      <c r="A960" s="75" t="str">
        <f>IF('Référentiel unitaire'!$AF$961&gt;0,IF(ISBLANK(INDEX('Matrice EPRO Essentielle'!$E$4:$E$1003,'Référentiel unitaire'!$AF$961)),"",LEFT(INDEX('Matrice EPRO Essentielle'!$E$4:$E$1003,'Référentiel unitaire'!$AF$961),1)&amp;LEFT(INDEX('Matrice EPRO Essentielle'!$F$4:$F$1003,'Référentiel unitaire'!$AF$961),2)&amp;LEFT(INDEX('Matrice EPRO Essentielle'!$G$4:$G$1003,'Référentiel unitaire'!$AF$961),1)&amp;LEFT(INDEX('Matrice EPRO Essentielle'!$H$4:$H$1003,'Référentiel unitaire'!$AF$961),1)&amp;LEFT(INDEX('Matrice EPRO Essentielle'!$I$4:$I$1003,'Référentiel unitaire'!$AF$961),2)),IF('Référentiel unitaire'!$AG$961&gt;0,INDEX('Matrice EPRO Unitaire'!$P$4:$P$503,'Référentiel unitaire'!$AG$961),""))</f>
        <v/>
      </c>
      <c r="B960" s="76" t="str">
        <f>IF('Référentiel unitaire'!$AF$961&gt;0,IF(ISBLANK(INDEX('Matrice EPRO Essentielle'!$K$4:$K$1003,'Référentiel unitaire'!$AF$961)),"",INDEX('Matrice EPRO Essentielle'!$L$4:$L$1003,'Référentiel unitaire'!$AF$961)),IF('Référentiel unitaire'!$AG$961&gt;0,IF(INDEX('Matrice EPRO Unitaire'!$E$4:$E$503,'Référentiel unitaire'!$AG$961)="IBC / GRV","",INDEX('Matrice EPRO Unitaire'!$M$4:$M$503,'Référentiel unitaire'!$AG$961)),""))</f>
        <v/>
      </c>
      <c r="C960" s="79" t="str">
        <f>IF('Référentiel unitaire'!$AF$961&gt;0,IF(ISBLANK(INDEX('Matrice EPRO Essentielle'!$K$4:$K$1003,'Référentiel unitaire'!$AF$961)),"",INDEX('Matrice EPRO Essentielle'!$K$4:$K$1003,'Référentiel unitaire'!$AF$961)),IF('Référentiel unitaire'!$AG$961&gt;0,INDEX('Matrice EPRO Unitaire'!$J$4:$J$503,'Référentiel unitaire'!$AG$961),""))</f>
        <v/>
      </c>
    </row>
    <row r="961" spans="1:3">
      <c r="A961" s="75" t="str">
        <f>IF('Référentiel unitaire'!$AF$962&gt;0,IF(ISBLANK(INDEX('Matrice EPRO Essentielle'!$E$4:$E$1003,'Référentiel unitaire'!$AF$962)),"",LEFT(INDEX('Matrice EPRO Essentielle'!$E$4:$E$1003,'Référentiel unitaire'!$AF$962),1)&amp;LEFT(INDEX('Matrice EPRO Essentielle'!$F$4:$F$1003,'Référentiel unitaire'!$AF$962),2)&amp;LEFT(INDEX('Matrice EPRO Essentielle'!$G$4:$G$1003,'Référentiel unitaire'!$AF$962),1)&amp;LEFT(INDEX('Matrice EPRO Essentielle'!$H$4:$H$1003,'Référentiel unitaire'!$AF$962),1)&amp;LEFT(INDEX('Matrice EPRO Essentielle'!$I$4:$I$1003,'Référentiel unitaire'!$AF$962),2)),IF('Référentiel unitaire'!$AG$962&gt;0,INDEX('Matrice EPRO Unitaire'!$P$4:$P$503,'Référentiel unitaire'!$AG$962),""))</f>
        <v/>
      </c>
      <c r="B961" s="76" t="str">
        <f>IF('Référentiel unitaire'!$AF$962&gt;0,IF(ISBLANK(INDEX('Matrice EPRO Essentielle'!$K$4:$K$1003,'Référentiel unitaire'!$AF$962)),"",INDEX('Matrice EPRO Essentielle'!$L$4:$L$1003,'Référentiel unitaire'!$AF$962)),IF('Référentiel unitaire'!$AG$962&gt;0,IF(INDEX('Matrice EPRO Unitaire'!$E$4:$E$503,'Référentiel unitaire'!$AG$962)="IBC / GRV","",INDEX('Matrice EPRO Unitaire'!$M$4:$M$503,'Référentiel unitaire'!$AG$962)),""))</f>
        <v/>
      </c>
      <c r="C961" s="79" t="str">
        <f>IF('Référentiel unitaire'!$AF$962&gt;0,IF(ISBLANK(INDEX('Matrice EPRO Essentielle'!$K$4:$K$1003,'Référentiel unitaire'!$AF$962)),"",INDEX('Matrice EPRO Essentielle'!$K$4:$K$1003,'Référentiel unitaire'!$AF$962)),IF('Référentiel unitaire'!$AG$962&gt;0,INDEX('Matrice EPRO Unitaire'!$J$4:$J$503,'Référentiel unitaire'!$AG$962),""))</f>
        <v/>
      </c>
    </row>
    <row r="962" spans="1:3">
      <c r="A962" s="75" t="str">
        <f>IF('Référentiel unitaire'!$AF$963&gt;0,IF(ISBLANK(INDEX('Matrice EPRO Essentielle'!$E$4:$E$1003,'Référentiel unitaire'!$AF$963)),"",LEFT(INDEX('Matrice EPRO Essentielle'!$E$4:$E$1003,'Référentiel unitaire'!$AF$963),1)&amp;LEFT(INDEX('Matrice EPRO Essentielle'!$F$4:$F$1003,'Référentiel unitaire'!$AF$963),2)&amp;LEFT(INDEX('Matrice EPRO Essentielle'!$G$4:$G$1003,'Référentiel unitaire'!$AF$963),1)&amp;LEFT(INDEX('Matrice EPRO Essentielle'!$H$4:$H$1003,'Référentiel unitaire'!$AF$963),1)&amp;LEFT(INDEX('Matrice EPRO Essentielle'!$I$4:$I$1003,'Référentiel unitaire'!$AF$963),2)),IF('Référentiel unitaire'!$AG$963&gt;0,INDEX('Matrice EPRO Unitaire'!$P$4:$P$503,'Référentiel unitaire'!$AG$963),""))</f>
        <v/>
      </c>
      <c r="B962" s="76" t="str">
        <f>IF('Référentiel unitaire'!$AF$963&gt;0,IF(ISBLANK(INDEX('Matrice EPRO Essentielle'!$K$4:$K$1003,'Référentiel unitaire'!$AF$963)),"",INDEX('Matrice EPRO Essentielle'!$L$4:$L$1003,'Référentiel unitaire'!$AF$963)),IF('Référentiel unitaire'!$AG$963&gt;0,IF(INDEX('Matrice EPRO Unitaire'!$E$4:$E$503,'Référentiel unitaire'!$AG$963)="IBC / GRV","",INDEX('Matrice EPRO Unitaire'!$M$4:$M$503,'Référentiel unitaire'!$AG$963)),""))</f>
        <v/>
      </c>
      <c r="C962" s="79" t="str">
        <f>IF('Référentiel unitaire'!$AF$963&gt;0,IF(ISBLANK(INDEX('Matrice EPRO Essentielle'!$K$4:$K$1003,'Référentiel unitaire'!$AF$963)),"",INDEX('Matrice EPRO Essentielle'!$K$4:$K$1003,'Référentiel unitaire'!$AF$963)),IF('Référentiel unitaire'!$AG$963&gt;0,INDEX('Matrice EPRO Unitaire'!$J$4:$J$503,'Référentiel unitaire'!$AG$963),""))</f>
        <v/>
      </c>
    </row>
    <row r="963" spans="1:3">
      <c r="A963" s="75" t="str">
        <f>IF('Référentiel unitaire'!$AF$964&gt;0,IF(ISBLANK(INDEX('Matrice EPRO Essentielle'!$E$4:$E$1003,'Référentiel unitaire'!$AF$964)),"",LEFT(INDEX('Matrice EPRO Essentielle'!$E$4:$E$1003,'Référentiel unitaire'!$AF$964),1)&amp;LEFT(INDEX('Matrice EPRO Essentielle'!$F$4:$F$1003,'Référentiel unitaire'!$AF$964),2)&amp;LEFT(INDEX('Matrice EPRO Essentielle'!$G$4:$G$1003,'Référentiel unitaire'!$AF$964),1)&amp;LEFT(INDEX('Matrice EPRO Essentielle'!$H$4:$H$1003,'Référentiel unitaire'!$AF$964),1)&amp;LEFT(INDEX('Matrice EPRO Essentielle'!$I$4:$I$1003,'Référentiel unitaire'!$AF$964),2)),IF('Référentiel unitaire'!$AG$964&gt;0,INDEX('Matrice EPRO Unitaire'!$P$4:$P$503,'Référentiel unitaire'!$AG$964),""))</f>
        <v/>
      </c>
      <c r="B963" s="76" t="str">
        <f>IF('Référentiel unitaire'!$AF$964&gt;0,IF(ISBLANK(INDEX('Matrice EPRO Essentielle'!$K$4:$K$1003,'Référentiel unitaire'!$AF$964)),"",INDEX('Matrice EPRO Essentielle'!$L$4:$L$1003,'Référentiel unitaire'!$AF$964)),IF('Référentiel unitaire'!$AG$964&gt;0,IF(INDEX('Matrice EPRO Unitaire'!$E$4:$E$503,'Référentiel unitaire'!$AG$964)="IBC / GRV","",INDEX('Matrice EPRO Unitaire'!$M$4:$M$503,'Référentiel unitaire'!$AG$964)),""))</f>
        <v/>
      </c>
      <c r="C963" s="79" t="str">
        <f>IF('Référentiel unitaire'!$AF$964&gt;0,IF(ISBLANK(INDEX('Matrice EPRO Essentielle'!$K$4:$K$1003,'Référentiel unitaire'!$AF$964)),"",INDEX('Matrice EPRO Essentielle'!$K$4:$K$1003,'Référentiel unitaire'!$AF$964)),IF('Référentiel unitaire'!$AG$964&gt;0,INDEX('Matrice EPRO Unitaire'!$J$4:$J$503,'Référentiel unitaire'!$AG$964),""))</f>
        <v/>
      </c>
    </row>
    <row r="964" spans="1:3">
      <c r="A964" s="75" t="str">
        <f>IF('Référentiel unitaire'!$AF$965&gt;0,IF(ISBLANK(INDEX('Matrice EPRO Essentielle'!$E$4:$E$1003,'Référentiel unitaire'!$AF$965)),"",LEFT(INDEX('Matrice EPRO Essentielle'!$E$4:$E$1003,'Référentiel unitaire'!$AF$965),1)&amp;LEFT(INDEX('Matrice EPRO Essentielle'!$F$4:$F$1003,'Référentiel unitaire'!$AF$965),2)&amp;LEFT(INDEX('Matrice EPRO Essentielle'!$G$4:$G$1003,'Référentiel unitaire'!$AF$965),1)&amp;LEFT(INDEX('Matrice EPRO Essentielle'!$H$4:$H$1003,'Référentiel unitaire'!$AF$965),1)&amp;LEFT(INDEX('Matrice EPRO Essentielle'!$I$4:$I$1003,'Référentiel unitaire'!$AF$965),2)),IF('Référentiel unitaire'!$AG$965&gt;0,INDEX('Matrice EPRO Unitaire'!$P$4:$P$503,'Référentiel unitaire'!$AG$965),""))</f>
        <v/>
      </c>
      <c r="B964" s="76" t="str">
        <f>IF('Référentiel unitaire'!$AF$965&gt;0,IF(ISBLANK(INDEX('Matrice EPRO Essentielle'!$K$4:$K$1003,'Référentiel unitaire'!$AF$965)),"",INDEX('Matrice EPRO Essentielle'!$L$4:$L$1003,'Référentiel unitaire'!$AF$965)),IF('Référentiel unitaire'!$AG$965&gt;0,IF(INDEX('Matrice EPRO Unitaire'!$E$4:$E$503,'Référentiel unitaire'!$AG$965)="IBC / GRV","",INDEX('Matrice EPRO Unitaire'!$M$4:$M$503,'Référentiel unitaire'!$AG$965)),""))</f>
        <v/>
      </c>
      <c r="C964" s="79" t="str">
        <f>IF('Référentiel unitaire'!$AF$965&gt;0,IF(ISBLANK(INDEX('Matrice EPRO Essentielle'!$K$4:$K$1003,'Référentiel unitaire'!$AF$965)),"",INDEX('Matrice EPRO Essentielle'!$K$4:$K$1003,'Référentiel unitaire'!$AF$965)),IF('Référentiel unitaire'!$AG$965&gt;0,INDEX('Matrice EPRO Unitaire'!$J$4:$J$503,'Référentiel unitaire'!$AG$965),""))</f>
        <v/>
      </c>
    </row>
    <row r="965" spans="1:3">
      <c r="A965" s="75" t="str">
        <f>IF('Référentiel unitaire'!$AF$966&gt;0,IF(ISBLANK(INDEX('Matrice EPRO Essentielle'!$E$4:$E$1003,'Référentiel unitaire'!$AF$966)),"",LEFT(INDEX('Matrice EPRO Essentielle'!$E$4:$E$1003,'Référentiel unitaire'!$AF$966),1)&amp;LEFT(INDEX('Matrice EPRO Essentielle'!$F$4:$F$1003,'Référentiel unitaire'!$AF$966),2)&amp;LEFT(INDEX('Matrice EPRO Essentielle'!$G$4:$G$1003,'Référentiel unitaire'!$AF$966),1)&amp;LEFT(INDEX('Matrice EPRO Essentielle'!$H$4:$H$1003,'Référentiel unitaire'!$AF$966),1)&amp;LEFT(INDEX('Matrice EPRO Essentielle'!$I$4:$I$1003,'Référentiel unitaire'!$AF$966),2)),IF('Référentiel unitaire'!$AG$966&gt;0,INDEX('Matrice EPRO Unitaire'!$P$4:$P$503,'Référentiel unitaire'!$AG$966),""))</f>
        <v/>
      </c>
      <c r="B965" s="76" t="str">
        <f>IF('Référentiel unitaire'!$AF$966&gt;0,IF(ISBLANK(INDEX('Matrice EPRO Essentielle'!$K$4:$K$1003,'Référentiel unitaire'!$AF$966)),"",INDEX('Matrice EPRO Essentielle'!$L$4:$L$1003,'Référentiel unitaire'!$AF$966)),IF('Référentiel unitaire'!$AG$966&gt;0,IF(INDEX('Matrice EPRO Unitaire'!$E$4:$E$503,'Référentiel unitaire'!$AG$966)="IBC / GRV","",INDEX('Matrice EPRO Unitaire'!$M$4:$M$503,'Référentiel unitaire'!$AG$966)),""))</f>
        <v/>
      </c>
      <c r="C965" s="79" t="str">
        <f>IF('Référentiel unitaire'!$AF$966&gt;0,IF(ISBLANK(INDEX('Matrice EPRO Essentielle'!$K$4:$K$1003,'Référentiel unitaire'!$AF$966)),"",INDEX('Matrice EPRO Essentielle'!$K$4:$K$1003,'Référentiel unitaire'!$AF$966)),IF('Référentiel unitaire'!$AG$966&gt;0,INDEX('Matrice EPRO Unitaire'!$J$4:$J$503,'Référentiel unitaire'!$AG$966),""))</f>
        <v/>
      </c>
    </row>
    <row r="966" spans="1:3">
      <c r="A966" s="75" t="str">
        <f>IF('Référentiel unitaire'!$AF$967&gt;0,IF(ISBLANK(INDEX('Matrice EPRO Essentielle'!$E$4:$E$1003,'Référentiel unitaire'!$AF$967)),"",LEFT(INDEX('Matrice EPRO Essentielle'!$E$4:$E$1003,'Référentiel unitaire'!$AF$967),1)&amp;LEFT(INDEX('Matrice EPRO Essentielle'!$F$4:$F$1003,'Référentiel unitaire'!$AF$967),2)&amp;LEFT(INDEX('Matrice EPRO Essentielle'!$G$4:$G$1003,'Référentiel unitaire'!$AF$967),1)&amp;LEFT(INDEX('Matrice EPRO Essentielle'!$H$4:$H$1003,'Référentiel unitaire'!$AF$967),1)&amp;LEFT(INDEX('Matrice EPRO Essentielle'!$I$4:$I$1003,'Référentiel unitaire'!$AF$967),2)),IF('Référentiel unitaire'!$AG$967&gt;0,INDEX('Matrice EPRO Unitaire'!$P$4:$P$503,'Référentiel unitaire'!$AG$967),""))</f>
        <v/>
      </c>
      <c r="B966" s="76" t="str">
        <f>IF('Référentiel unitaire'!$AF$967&gt;0,IF(ISBLANK(INDEX('Matrice EPRO Essentielle'!$K$4:$K$1003,'Référentiel unitaire'!$AF$967)),"",INDEX('Matrice EPRO Essentielle'!$L$4:$L$1003,'Référentiel unitaire'!$AF$967)),IF('Référentiel unitaire'!$AG$967&gt;0,IF(INDEX('Matrice EPRO Unitaire'!$E$4:$E$503,'Référentiel unitaire'!$AG$967)="IBC / GRV","",INDEX('Matrice EPRO Unitaire'!$M$4:$M$503,'Référentiel unitaire'!$AG$967)),""))</f>
        <v/>
      </c>
      <c r="C966" s="79" t="str">
        <f>IF('Référentiel unitaire'!$AF$967&gt;0,IF(ISBLANK(INDEX('Matrice EPRO Essentielle'!$K$4:$K$1003,'Référentiel unitaire'!$AF$967)),"",INDEX('Matrice EPRO Essentielle'!$K$4:$K$1003,'Référentiel unitaire'!$AF$967)),IF('Référentiel unitaire'!$AG$967&gt;0,INDEX('Matrice EPRO Unitaire'!$J$4:$J$503,'Référentiel unitaire'!$AG$967),""))</f>
        <v/>
      </c>
    </row>
    <row r="967" spans="1:3">
      <c r="A967" s="75" t="str">
        <f>IF('Référentiel unitaire'!$AF$968&gt;0,IF(ISBLANK(INDEX('Matrice EPRO Essentielle'!$E$4:$E$1003,'Référentiel unitaire'!$AF$968)),"",LEFT(INDEX('Matrice EPRO Essentielle'!$E$4:$E$1003,'Référentiel unitaire'!$AF$968),1)&amp;LEFT(INDEX('Matrice EPRO Essentielle'!$F$4:$F$1003,'Référentiel unitaire'!$AF$968),2)&amp;LEFT(INDEX('Matrice EPRO Essentielle'!$G$4:$G$1003,'Référentiel unitaire'!$AF$968),1)&amp;LEFT(INDEX('Matrice EPRO Essentielle'!$H$4:$H$1003,'Référentiel unitaire'!$AF$968),1)&amp;LEFT(INDEX('Matrice EPRO Essentielle'!$I$4:$I$1003,'Référentiel unitaire'!$AF$968),2)),IF('Référentiel unitaire'!$AG$968&gt;0,INDEX('Matrice EPRO Unitaire'!$P$4:$P$503,'Référentiel unitaire'!$AG$968),""))</f>
        <v/>
      </c>
      <c r="B967" s="76" t="str">
        <f>IF('Référentiel unitaire'!$AF$968&gt;0,IF(ISBLANK(INDEX('Matrice EPRO Essentielle'!$K$4:$K$1003,'Référentiel unitaire'!$AF$968)),"",INDEX('Matrice EPRO Essentielle'!$L$4:$L$1003,'Référentiel unitaire'!$AF$968)),IF('Référentiel unitaire'!$AG$968&gt;0,IF(INDEX('Matrice EPRO Unitaire'!$E$4:$E$503,'Référentiel unitaire'!$AG$968)="IBC / GRV","",INDEX('Matrice EPRO Unitaire'!$M$4:$M$503,'Référentiel unitaire'!$AG$968)),""))</f>
        <v/>
      </c>
      <c r="C967" s="79" t="str">
        <f>IF('Référentiel unitaire'!$AF$968&gt;0,IF(ISBLANK(INDEX('Matrice EPRO Essentielle'!$K$4:$K$1003,'Référentiel unitaire'!$AF$968)),"",INDEX('Matrice EPRO Essentielle'!$K$4:$K$1003,'Référentiel unitaire'!$AF$968)),IF('Référentiel unitaire'!$AG$968&gt;0,INDEX('Matrice EPRO Unitaire'!$J$4:$J$503,'Référentiel unitaire'!$AG$968),""))</f>
        <v/>
      </c>
    </row>
    <row r="968" spans="1:3">
      <c r="A968" s="75" t="str">
        <f>IF('Référentiel unitaire'!$AF$969&gt;0,IF(ISBLANK(INDEX('Matrice EPRO Essentielle'!$E$4:$E$1003,'Référentiel unitaire'!$AF$969)),"",LEFT(INDEX('Matrice EPRO Essentielle'!$E$4:$E$1003,'Référentiel unitaire'!$AF$969),1)&amp;LEFT(INDEX('Matrice EPRO Essentielle'!$F$4:$F$1003,'Référentiel unitaire'!$AF$969),2)&amp;LEFT(INDEX('Matrice EPRO Essentielle'!$G$4:$G$1003,'Référentiel unitaire'!$AF$969),1)&amp;LEFT(INDEX('Matrice EPRO Essentielle'!$H$4:$H$1003,'Référentiel unitaire'!$AF$969),1)&amp;LEFT(INDEX('Matrice EPRO Essentielle'!$I$4:$I$1003,'Référentiel unitaire'!$AF$969),2)),IF('Référentiel unitaire'!$AG$969&gt;0,INDEX('Matrice EPRO Unitaire'!$P$4:$P$503,'Référentiel unitaire'!$AG$969),""))</f>
        <v/>
      </c>
      <c r="B968" s="76" t="str">
        <f>IF('Référentiel unitaire'!$AF$969&gt;0,IF(ISBLANK(INDEX('Matrice EPRO Essentielle'!$K$4:$K$1003,'Référentiel unitaire'!$AF$969)),"",INDEX('Matrice EPRO Essentielle'!$L$4:$L$1003,'Référentiel unitaire'!$AF$969)),IF('Référentiel unitaire'!$AG$969&gt;0,IF(INDEX('Matrice EPRO Unitaire'!$E$4:$E$503,'Référentiel unitaire'!$AG$969)="IBC / GRV","",INDEX('Matrice EPRO Unitaire'!$M$4:$M$503,'Référentiel unitaire'!$AG$969)),""))</f>
        <v/>
      </c>
      <c r="C968" s="79" t="str">
        <f>IF('Référentiel unitaire'!$AF$969&gt;0,IF(ISBLANK(INDEX('Matrice EPRO Essentielle'!$K$4:$K$1003,'Référentiel unitaire'!$AF$969)),"",INDEX('Matrice EPRO Essentielle'!$K$4:$K$1003,'Référentiel unitaire'!$AF$969)),IF('Référentiel unitaire'!$AG$969&gt;0,INDEX('Matrice EPRO Unitaire'!$J$4:$J$503,'Référentiel unitaire'!$AG$969),""))</f>
        <v/>
      </c>
    </row>
    <row r="969" spans="1:3">
      <c r="A969" s="75" t="str">
        <f>IF('Référentiel unitaire'!$AF$970&gt;0,IF(ISBLANK(INDEX('Matrice EPRO Essentielle'!$E$4:$E$1003,'Référentiel unitaire'!$AF$970)),"",LEFT(INDEX('Matrice EPRO Essentielle'!$E$4:$E$1003,'Référentiel unitaire'!$AF$970),1)&amp;LEFT(INDEX('Matrice EPRO Essentielle'!$F$4:$F$1003,'Référentiel unitaire'!$AF$970),2)&amp;LEFT(INDEX('Matrice EPRO Essentielle'!$G$4:$G$1003,'Référentiel unitaire'!$AF$970),1)&amp;LEFT(INDEX('Matrice EPRO Essentielle'!$H$4:$H$1003,'Référentiel unitaire'!$AF$970),1)&amp;LEFT(INDEX('Matrice EPRO Essentielle'!$I$4:$I$1003,'Référentiel unitaire'!$AF$970),2)),IF('Référentiel unitaire'!$AG$970&gt;0,INDEX('Matrice EPRO Unitaire'!$P$4:$P$503,'Référentiel unitaire'!$AG$970),""))</f>
        <v/>
      </c>
      <c r="B969" s="76" t="str">
        <f>IF('Référentiel unitaire'!$AF$970&gt;0,IF(ISBLANK(INDEX('Matrice EPRO Essentielle'!$K$4:$K$1003,'Référentiel unitaire'!$AF$970)),"",INDEX('Matrice EPRO Essentielle'!$L$4:$L$1003,'Référentiel unitaire'!$AF$970)),IF('Référentiel unitaire'!$AG$970&gt;0,IF(INDEX('Matrice EPRO Unitaire'!$E$4:$E$503,'Référentiel unitaire'!$AG$970)="IBC / GRV","",INDEX('Matrice EPRO Unitaire'!$M$4:$M$503,'Référentiel unitaire'!$AG$970)),""))</f>
        <v/>
      </c>
      <c r="C969" s="79" t="str">
        <f>IF('Référentiel unitaire'!$AF$970&gt;0,IF(ISBLANK(INDEX('Matrice EPRO Essentielle'!$K$4:$K$1003,'Référentiel unitaire'!$AF$970)),"",INDEX('Matrice EPRO Essentielle'!$K$4:$K$1003,'Référentiel unitaire'!$AF$970)),IF('Référentiel unitaire'!$AG$970&gt;0,INDEX('Matrice EPRO Unitaire'!$J$4:$J$503,'Référentiel unitaire'!$AG$970),""))</f>
        <v/>
      </c>
    </row>
    <row r="970" spans="1:3">
      <c r="A970" s="75" t="str">
        <f>IF('Référentiel unitaire'!$AF$971&gt;0,IF(ISBLANK(INDEX('Matrice EPRO Essentielle'!$E$4:$E$1003,'Référentiel unitaire'!$AF$971)),"",LEFT(INDEX('Matrice EPRO Essentielle'!$E$4:$E$1003,'Référentiel unitaire'!$AF$971),1)&amp;LEFT(INDEX('Matrice EPRO Essentielle'!$F$4:$F$1003,'Référentiel unitaire'!$AF$971),2)&amp;LEFT(INDEX('Matrice EPRO Essentielle'!$G$4:$G$1003,'Référentiel unitaire'!$AF$971),1)&amp;LEFT(INDEX('Matrice EPRO Essentielle'!$H$4:$H$1003,'Référentiel unitaire'!$AF$971),1)&amp;LEFT(INDEX('Matrice EPRO Essentielle'!$I$4:$I$1003,'Référentiel unitaire'!$AF$971),2)),IF('Référentiel unitaire'!$AG$971&gt;0,INDEX('Matrice EPRO Unitaire'!$P$4:$P$503,'Référentiel unitaire'!$AG$971),""))</f>
        <v/>
      </c>
      <c r="B970" s="76" t="str">
        <f>IF('Référentiel unitaire'!$AF$971&gt;0,IF(ISBLANK(INDEX('Matrice EPRO Essentielle'!$K$4:$K$1003,'Référentiel unitaire'!$AF$971)),"",INDEX('Matrice EPRO Essentielle'!$L$4:$L$1003,'Référentiel unitaire'!$AF$971)),IF('Référentiel unitaire'!$AG$971&gt;0,IF(INDEX('Matrice EPRO Unitaire'!$E$4:$E$503,'Référentiel unitaire'!$AG$971)="IBC / GRV","",INDEX('Matrice EPRO Unitaire'!$M$4:$M$503,'Référentiel unitaire'!$AG$971)),""))</f>
        <v/>
      </c>
      <c r="C970" s="79" t="str">
        <f>IF('Référentiel unitaire'!$AF$971&gt;0,IF(ISBLANK(INDEX('Matrice EPRO Essentielle'!$K$4:$K$1003,'Référentiel unitaire'!$AF$971)),"",INDEX('Matrice EPRO Essentielle'!$K$4:$K$1003,'Référentiel unitaire'!$AF$971)),IF('Référentiel unitaire'!$AG$971&gt;0,INDEX('Matrice EPRO Unitaire'!$J$4:$J$503,'Référentiel unitaire'!$AG$971),""))</f>
        <v/>
      </c>
    </row>
    <row r="971" spans="1:3">
      <c r="A971" s="75" t="str">
        <f>IF('Référentiel unitaire'!$AF$972&gt;0,IF(ISBLANK(INDEX('Matrice EPRO Essentielle'!$E$4:$E$1003,'Référentiel unitaire'!$AF$972)),"",LEFT(INDEX('Matrice EPRO Essentielle'!$E$4:$E$1003,'Référentiel unitaire'!$AF$972),1)&amp;LEFT(INDEX('Matrice EPRO Essentielle'!$F$4:$F$1003,'Référentiel unitaire'!$AF$972),2)&amp;LEFT(INDEX('Matrice EPRO Essentielle'!$G$4:$G$1003,'Référentiel unitaire'!$AF$972),1)&amp;LEFT(INDEX('Matrice EPRO Essentielle'!$H$4:$H$1003,'Référentiel unitaire'!$AF$972),1)&amp;LEFT(INDEX('Matrice EPRO Essentielle'!$I$4:$I$1003,'Référentiel unitaire'!$AF$972),2)),IF('Référentiel unitaire'!$AG$972&gt;0,INDEX('Matrice EPRO Unitaire'!$P$4:$P$503,'Référentiel unitaire'!$AG$972),""))</f>
        <v/>
      </c>
      <c r="B971" s="76" t="str">
        <f>IF('Référentiel unitaire'!$AF$972&gt;0,IF(ISBLANK(INDEX('Matrice EPRO Essentielle'!$K$4:$K$1003,'Référentiel unitaire'!$AF$972)),"",INDEX('Matrice EPRO Essentielle'!$L$4:$L$1003,'Référentiel unitaire'!$AF$972)),IF('Référentiel unitaire'!$AG$972&gt;0,IF(INDEX('Matrice EPRO Unitaire'!$E$4:$E$503,'Référentiel unitaire'!$AG$972)="IBC / GRV","",INDEX('Matrice EPRO Unitaire'!$M$4:$M$503,'Référentiel unitaire'!$AG$972)),""))</f>
        <v/>
      </c>
      <c r="C971" s="79" t="str">
        <f>IF('Référentiel unitaire'!$AF$972&gt;0,IF(ISBLANK(INDEX('Matrice EPRO Essentielle'!$K$4:$K$1003,'Référentiel unitaire'!$AF$972)),"",INDEX('Matrice EPRO Essentielle'!$K$4:$K$1003,'Référentiel unitaire'!$AF$972)),IF('Référentiel unitaire'!$AG$972&gt;0,INDEX('Matrice EPRO Unitaire'!$J$4:$J$503,'Référentiel unitaire'!$AG$972),""))</f>
        <v/>
      </c>
    </row>
    <row r="972" spans="1:3">
      <c r="A972" s="75" t="str">
        <f>IF('Référentiel unitaire'!$AF$973&gt;0,IF(ISBLANK(INDEX('Matrice EPRO Essentielle'!$E$4:$E$1003,'Référentiel unitaire'!$AF$973)),"",LEFT(INDEX('Matrice EPRO Essentielle'!$E$4:$E$1003,'Référentiel unitaire'!$AF$973),1)&amp;LEFT(INDEX('Matrice EPRO Essentielle'!$F$4:$F$1003,'Référentiel unitaire'!$AF$973),2)&amp;LEFT(INDEX('Matrice EPRO Essentielle'!$G$4:$G$1003,'Référentiel unitaire'!$AF$973),1)&amp;LEFT(INDEX('Matrice EPRO Essentielle'!$H$4:$H$1003,'Référentiel unitaire'!$AF$973),1)&amp;LEFT(INDEX('Matrice EPRO Essentielle'!$I$4:$I$1003,'Référentiel unitaire'!$AF$973),2)),IF('Référentiel unitaire'!$AG$973&gt;0,INDEX('Matrice EPRO Unitaire'!$P$4:$P$503,'Référentiel unitaire'!$AG$973),""))</f>
        <v/>
      </c>
      <c r="B972" s="76" t="str">
        <f>IF('Référentiel unitaire'!$AF$973&gt;0,IF(ISBLANK(INDEX('Matrice EPRO Essentielle'!$K$4:$K$1003,'Référentiel unitaire'!$AF$973)),"",INDEX('Matrice EPRO Essentielle'!$L$4:$L$1003,'Référentiel unitaire'!$AF$973)),IF('Référentiel unitaire'!$AG$973&gt;0,IF(INDEX('Matrice EPRO Unitaire'!$E$4:$E$503,'Référentiel unitaire'!$AG$973)="IBC / GRV","",INDEX('Matrice EPRO Unitaire'!$M$4:$M$503,'Référentiel unitaire'!$AG$973)),""))</f>
        <v/>
      </c>
      <c r="C972" s="79" t="str">
        <f>IF('Référentiel unitaire'!$AF$973&gt;0,IF(ISBLANK(INDEX('Matrice EPRO Essentielle'!$K$4:$K$1003,'Référentiel unitaire'!$AF$973)),"",INDEX('Matrice EPRO Essentielle'!$K$4:$K$1003,'Référentiel unitaire'!$AF$973)),IF('Référentiel unitaire'!$AG$973&gt;0,INDEX('Matrice EPRO Unitaire'!$J$4:$J$503,'Référentiel unitaire'!$AG$973),""))</f>
        <v/>
      </c>
    </row>
    <row r="973" spans="1:3">
      <c r="A973" s="75" t="str">
        <f>IF('Référentiel unitaire'!$AF$974&gt;0,IF(ISBLANK(INDEX('Matrice EPRO Essentielle'!$E$4:$E$1003,'Référentiel unitaire'!$AF$974)),"",LEFT(INDEX('Matrice EPRO Essentielle'!$E$4:$E$1003,'Référentiel unitaire'!$AF$974),1)&amp;LEFT(INDEX('Matrice EPRO Essentielle'!$F$4:$F$1003,'Référentiel unitaire'!$AF$974),2)&amp;LEFT(INDEX('Matrice EPRO Essentielle'!$G$4:$G$1003,'Référentiel unitaire'!$AF$974),1)&amp;LEFT(INDEX('Matrice EPRO Essentielle'!$H$4:$H$1003,'Référentiel unitaire'!$AF$974),1)&amp;LEFT(INDEX('Matrice EPRO Essentielle'!$I$4:$I$1003,'Référentiel unitaire'!$AF$974),2)),IF('Référentiel unitaire'!$AG$974&gt;0,INDEX('Matrice EPRO Unitaire'!$P$4:$P$503,'Référentiel unitaire'!$AG$974),""))</f>
        <v/>
      </c>
      <c r="B973" s="76" t="str">
        <f>IF('Référentiel unitaire'!$AF$974&gt;0,IF(ISBLANK(INDEX('Matrice EPRO Essentielle'!$K$4:$K$1003,'Référentiel unitaire'!$AF$974)),"",INDEX('Matrice EPRO Essentielle'!$L$4:$L$1003,'Référentiel unitaire'!$AF$974)),IF('Référentiel unitaire'!$AG$974&gt;0,IF(INDEX('Matrice EPRO Unitaire'!$E$4:$E$503,'Référentiel unitaire'!$AG$974)="IBC / GRV","",INDEX('Matrice EPRO Unitaire'!$M$4:$M$503,'Référentiel unitaire'!$AG$974)),""))</f>
        <v/>
      </c>
      <c r="C973" s="79" t="str">
        <f>IF('Référentiel unitaire'!$AF$974&gt;0,IF(ISBLANK(INDEX('Matrice EPRO Essentielle'!$K$4:$K$1003,'Référentiel unitaire'!$AF$974)),"",INDEX('Matrice EPRO Essentielle'!$K$4:$K$1003,'Référentiel unitaire'!$AF$974)),IF('Référentiel unitaire'!$AG$974&gt;0,INDEX('Matrice EPRO Unitaire'!$J$4:$J$503,'Référentiel unitaire'!$AG$974),""))</f>
        <v/>
      </c>
    </row>
    <row r="974" spans="1:3">
      <c r="A974" s="75" t="str">
        <f>IF('Référentiel unitaire'!$AF$975&gt;0,IF(ISBLANK(INDEX('Matrice EPRO Essentielle'!$E$4:$E$1003,'Référentiel unitaire'!$AF$975)),"",LEFT(INDEX('Matrice EPRO Essentielle'!$E$4:$E$1003,'Référentiel unitaire'!$AF$975),1)&amp;LEFT(INDEX('Matrice EPRO Essentielle'!$F$4:$F$1003,'Référentiel unitaire'!$AF$975),2)&amp;LEFT(INDEX('Matrice EPRO Essentielle'!$G$4:$G$1003,'Référentiel unitaire'!$AF$975),1)&amp;LEFT(INDEX('Matrice EPRO Essentielle'!$H$4:$H$1003,'Référentiel unitaire'!$AF$975),1)&amp;LEFT(INDEX('Matrice EPRO Essentielle'!$I$4:$I$1003,'Référentiel unitaire'!$AF$975),2)),IF('Référentiel unitaire'!$AG$975&gt;0,INDEX('Matrice EPRO Unitaire'!$P$4:$P$503,'Référentiel unitaire'!$AG$975),""))</f>
        <v/>
      </c>
      <c r="B974" s="76" t="str">
        <f>IF('Référentiel unitaire'!$AF$975&gt;0,IF(ISBLANK(INDEX('Matrice EPRO Essentielle'!$K$4:$K$1003,'Référentiel unitaire'!$AF$975)),"",INDEX('Matrice EPRO Essentielle'!$L$4:$L$1003,'Référentiel unitaire'!$AF$975)),IF('Référentiel unitaire'!$AG$975&gt;0,IF(INDEX('Matrice EPRO Unitaire'!$E$4:$E$503,'Référentiel unitaire'!$AG$975)="IBC / GRV","",INDEX('Matrice EPRO Unitaire'!$M$4:$M$503,'Référentiel unitaire'!$AG$975)),""))</f>
        <v/>
      </c>
      <c r="C974" s="79" t="str">
        <f>IF('Référentiel unitaire'!$AF$975&gt;0,IF(ISBLANK(INDEX('Matrice EPRO Essentielle'!$K$4:$K$1003,'Référentiel unitaire'!$AF$975)),"",INDEX('Matrice EPRO Essentielle'!$K$4:$K$1003,'Référentiel unitaire'!$AF$975)),IF('Référentiel unitaire'!$AG$975&gt;0,INDEX('Matrice EPRO Unitaire'!$J$4:$J$503,'Référentiel unitaire'!$AG$975),""))</f>
        <v/>
      </c>
    </row>
    <row r="975" spans="1:3">
      <c r="A975" s="75" t="str">
        <f>IF('Référentiel unitaire'!$AF$976&gt;0,IF(ISBLANK(INDEX('Matrice EPRO Essentielle'!$E$4:$E$1003,'Référentiel unitaire'!$AF$976)),"",LEFT(INDEX('Matrice EPRO Essentielle'!$E$4:$E$1003,'Référentiel unitaire'!$AF$976),1)&amp;LEFT(INDEX('Matrice EPRO Essentielle'!$F$4:$F$1003,'Référentiel unitaire'!$AF$976),2)&amp;LEFT(INDEX('Matrice EPRO Essentielle'!$G$4:$G$1003,'Référentiel unitaire'!$AF$976),1)&amp;LEFT(INDEX('Matrice EPRO Essentielle'!$H$4:$H$1003,'Référentiel unitaire'!$AF$976),1)&amp;LEFT(INDEX('Matrice EPRO Essentielle'!$I$4:$I$1003,'Référentiel unitaire'!$AF$976),2)),IF('Référentiel unitaire'!$AG$976&gt;0,INDEX('Matrice EPRO Unitaire'!$P$4:$P$503,'Référentiel unitaire'!$AG$976),""))</f>
        <v/>
      </c>
      <c r="B975" s="76" t="str">
        <f>IF('Référentiel unitaire'!$AF$976&gt;0,IF(ISBLANK(INDEX('Matrice EPRO Essentielle'!$K$4:$K$1003,'Référentiel unitaire'!$AF$976)),"",INDEX('Matrice EPRO Essentielle'!$L$4:$L$1003,'Référentiel unitaire'!$AF$976)),IF('Référentiel unitaire'!$AG$976&gt;0,IF(INDEX('Matrice EPRO Unitaire'!$E$4:$E$503,'Référentiel unitaire'!$AG$976)="IBC / GRV","",INDEX('Matrice EPRO Unitaire'!$M$4:$M$503,'Référentiel unitaire'!$AG$976)),""))</f>
        <v/>
      </c>
      <c r="C975" s="79" t="str">
        <f>IF('Référentiel unitaire'!$AF$976&gt;0,IF(ISBLANK(INDEX('Matrice EPRO Essentielle'!$K$4:$K$1003,'Référentiel unitaire'!$AF$976)),"",INDEX('Matrice EPRO Essentielle'!$K$4:$K$1003,'Référentiel unitaire'!$AF$976)),IF('Référentiel unitaire'!$AG$976&gt;0,INDEX('Matrice EPRO Unitaire'!$J$4:$J$503,'Référentiel unitaire'!$AG$976),""))</f>
        <v/>
      </c>
    </row>
    <row r="976" spans="1:3">
      <c r="A976" s="75" t="str">
        <f>IF('Référentiel unitaire'!$AF$977&gt;0,IF(ISBLANK(INDEX('Matrice EPRO Essentielle'!$E$4:$E$1003,'Référentiel unitaire'!$AF$977)),"",LEFT(INDEX('Matrice EPRO Essentielle'!$E$4:$E$1003,'Référentiel unitaire'!$AF$977),1)&amp;LEFT(INDEX('Matrice EPRO Essentielle'!$F$4:$F$1003,'Référentiel unitaire'!$AF$977),2)&amp;LEFT(INDEX('Matrice EPRO Essentielle'!$G$4:$G$1003,'Référentiel unitaire'!$AF$977),1)&amp;LEFT(INDEX('Matrice EPRO Essentielle'!$H$4:$H$1003,'Référentiel unitaire'!$AF$977),1)&amp;LEFT(INDEX('Matrice EPRO Essentielle'!$I$4:$I$1003,'Référentiel unitaire'!$AF$977),2)),IF('Référentiel unitaire'!$AG$977&gt;0,INDEX('Matrice EPRO Unitaire'!$P$4:$P$503,'Référentiel unitaire'!$AG$977),""))</f>
        <v/>
      </c>
      <c r="B976" s="76" t="str">
        <f>IF('Référentiel unitaire'!$AF$977&gt;0,IF(ISBLANK(INDEX('Matrice EPRO Essentielle'!$K$4:$K$1003,'Référentiel unitaire'!$AF$977)),"",INDEX('Matrice EPRO Essentielle'!$L$4:$L$1003,'Référentiel unitaire'!$AF$977)),IF('Référentiel unitaire'!$AG$977&gt;0,IF(INDEX('Matrice EPRO Unitaire'!$E$4:$E$503,'Référentiel unitaire'!$AG$977)="IBC / GRV","",INDEX('Matrice EPRO Unitaire'!$M$4:$M$503,'Référentiel unitaire'!$AG$977)),""))</f>
        <v/>
      </c>
      <c r="C976" s="79" t="str">
        <f>IF('Référentiel unitaire'!$AF$977&gt;0,IF(ISBLANK(INDEX('Matrice EPRO Essentielle'!$K$4:$K$1003,'Référentiel unitaire'!$AF$977)),"",INDEX('Matrice EPRO Essentielle'!$K$4:$K$1003,'Référentiel unitaire'!$AF$977)),IF('Référentiel unitaire'!$AG$977&gt;0,INDEX('Matrice EPRO Unitaire'!$J$4:$J$503,'Référentiel unitaire'!$AG$977),""))</f>
        <v/>
      </c>
    </row>
    <row r="977" spans="1:3">
      <c r="A977" s="75" t="str">
        <f>IF('Référentiel unitaire'!$AF$978&gt;0,IF(ISBLANK(INDEX('Matrice EPRO Essentielle'!$E$4:$E$1003,'Référentiel unitaire'!$AF$978)),"",LEFT(INDEX('Matrice EPRO Essentielle'!$E$4:$E$1003,'Référentiel unitaire'!$AF$978),1)&amp;LEFT(INDEX('Matrice EPRO Essentielle'!$F$4:$F$1003,'Référentiel unitaire'!$AF$978),2)&amp;LEFT(INDEX('Matrice EPRO Essentielle'!$G$4:$G$1003,'Référentiel unitaire'!$AF$978),1)&amp;LEFT(INDEX('Matrice EPRO Essentielle'!$H$4:$H$1003,'Référentiel unitaire'!$AF$978),1)&amp;LEFT(INDEX('Matrice EPRO Essentielle'!$I$4:$I$1003,'Référentiel unitaire'!$AF$978),2)),IF('Référentiel unitaire'!$AG$978&gt;0,INDEX('Matrice EPRO Unitaire'!$P$4:$P$503,'Référentiel unitaire'!$AG$978),""))</f>
        <v/>
      </c>
      <c r="B977" s="76" t="str">
        <f>IF('Référentiel unitaire'!$AF$978&gt;0,IF(ISBLANK(INDEX('Matrice EPRO Essentielle'!$K$4:$K$1003,'Référentiel unitaire'!$AF$978)),"",INDEX('Matrice EPRO Essentielle'!$L$4:$L$1003,'Référentiel unitaire'!$AF$978)),IF('Référentiel unitaire'!$AG$978&gt;0,IF(INDEX('Matrice EPRO Unitaire'!$E$4:$E$503,'Référentiel unitaire'!$AG$978)="IBC / GRV","",INDEX('Matrice EPRO Unitaire'!$M$4:$M$503,'Référentiel unitaire'!$AG$978)),""))</f>
        <v/>
      </c>
      <c r="C977" s="79" t="str">
        <f>IF('Référentiel unitaire'!$AF$978&gt;0,IF(ISBLANK(INDEX('Matrice EPRO Essentielle'!$K$4:$K$1003,'Référentiel unitaire'!$AF$978)),"",INDEX('Matrice EPRO Essentielle'!$K$4:$K$1003,'Référentiel unitaire'!$AF$978)),IF('Référentiel unitaire'!$AG$978&gt;0,INDEX('Matrice EPRO Unitaire'!$J$4:$J$503,'Référentiel unitaire'!$AG$978),""))</f>
        <v/>
      </c>
    </row>
    <row r="978" spans="1:3">
      <c r="A978" s="75" t="str">
        <f>IF('Référentiel unitaire'!$AF$979&gt;0,IF(ISBLANK(INDEX('Matrice EPRO Essentielle'!$E$4:$E$1003,'Référentiel unitaire'!$AF$979)),"",LEFT(INDEX('Matrice EPRO Essentielle'!$E$4:$E$1003,'Référentiel unitaire'!$AF$979),1)&amp;LEFT(INDEX('Matrice EPRO Essentielle'!$F$4:$F$1003,'Référentiel unitaire'!$AF$979),2)&amp;LEFT(INDEX('Matrice EPRO Essentielle'!$G$4:$G$1003,'Référentiel unitaire'!$AF$979),1)&amp;LEFT(INDEX('Matrice EPRO Essentielle'!$H$4:$H$1003,'Référentiel unitaire'!$AF$979),1)&amp;LEFT(INDEX('Matrice EPRO Essentielle'!$I$4:$I$1003,'Référentiel unitaire'!$AF$979),2)),IF('Référentiel unitaire'!$AG$979&gt;0,INDEX('Matrice EPRO Unitaire'!$P$4:$P$503,'Référentiel unitaire'!$AG$979),""))</f>
        <v/>
      </c>
      <c r="B978" s="76" t="str">
        <f>IF('Référentiel unitaire'!$AF$979&gt;0,IF(ISBLANK(INDEX('Matrice EPRO Essentielle'!$K$4:$K$1003,'Référentiel unitaire'!$AF$979)),"",INDEX('Matrice EPRO Essentielle'!$L$4:$L$1003,'Référentiel unitaire'!$AF$979)),IF('Référentiel unitaire'!$AG$979&gt;0,IF(INDEX('Matrice EPRO Unitaire'!$E$4:$E$503,'Référentiel unitaire'!$AG$979)="IBC / GRV","",INDEX('Matrice EPRO Unitaire'!$M$4:$M$503,'Référentiel unitaire'!$AG$979)),""))</f>
        <v/>
      </c>
      <c r="C978" s="79" t="str">
        <f>IF('Référentiel unitaire'!$AF$979&gt;0,IF(ISBLANK(INDEX('Matrice EPRO Essentielle'!$K$4:$K$1003,'Référentiel unitaire'!$AF$979)),"",INDEX('Matrice EPRO Essentielle'!$K$4:$K$1003,'Référentiel unitaire'!$AF$979)),IF('Référentiel unitaire'!$AG$979&gt;0,INDEX('Matrice EPRO Unitaire'!$J$4:$J$503,'Référentiel unitaire'!$AG$979),""))</f>
        <v/>
      </c>
    </row>
    <row r="979" spans="1:3">
      <c r="A979" s="75" t="str">
        <f>IF('Référentiel unitaire'!$AF$980&gt;0,IF(ISBLANK(INDEX('Matrice EPRO Essentielle'!$E$4:$E$1003,'Référentiel unitaire'!$AF$980)),"",LEFT(INDEX('Matrice EPRO Essentielle'!$E$4:$E$1003,'Référentiel unitaire'!$AF$980),1)&amp;LEFT(INDEX('Matrice EPRO Essentielle'!$F$4:$F$1003,'Référentiel unitaire'!$AF$980),2)&amp;LEFT(INDEX('Matrice EPRO Essentielle'!$G$4:$G$1003,'Référentiel unitaire'!$AF$980),1)&amp;LEFT(INDEX('Matrice EPRO Essentielle'!$H$4:$H$1003,'Référentiel unitaire'!$AF$980),1)&amp;LEFT(INDEX('Matrice EPRO Essentielle'!$I$4:$I$1003,'Référentiel unitaire'!$AF$980),2)),IF('Référentiel unitaire'!$AG$980&gt;0,INDEX('Matrice EPRO Unitaire'!$P$4:$P$503,'Référentiel unitaire'!$AG$980),""))</f>
        <v/>
      </c>
      <c r="B979" s="76" t="str">
        <f>IF('Référentiel unitaire'!$AF$980&gt;0,IF(ISBLANK(INDEX('Matrice EPRO Essentielle'!$K$4:$K$1003,'Référentiel unitaire'!$AF$980)),"",INDEX('Matrice EPRO Essentielle'!$L$4:$L$1003,'Référentiel unitaire'!$AF$980)),IF('Référentiel unitaire'!$AG$980&gt;0,IF(INDEX('Matrice EPRO Unitaire'!$E$4:$E$503,'Référentiel unitaire'!$AG$980)="IBC / GRV","",INDEX('Matrice EPRO Unitaire'!$M$4:$M$503,'Référentiel unitaire'!$AG$980)),""))</f>
        <v/>
      </c>
      <c r="C979" s="79" t="str">
        <f>IF('Référentiel unitaire'!$AF$980&gt;0,IF(ISBLANK(INDEX('Matrice EPRO Essentielle'!$K$4:$K$1003,'Référentiel unitaire'!$AF$980)),"",INDEX('Matrice EPRO Essentielle'!$K$4:$K$1003,'Référentiel unitaire'!$AF$980)),IF('Référentiel unitaire'!$AG$980&gt;0,INDEX('Matrice EPRO Unitaire'!$J$4:$J$503,'Référentiel unitaire'!$AG$980),""))</f>
        <v/>
      </c>
    </row>
    <row r="980" spans="1:3">
      <c r="A980" s="75" t="str">
        <f>IF('Référentiel unitaire'!$AF$981&gt;0,IF(ISBLANK(INDEX('Matrice EPRO Essentielle'!$E$4:$E$1003,'Référentiel unitaire'!$AF$981)),"",LEFT(INDEX('Matrice EPRO Essentielle'!$E$4:$E$1003,'Référentiel unitaire'!$AF$981),1)&amp;LEFT(INDEX('Matrice EPRO Essentielle'!$F$4:$F$1003,'Référentiel unitaire'!$AF$981),2)&amp;LEFT(INDEX('Matrice EPRO Essentielle'!$G$4:$G$1003,'Référentiel unitaire'!$AF$981),1)&amp;LEFT(INDEX('Matrice EPRO Essentielle'!$H$4:$H$1003,'Référentiel unitaire'!$AF$981),1)&amp;LEFT(INDEX('Matrice EPRO Essentielle'!$I$4:$I$1003,'Référentiel unitaire'!$AF$981),2)),IF('Référentiel unitaire'!$AG$981&gt;0,INDEX('Matrice EPRO Unitaire'!$P$4:$P$503,'Référentiel unitaire'!$AG$981),""))</f>
        <v/>
      </c>
      <c r="B980" s="76" t="str">
        <f>IF('Référentiel unitaire'!$AF$981&gt;0,IF(ISBLANK(INDEX('Matrice EPRO Essentielle'!$K$4:$K$1003,'Référentiel unitaire'!$AF$981)),"",INDEX('Matrice EPRO Essentielle'!$L$4:$L$1003,'Référentiel unitaire'!$AF$981)),IF('Référentiel unitaire'!$AG$981&gt;0,IF(INDEX('Matrice EPRO Unitaire'!$E$4:$E$503,'Référentiel unitaire'!$AG$981)="IBC / GRV","",INDEX('Matrice EPRO Unitaire'!$M$4:$M$503,'Référentiel unitaire'!$AG$981)),""))</f>
        <v/>
      </c>
      <c r="C980" s="79" t="str">
        <f>IF('Référentiel unitaire'!$AF$981&gt;0,IF(ISBLANK(INDEX('Matrice EPRO Essentielle'!$K$4:$K$1003,'Référentiel unitaire'!$AF$981)),"",INDEX('Matrice EPRO Essentielle'!$K$4:$K$1003,'Référentiel unitaire'!$AF$981)),IF('Référentiel unitaire'!$AG$981&gt;0,INDEX('Matrice EPRO Unitaire'!$J$4:$J$503,'Référentiel unitaire'!$AG$981),""))</f>
        <v/>
      </c>
    </row>
    <row r="981" spans="1:3">
      <c r="A981" s="75" t="str">
        <f>IF('Référentiel unitaire'!$AF$982&gt;0,IF(ISBLANK(INDEX('Matrice EPRO Essentielle'!$E$4:$E$1003,'Référentiel unitaire'!$AF$982)),"",LEFT(INDEX('Matrice EPRO Essentielle'!$E$4:$E$1003,'Référentiel unitaire'!$AF$982),1)&amp;LEFT(INDEX('Matrice EPRO Essentielle'!$F$4:$F$1003,'Référentiel unitaire'!$AF$982),2)&amp;LEFT(INDEX('Matrice EPRO Essentielle'!$G$4:$G$1003,'Référentiel unitaire'!$AF$982),1)&amp;LEFT(INDEX('Matrice EPRO Essentielle'!$H$4:$H$1003,'Référentiel unitaire'!$AF$982),1)&amp;LEFT(INDEX('Matrice EPRO Essentielle'!$I$4:$I$1003,'Référentiel unitaire'!$AF$982),2)),IF('Référentiel unitaire'!$AG$982&gt;0,INDEX('Matrice EPRO Unitaire'!$P$4:$P$503,'Référentiel unitaire'!$AG$982),""))</f>
        <v/>
      </c>
      <c r="B981" s="76" t="str">
        <f>IF('Référentiel unitaire'!$AF$982&gt;0,IF(ISBLANK(INDEX('Matrice EPRO Essentielle'!$K$4:$K$1003,'Référentiel unitaire'!$AF$982)),"",INDEX('Matrice EPRO Essentielle'!$L$4:$L$1003,'Référentiel unitaire'!$AF$982)),IF('Référentiel unitaire'!$AG$982&gt;0,IF(INDEX('Matrice EPRO Unitaire'!$E$4:$E$503,'Référentiel unitaire'!$AG$982)="IBC / GRV","",INDEX('Matrice EPRO Unitaire'!$M$4:$M$503,'Référentiel unitaire'!$AG$982)),""))</f>
        <v/>
      </c>
      <c r="C981" s="79" t="str">
        <f>IF('Référentiel unitaire'!$AF$982&gt;0,IF(ISBLANK(INDEX('Matrice EPRO Essentielle'!$K$4:$K$1003,'Référentiel unitaire'!$AF$982)),"",INDEX('Matrice EPRO Essentielle'!$K$4:$K$1003,'Référentiel unitaire'!$AF$982)),IF('Référentiel unitaire'!$AG$982&gt;0,INDEX('Matrice EPRO Unitaire'!$J$4:$J$503,'Référentiel unitaire'!$AG$982),""))</f>
        <v/>
      </c>
    </row>
    <row r="982" spans="1:3">
      <c r="A982" s="75" t="str">
        <f>IF('Référentiel unitaire'!$AF$983&gt;0,IF(ISBLANK(INDEX('Matrice EPRO Essentielle'!$E$4:$E$1003,'Référentiel unitaire'!$AF$983)),"",LEFT(INDEX('Matrice EPRO Essentielle'!$E$4:$E$1003,'Référentiel unitaire'!$AF$983),1)&amp;LEFT(INDEX('Matrice EPRO Essentielle'!$F$4:$F$1003,'Référentiel unitaire'!$AF$983),2)&amp;LEFT(INDEX('Matrice EPRO Essentielle'!$G$4:$G$1003,'Référentiel unitaire'!$AF$983),1)&amp;LEFT(INDEX('Matrice EPRO Essentielle'!$H$4:$H$1003,'Référentiel unitaire'!$AF$983),1)&amp;LEFT(INDEX('Matrice EPRO Essentielle'!$I$4:$I$1003,'Référentiel unitaire'!$AF$983),2)),IF('Référentiel unitaire'!$AG$983&gt;0,INDEX('Matrice EPRO Unitaire'!$P$4:$P$503,'Référentiel unitaire'!$AG$983),""))</f>
        <v/>
      </c>
      <c r="B982" s="76" t="str">
        <f>IF('Référentiel unitaire'!$AF$983&gt;0,IF(ISBLANK(INDEX('Matrice EPRO Essentielle'!$K$4:$K$1003,'Référentiel unitaire'!$AF$983)),"",INDEX('Matrice EPRO Essentielle'!$L$4:$L$1003,'Référentiel unitaire'!$AF$983)),IF('Référentiel unitaire'!$AG$983&gt;0,IF(INDEX('Matrice EPRO Unitaire'!$E$4:$E$503,'Référentiel unitaire'!$AG$983)="IBC / GRV","",INDEX('Matrice EPRO Unitaire'!$M$4:$M$503,'Référentiel unitaire'!$AG$983)),""))</f>
        <v/>
      </c>
      <c r="C982" s="79" t="str">
        <f>IF('Référentiel unitaire'!$AF$983&gt;0,IF(ISBLANK(INDEX('Matrice EPRO Essentielle'!$K$4:$K$1003,'Référentiel unitaire'!$AF$983)),"",INDEX('Matrice EPRO Essentielle'!$K$4:$K$1003,'Référentiel unitaire'!$AF$983)),IF('Référentiel unitaire'!$AG$983&gt;0,INDEX('Matrice EPRO Unitaire'!$J$4:$J$503,'Référentiel unitaire'!$AG$983),""))</f>
        <v/>
      </c>
    </row>
    <row r="983" spans="1:3">
      <c r="A983" s="75" t="str">
        <f>IF('Référentiel unitaire'!$AF$984&gt;0,IF(ISBLANK(INDEX('Matrice EPRO Essentielle'!$E$4:$E$1003,'Référentiel unitaire'!$AF$984)),"",LEFT(INDEX('Matrice EPRO Essentielle'!$E$4:$E$1003,'Référentiel unitaire'!$AF$984),1)&amp;LEFT(INDEX('Matrice EPRO Essentielle'!$F$4:$F$1003,'Référentiel unitaire'!$AF$984),2)&amp;LEFT(INDEX('Matrice EPRO Essentielle'!$G$4:$G$1003,'Référentiel unitaire'!$AF$984),1)&amp;LEFT(INDEX('Matrice EPRO Essentielle'!$H$4:$H$1003,'Référentiel unitaire'!$AF$984),1)&amp;LEFT(INDEX('Matrice EPRO Essentielle'!$I$4:$I$1003,'Référentiel unitaire'!$AF$984),2)),IF('Référentiel unitaire'!$AG$984&gt;0,INDEX('Matrice EPRO Unitaire'!$P$4:$P$503,'Référentiel unitaire'!$AG$984),""))</f>
        <v/>
      </c>
      <c r="B983" s="76" t="str">
        <f>IF('Référentiel unitaire'!$AF$984&gt;0,IF(ISBLANK(INDEX('Matrice EPRO Essentielle'!$K$4:$K$1003,'Référentiel unitaire'!$AF$984)),"",INDEX('Matrice EPRO Essentielle'!$L$4:$L$1003,'Référentiel unitaire'!$AF$984)),IF('Référentiel unitaire'!$AG$984&gt;0,IF(INDEX('Matrice EPRO Unitaire'!$E$4:$E$503,'Référentiel unitaire'!$AG$984)="IBC / GRV","",INDEX('Matrice EPRO Unitaire'!$M$4:$M$503,'Référentiel unitaire'!$AG$984)),""))</f>
        <v/>
      </c>
      <c r="C983" s="79" t="str">
        <f>IF('Référentiel unitaire'!$AF$984&gt;0,IF(ISBLANK(INDEX('Matrice EPRO Essentielle'!$K$4:$K$1003,'Référentiel unitaire'!$AF$984)),"",INDEX('Matrice EPRO Essentielle'!$K$4:$K$1003,'Référentiel unitaire'!$AF$984)),IF('Référentiel unitaire'!$AG$984&gt;0,INDEX('Matrice EPRO Unitaire'!$J$4:$J$503,'Référentiel unitaire'!$AG$984),""))</f>
        <v/>
      </c>
    </row>
    <row r="984" spans="1:3">
      <c r="A984" s="75" t="str">
        <f>IF('Référentiel unitaire'!$AF$985&gt;0,IF(ISBLANK(INDEX('Matrice EPRO Essentielle'!$E$4:$E$1003,'Référentiel unitaire'!$AF$985)),"",LEFT(INDEX('Matrice EPRO Essentielle'!$E$4:$E$1003,'Référentiel unitaire'!$AF$985),1)&amp;LEFT(INDEX('Matrice EPRO Essentielle'!$F$4:$F$1003,'Référentiel unitaire'!$AF$985),2)&amp;LEFT(INDEX('Matrice EPRO Essentielle'!$G$4:$G$1003,'Référentiel unitaire'!$AF$985),1)&amp;LEFT(INDEX('Matrice EPRO Essentielle'!$H$4:$H$1003,'Référentiel unitaire'!$AF$985),1)&amp;LEFT(INDEX('Matrice EPRO Essentielle'!$I$4:$I$1003,'Référentiel unitaire'!$AF$985),2)),IF('Référentiel unitaire'!$AG$985&gt;0,INDEX('Matrice EPRO Unitaire'!$P$4:$P$503,'Référentiel unitaire'!$AG$985),""))</f>
        <v/>
      </c>
      <c r="B984" s="76" t="str">
        <f>IF('Référentiel unitaire'!$AF$985&gt;0,IF(ISBLANK(INDEX('Matrice EPRO Essentielle'!$K$4:$K$1003,'Référentiel unitaire'!$AF$985)),"",INDEX('Matrice EPRO Essentielle'!$L$4:$L$1003,'Référentiel unitaire'!$AF$985)),IF('Référentiel unitaire'!$AG$985&gt;0,IF(INDEX('Matrice EPRO Unitaire'!$E$4:$E$503,'Référentiel unitaire'!$AG$985)="IBC / GRV","",INDEX('Matrice EPRO Unitaire'!$M$4:$M$503,'Référentiel unitaire'!$AG$985)),""))</f>
        <v/>
      </c>
      <c r="C984" s="79" t="str">
        <f>IF('Référentiel unitaire'!$AF$985&gt;0,IF(ISBLANK(INDEX('Matrice EPRO Essentielle'!$K$4:$K$1003,'Référentiel unitaire'!$AF$985)),"",INDEX('Matrice EPRO Essentielle'!$K$4:$K$1003,'Référentiel unitaire'!$AF$985)),IF('Référentiel unitaire'!$AG$985&gt;0,INDEX('Matrice EPRO Unitaire'!$J$4:$J$503,'Référentiel unitaire'!$AG$985),""))</f>
        <v/>
      </c>
    </row>
    <row r="985" spans="1:3">
      <c r="A985" s="75" t="str">
        <f>IF('Référentiel unitaire'!$AF$986&gt;0,IF(ISBLANK(INDEX('Matrice EPRO Essentielle'!$E$4:$E$1003,'Référentiel unitaire'!$AF$986)),"",LEFT(INDEX('Matrice EPRO Essentielle'!$E$4:$E$1003,'Référentiel unitaire'!$AF$986),1)&amp;LEFT(INDEX('Matrice EPRO Essentielle'!$F$4:$F$1003,'Référentiel unitaire'!$AF$986),2)&amp;LEFT(INDEX('Matrice EPRO Essentielle'!$G$4:$G$1003,'Référentiel unitaire'!$AF$986),1)&amp;LEFT(INDEX('Matrice EPRO Essentielle'!$H$4:$H$1003,'Référentiel unitaire'!$AF$986),1)&amp;LEFT(INDEX('Matrice EPRO Essentielle'!$I$4:$I$1003,'Référentiel unitaire'!$AF$986),2)),IF('Référentiel unitaire'!$AG$986&gt;0,INDEX('Matrice EPRO Unitaire'!$P$4:$P$503,'Référentiel unitaire'!$AG$986),""))</f>
        <v/>
      </c>
      <c r="B985" s="76" t="str">
        <f>IF('Référentiel unitaire'!$AF$986&gt;0,IF(ISBLANK(INDEX('Matrice EPRO Essentielle'!$K$4:$K$1003,'Référentiel unitaire'!$AF$986)),"",INDEX('Matrice EPRO Essentielle'!$L$4:$L$1003,'Référentiel unitaire'!$AF$986)),IF('Référentiel unitaire'!$AG$986&gt;0,IF(INDEX('Matrice EPRO Unitaire'!$E$4:$E$503,'Référentiel unitaire'!$AG$986)="IBC / GRV","",INDEX('Matrice EPRO Unitaire'!$M$4:$M$503,'Référentiel unitaire'!$AG$986)),""))</f>
        <v/>
      </c>
      <c r="C985" s="79" t="str">
        <f>IF('Référentiel unitaire'!$AF$986&gt;0,IF(ISBLANK(INDEX('Matrice EPRO Essentielle'!$K$4:$K$1003,'Référentiel unitaire'!$AF$986)),"",INDEX('Matrice EPRO Essentielle'!$K$4:$K$1003,'Référentiel unitaire'!$AF$986)),IF('Référentiel unitaire'!$AG$986&gt;0,INDEX('Matrice EPRO Unitaire'!$J$4:$J$503,'Référentiel unitaire'!$AG$986),""))</f>
        <v/>
      </c>
    </row>
    <row r="986" spans="1:3">
      <c r="A986" s="75" t="str">
        <f>IF('Référentiel unitaire'!$AF$987&gt;0,IF(ISBLANK(INDEX('Matrice EPRO Essentielle'!$E$4:$E$1003,'Référentiel unitaire'!$AF$987)),"",LEFT(INDEX('Matrice EPRO Essentielle'!$E$4:$E$1003,'Référentiel unitaire'!$AF$987),1)&amp;LEFT(INDEX('Matrice EPRO Essentielle'!$F$4:$F$1003,'Référentiel unitaire'!$AF$987),2)&amp;LEFT(INDEX('Matrice EPRO Essentielle'!$G$4:$G$1003,'Référentiel unitaire'!$AF$987),1)&amp;LEFT(INDEX('Matrice EPRO Essentielle'!$H$4:$H$1003,'Référentiel unitaire'!$AF$987),1)&amp;LEFT(INDEX('Matrice EPRO Essentielle'!$I$4:$I$1003,'Référentiel unitaire'!$AF$987),2)),IF('Référentiel unitaire'!$AG$987&gt;0,INDEX('Matrice EPRO Unitaire'!$P$4:$P$503,'Référentiel unitaire'!$AG$987),""))</f>
        <v/>
      </c>
      <c r="B986" s="76" t="str">
        <f>IF('Référentiel unitaire'!$AF$987&gt;0,IF(ISBLANK(INDEX('Matrice EPRO Essentielle'!$K$4:$K$1003,'Référentiel unitaire'!$AF$987)),"",INDEX('Matrice EPRO Essentielle'!$L$4:$L$1003,'Référentiel unitaire'!$AF$987)),IF('Référentiel unitaire'!$AG$987&gt;0,IF(INDEX('Matrice EPRO Unitaire'!$E$4:$E$503,'Référentiel unitaire'!$AG$987)="IBC / GRV","",INDEX('Matrice EPRO Unitaire'!$M$4:$M$503,'Référentiel unitaire'!$AG$987)),""))</f>
        <v/>
      </c>
      <c r="C986" s="79" t="str">
        <f>IF('Référentiel unitaire'!$AF$987&gt;0,IF(ISBLANK(INDEX('Matrice EPRO Essentielle'!$K$4:$K$1003,'Référentiel unitaire'!$AF$987)),"",INDEX('Matrice EPRO Essentielle'!$K$4:$K$1003,'Référentiel unitaire'!$AF$987)),IF('Référentiel unitaire'!$AG$987&gt;0,INDEX('Matrice EPRO Unitaire'!$J$4:$J$503,'Référentiel unitaire'!$AG$987),""))</f>
        <v/>
      </c>
    </row>
    <row r="987" spans="1:3">
      <c r="A987" s="75" t="str">
        <f>IF('Référentiel unitaire'!$AF$988&gt;0,IF(ISBLANK(INDEX('Matrice EPRO Essentielle'!$E$4:$E$1003,'Référentiel unitaire'!$AF$988)),"",LEFT(INDEX('Matrice EPRO Essentielle'!$E$4:$E$1003,'Référentiel unitaire'!$AF$988),1)&amp;LEFT(INDEX('Matrice EPRO Essentielle'!$F$4:$F$1003,'Référentiel unitaire'!$AF$988),2)&amp;LEFT(INDEX('Matrice EPRO Essentielle'!$G$4:$G$1003,'Référentiel unitaire'!$AF$988),1)&amp;LEFT(INDEX('Matrice EPRO Essentielle'!$H$4:$H$1003,'Référentiel unitaire'!$AF$988),1)&amp;LEFT(INDEX('Matrice EPRO Essentielle'!$I$4:$I$1003,'Référentiel unitaire'!$AF$988),2)),IF('Référentiel unitaire'!$AG$988&gt;0,INDEX('Matrice EPRO Unitaire'!$P$4:$P$503,'Référentiel unitaire'!$AG$988),""))</f>
        <v/>
      </c>
      <c r="B987" s="76" t="str">
        <f>IF('Référentiel unitaire'!$AF$988&gt;0,IF(ISBLANK(INDEX('Matrice EPRO Essentielle'!$K$4:$K$1003,'Référentiel unitaire'!$AF$988)),"",INDEX('Matrice EPRO Essentielle'!$L$4:$L$1003,'Référentiel unitaire'!$AF$988)),IF('Référentiel unitaire'!$AG$988&gt;0,IF(INDEX('Matrice EPRO Unitaire'!$E$4:$E$503,'Référentiel unitaire'!$AG$988)="IBC / GRV","",INDEX('Matrice EPRO Unitaire'!$M$4:$M$503,'Référentiel unitaire'!$AG$988)),""))</f>
        <v/>
      </c>
      <c r="C987" s="79" t="str">
        <f>IF('Référentiel unitaire'!$AF$988&gt;0,IF(ISBLANK(INDEX('Matrice EPRO Essentielle'!$K$4:$K$1003,'Référentiel unitaire'!$AF$988)),"",INDEX('Matrice EPRO Essentielle'!$K$4:$K$1003,'Référentiel unitaire'!$AF$988)),IF('Référentiel unitaire'!$AG$988&gt;0,INDEX('Matrice EPRO Unitaire'!$J$4:$J$503,'Référentiel unitaire'!$AG$988),""))</f>
        <v/>
      </c>
    </row>
    <row r="988" spans="1:3">
      <c r="A988" s="75" t="str">
        <f>IF('Référentiel unitaire'!$AF$989&gt;0,IF(ISBLANK(INDEX('Matrice EPRO Essentielle'!$E$4:$E$1003,'Référentiel unitaire'!$AF$989)),"",LEFT(INDEX('Matrice EPRO Essentielle'!$E$4:$E$1003,'Référentiel unitaire'!$AF$989),1)&amp;LEFT(INDEX('Matrice EPRO Essentielle'!$F$4:$F$1003,'Référentiel unitaire'!$AF$989),2)&amp;LEFT(INDEX('Matrice EPRO Essentielle'!$G$4:$G$1003,'Référentiel unitaire'!$AF$989),1)&amp;LEFT(INDEX('Matrice EPRO Essentielle'!$H$4:$H$1003,'Référentiel unitaire'!$AF$989),1)&amp;LEFT(INDEX('Matrice EPRO Essentielle'!$I$4:$I$1003,'Référentiel unitaire'!$AF$989),2)),IF('Référentiel unitaire'!$AG$989&gt;0,INDEX('Matrice EPRO Unitaire'!$P$4:$P$503,'Référentiel unitaire'!$AG$989),""))</f>
        <v/>
      </c>
      <c r="B988" s="76" t="str">
        <f>IF('Référentiel unitaire'!$AF$989&gt;0,IF(ISBLANK(INDEX('Matrice EPRO Essentielle'!$K$4:$K$1003,'Référentiel unitaire'!$AF$989)),"",INDEX('Matrice EPRO Essentielle'!$L$4:$L$1003,'Référentiel unitaire'!$AF$989)),IF('Référentiel unitaire'!$AG$989&gt;0,IF(INDEX('Matrice EPRO Unitaire'!$E$4:$E$503,'Référentiel unitaire'!$AG$989)="IBC / GRV","",INDEX('Matrice EPRO Unitaire'!$M$4:$M$503,'Référentiel unitaire'!$AG$989)),""))</f>
        <v/>
      </c>
      <c r="C988" s="79" t="str">
        <f>IF('Référentiel unitaire'!$AF$989&gt;0,IF(ISBLANK(INDEX('Matrice EPRO Essentielle'!$K$4:$K$1003,'Référentiel unitaire'!$AF$989)),"",INDEX('Matrice EPRO Essentielle'!$K$4:$K$1003,'Référentiel unitaire'!$AF$989)),IF('Référentiel unitaire'!$AG$989&gt;0,INDEX('Matrice EPRO Unitaire'!$J$4:$J$503,'Référentiel unitaire'!$AG$989),""))</f>
        <v/>
      </c>
    </row>
    <row r="989" spans="1:3">
      <c r="A989" s="75" t="str">
        <f>IF('Référentiel unitaire'!$AF$990&gt;0,IF(ISBLANK(INDEX('Matrice EPRO Essentielle'!$E$4:$E$1003,'Référentiel unitaire'!$AF$990)),"",LEFT(INDEX('Matrice EPRO Essentielle'!$E$4:$E$1003,'Référentiel unitaire'!$AF$990),1)&amp;LEFT(INDEX('Matrice EPRO Essentielle'!$F$4:$F$1003,'Référentiel unitaire'!$AF$990),2)&amp;LEFT(INDEX('Matrice EPRO Essentielle'!$G$4:$G$1003,'Référentiel unitaire'!$AF$990),1)&amp;LEFT(INDEX('Matrice EPRO Essentielle'!$H$4:$H$1003,'Référentiel unitaire'!$AF$990),1)&amp;LEFT(INDEX('Matrice EPRO Essentielle'!$I$4:$I$1003,'Référentiel unitaire'!$AF$990),2)),IF('Référentiel unitaire'!$AG$990&gt;0,INDEX('Matrice EPRO Unitaire'!$P$4:$P$503,'Référentiel unitaire'!$AG$990),""))</f>
        <v/>
      </c>
      <c r="B989" s="76" t="str">
        <f>IF('Référentiel unitaire'!$AF$990&gt;0,IF(ISBLANK(INDEX('Matrice EPRO Essentielle'!$K$4:$K$1003,'Référentiel unitaire'!$AF$990)),"",INDEX('Matrice EPRO Essentielle'!$L$4:$L$1003,'Référentiel unitaire'!$AF$990)),IF('Référentiel unitaire'!$AG$990&gt;0,IF(INDEX('Matrice EPRO Unitaire'!$E$4:$E$503,'Référentiel unitaire'!$AG$990)="IBC / GRV","",INDEX('Matrice EPRO Unitaire'!$M$4:$M$503,'Référentiel unitaire'!$AG$990)),""))</f>
        <v/>
      </c>
      <c r="C989" s="79" t="str">
        <f>IF('Référentiel unitaire'!$AF$990&gt;0,IF(ISBLANK(INDEX('Matrice EPRO Essentielle'!$K$4:$K$1003,'Référentiel unitaire'!$AF$990)),"",INDEX('Matrice EPRO Essentielle'!$K$4:$K$1003,'Référentiel unitaire'!$AF$990)),IF('Référentiel unitaire'!$AG$990&gt;0,INDEX('Matrice EPRO Unitaire'!$J$4:$J$503,'Référentiel unitaire'!$AG$990),""))</f>
        <v/>
      </c>
    </row>
    <row r="990" spans="1:3">
      <c r="A990" s="75" t="str">
        <f>IF('Référentiel unitaire'!$AF$991&gt;0,IF(ISBLANK(INDEX('Matrice EPRO Essentielle'!$E$4:$E$1003,'Référentiel unitaire'!$AF$991)),"",LEFT(INDEX('Matrice EPRO Essentielle'!$E$4:$E$1003,'Référentiel unitaire'!$AF$991),1)&amp;LEFT(INDEX('Matrice EPRO Essentielle'!$F$4:$F$1003,'Référentiel unitaire'!$AF$991),2)&amp;LEFT(INDEX('Matrice EPRO Essentielle'!$G$4:$G$1003,'Référentiel unitaire'!$AF$991),1)&amp;LEFT(INDEX('Matrice EPRO Essentielle'!$H$4:$H$1003,'Référentiel unitaire'!$AF$991),1)&amp;LEFT(INDEX('Matrice EPRO Essentielle'!$I$4:$I$1003,'Référentiel unitaire'!$AF$991),2)),IF('Référentiel unitaire'!$AG$991&gt;0,INDEX('Matrice EPRO Unitaire'!$P$4:$P$503,'Référentiel unitaire'!$AG$991),""))</f>
        <v/>
      </c>
      <c r="B990" s="76" t="str">
        <f>IF('Référentiel unitaire'!$AF$991&gt;0,IF(ISBLANK(INDEX('Matrice EPRO Essentielle'!$K$4:$K$1003,'Référentiel unitaire'!$AF$991)),"",INDEX('Matrice EPRO Essentielle'!$L$4:$L$1003,'Référentiel unitaire'!$AF$991)),IF('Référentiel unitaire'!$AG$991&gt;0,IF(INDEX('Matrice EPRO Unitaire'!$E$4:$E$503,'Référentiel unitaire'!$AG$991)="IBC / GRV","",INDEX('Matrice EPRO Unitaire'!$M$4:$M$503,'Référentiel unitaire'!$AG$991)),""))</f>
        <v/>
      </c>
      <c r="C990" s="79" t="str">
        <f>IF('Référentiel unitaire'!$AF$991&gt;0,IF(ISBLANK(INDEX('Matrice EPRO Essentielle'!$K$4:$K$1003,'Référentiel unitaire'!$AF$991)),"",INDEX('Matrice EPRO Essentielle'!$K$4:$K$1003,'Référentiel unitaire'!$AF$991)),IF('Référentiel unitaire'!$AG$991&gt;0,INDEX('Matrice EPRO Unitaire'!$J$4:$J$503,'Référentiel unitaire'!$AG$991),""))</f>
        <v/>
      </c>
    </row>
    <row r="991" spans="1:3">
      <c r="A991" s="75" t="str">
        <f>IF('Référentiel unitaire'!$AF$992&gt;0,IF(ISBLANK(INDEX('Matrice EPRO Essentielle'!$E$4:$E$1003,'Référentiel unitaire'!$AF$992)),"",LEFT(INDEX('Matrice EPRO Essentielle'!$E$4:$E$1003,'Référentiel unitaire'!$AF$992),1)&amp;LEFT(INDEX('Matrice EPRO Essentielle'!$F$4:$F$1003,'Référentiel unitaire'!$AF$992),2)&amp;LEFT(INDEX('Matrice EPRO Essentielle'!$G$4:$G$1003,'Référentiel unitaire'!$AF$992),1)&amp;LEFT(INDEX('Matrice EPRO Essentielle'!$H$4:$H$1003,'Référentiel unitaire'!$AF$992),1)&amp;LEFT(INDEX('Matrice EPRO Essentielle'!$I$4:$I$1003,'Référentiel unitaire'!$AF$992),2)),IF('Référentiel unitaire'!$AG$992&gt;0,INDEX('Matrice EPRO Unitaire'!$P$4:$P$503,'Référentiel unitaire'!$AG$992),""))</f>
        <v/>
      </c>
      <c r="B991" s="76" t="str">
        <f>IF('Référentiel unitaire'!$AF$992&gt;0,IF(ISBLANK(INDEX('Matrice EPRO Essentielle'!$K$4:$K$1003,'Référentiel unitaire'!$AF$992)),"",INDEX('Matrice EPRO Essentielle'!$L$4:$L$1003,'Référentiel unitaire'!$AF$992)),IF('Référentiel unitaire'!$AG$992&gt;0,IF(INDEX('Matrice EPRO Unitaire'!$E$4:$E$503,'Référentiel unitaire'!$AG$992)="IBC / GRV","",INDEX('Matrice EPRO Unitaire'!$M$4:$M$503,'Référentiel unitaire'!$AG$992)),""))</f>
        <v/>
      </c>
      <c r="C991" s="79" t="str">
        <f>IF('Référentiel unitaire'!$AF$992&gt;0,IF(ISBLANK(INDEX('Matrice EPRO Essentielle'!$K$4:$K$1003,'Référentiel unitaire'!$AF$992)),"",INDEX('Matrice EPRO Essentielle'!$K$4:$K$1003,'Référentiel unitaire'!$AF$992)),IF('Référentiel unitaire'!$AG$992&gt;0,INDEX('Matrice EPRO Unitaire'!$J$4:$J$503,'Référentiel unitaire'!$AG$992),""))</f>
        <v/>
      </c>
    </row>
    <row r="992" spans="1:3">
      <c r="A992" s="75" t="str">
        <f>IF('Référentiel unitaire'!$AF$993&gt;0,IF(ISBLANK(INDEX('Matrice EPRO Essentielle'!$E$4:$E$1003,'Référentiel unitaire'!$AF$993)),"",LEFT(INDEX('Matrice EPRO Essentielle'!$E$4:$E$1003,'Référentiel unitaire'!$AF$993),1)&amp;LEFT(INDEX('Matrice EPRO Essentielle'!$F$4:$F$1003,'Référentiel unitaire'!$AF$993),2)&amp;LEFT(INDEX('Matrice EPRO Essentielle'!$G$4:$G$1003,'Référentiel unitaire'!$AF$993),1)&amp;LEFT(INDEX('Matrice EPRO Essentielle'!$H$4:$H$1003,'Référentiel unitaire'!$AF$993),1)&amp;LEFT(INDEX('Matrice EPRO Essentielle'!$I$4:$I$1003,'Référentiel unitaire'!$AF$993),2)),IF('Référentiel unitaire'!$AG$993&gt;0,INDEX('Matrice EPRO Unitaire'!$P$4:$P$503,'Référentiel unitaire'!$AG$993),""))</f>
        <v/>
      </c>
      <c r="B992" s="76" t="str">
        <f>IF('Référentiel unitaire'!$AF$993&gt;0,IF(ISBLANK(INDEX('Matrice EPRO Essentielle'!$K$4:$K$1003,'Référentiel unitaire'!$AF$993)),"",INDEX('Matrice EPRO Essentielle'!$L$4:$L$1003,'Référentiel unitaire'!$AF$993)),IF('Référentiel unitaire'!$AG$993&gt;0,IF(INDEX('Matrice EPRO Unitaire'!$E$4:$E$503,'Référentiel unitaire'!$AG$993)="IBC / GRV","",INDEX('Matrice EPRO Unitaire'!$M$4:$M$503,'Référentiel unitaire'!$AG$993)),""))</f>
        <v/>
      </c>
      <c r="C992" s="79" t="str">
        <f>IF('Référentiel unitaire'!$AF$993&gt;0,IF(ISBLANK(INDEX('Matrice EPRO Essentielle'!$K$4:$K$1003,'Référentiel unitaire'!$AF$993)),"",INDEX('Matrice EPRO Essentielle'!$K$4:$K$1003,'Référentiel unitaire'!$AF$993)),IF('Référentiel unitaire'!$AG$993&gt;0,INDEX('Matrice EPRO Unitaire'!$J$4:$J$503,'Référentiel unitaire'!$AG$993),""))</f>
        <v/>
      </c>
    </row>
    <row r="993" spans="1:3">
      <c r="A993" s="75" t="str">
        <f>IF('Référentiel unitaire'!$AF$994&gt;0,IF(ISBLANK(INDEX('Matrice EPRO Essentielle'!$E$4:$E$1003,'Référentiel unitaire'!$AF$994)),"",LEFT(INDEX('Matrice EPRO Essentielle'!$E$4:$E$1003,'Référentiel unitaire'!$AF$994),1)&amp;LEFT(INDEX('Matrice EPRO Essentielle'!$F$4:$F$1003,'Référentiel unitaire'!$AF$994),2)&amp;LEFT(INDEX('Matrice EPRO Essentielle'!$G$4:$G$1003,'Référentiel unitaire'!$AF$994),1)&amp;LEFT(INDEX('Matrice EPRO Essentielle'!$H$4:$H$1003,'Référentiel unitaire'!$AF$994),1)&amp;LEFT(INDEX('Matrice EPRO Essentielle'!$I$4:$I$1003,'Référentiel unitaire'!$AF$994),2)),IF('Référentiel unitaire'!$AG$994&gt;0,INDEX('Matrice EPRO Unitaire'!$P$4:$P$503,'Référentiel unitaire'!$AG$994),""))</f>
        <v/>
      </c>
      <c r="B993" s="76" t="str">
        <f>IF('Référentiel unitaire'!$AF$994&gt;0,IF(ISBLANK(INDEX('Matrice EPRO Essentielle'!$K$4:$K$1003,'Référentiel unitaire'!$AF$994)),"",INDEX('Matrice EPRO Essentielle'!$L$4:$L$1003,'Référentiel unitaire'!$AF$994)),IF('Référentiel unitaire'!$AG$994&gt;0,IF(INDEX('Matrice EPRO Unitaire'!$E$4:$E$503,'Référentiel unitaire'!$AG$994)="IBC / GRV","",INDEX('Matrice EPRO Unitaire'!$M$4:$M$503,'Référentiel unitaire'!$AG$994)),""))</f>
        <v/>
      </c>
      <c r="C993" s="79" t="str">
        <f>IF('Référentiel unitaire'!$AF$994&gt;0,IF(ISBLANK(INDEX('Matrice EPRO Essentielle'!$K$4:$K$1003,'Référentiel unitaire'!$AF$994)),"",INDEX('Matrice EPRO Essentielle'!$K$4:$K$1003,'Référentiel unitaire'!$AF$994)),IF('Référentiel unitaire'!$AG$994&gt;0,INDEX('Matrice EPRO Unitaire'!$J$4:$J$503,'Référentiel unitaire'!$AG$994),""))</f>
        <v/>
      </c>
    </row>
    <row r="994" spans="1:3">
      <c r="A994" s="75" t="str">
        <f>IF('Référentiel unitaire'!$AF$995&gt;0,IF(ISBLANK(INDEX('Matrice EPRO Essentielle'!$E$4:$E$1003,'Référentiel unitaire'!$AF$995)),"",LEFT(INDEX('Matrice EPRO Essentielle'!$E$4:$E$1003,'Référentiel unitaire'!$AF$995),1)&amp;LEFT(INDEX('Matrice EPRO Essentielle'!$F$4:$F$1003,'Référentiel unitaire'!$AF$995),2)&amp;LEFT(INDEX('Matrice EPRO Essentielle'!$G$4:$G$1003,'Référentiel unitaire'!$AF$995),1)&amp;LEFT(INDEX('Matrice EPRO Essentielle'!$H$4:$H$1003,'Référentiel unitaire'!$AF$995),1)&amp;LEFT(INDEX('Matrice EPRO Essentielle'!$I$4:$I$1003,'Référentiel unitaire'!$AF$995),2)),IF('Référentiel unitaire'!$AG$995&gt;0,INDEX('Matrice EPRO Unitaire'!$P$4:$P$503,'Référentiel unitaire'!$AG$995),""))</f>
        <v/>
      </c>
      <c r="B994" s="76" t="str">
        <f>IF('Référentiel unitaire'!$AF$995&gt;0,IF(ISBLANK(INDEX('Matrice EPRO Essentielle'!$K$4:$K$1003,'Référentiel unitaire'!$AF$995)),"",INDEX('Matrice EPRO Essentielle'!$L$4:$L$1003,'Référentiel unitaire'!$AF$995)),IF('Référentiel unitaire'!$AG$995&gt;0,IF(INDEX('Matrice EPRO Unitaire'!$E$4:$E$503,'Référentiel unitaire'!$AG$995)="IBC / GRV","",INDEX('Matrice EPRO Unitaire'!$M$4:$M$503,'Référentiel unitaire'!$AG$995)),""))</f>
        <v/>
      </c>
      <c r="C994" s="79" t="str">
        <f>IF('Référentiel unitaire'!$AF$995&gt;0,IF(ISBLANK(INDEX('Matrice EPRO Essentielle'!$K$4:$K$1003,'Référentiel unitaire'!$AF$995)),"",INDEX('Matrice EPRO Essentielle'!$K$4:$K$1003,'Référentiel unitaire'!$AF$995)),IF('Référentiel unitaire'!$AG$995&gt;0,INDEX('Matrice EPRO Unitaire'!$J$4:$J$503,'Référentiel unitaire'!$AG$995),""))</f>
        <v/>
      </c>
    </row>
    <row r="995" spans="1:3">
      <c r="A995" s="75" t="str">
        <f>IF('Référentiel unitaire'!$AF$996&gt;0,IF(ISBLANK(INDEX('Matrice EPRO Essentielle'!$E$4:$E$1003,'Référentiel unitaire'!$AF$996)),"",LEFT(INDEX('Matrice EPRO Essentielle'!$E$4:$E$1003,'Référentiel unitaire'!$AF$996),1)&amp;LEFT(INDEX('Matrice EPRO Essentielle'!$F$4:$F$1003,'Référentiel unitaire'!$AF$996),2)&amp;LEFT(INDEX('Matrice EPRO Essentielle'!$G$4:$G$1003,'Référentiel unitaire'!$AF$996),1)&amp;LEFT(INDEX('Matrice EPRO Essentielle'!$H$4:$H$1003,'Référentiel unitaire'!$AF$996),1)&amp;LEFT(INDEX('Matrice EPRO Essentielle'!$I$4:$I$1003,'Référentiel unitaire'!$AF$996),2)),IF('Référentiel unitaire'!$AG$996&gt;0,INDEX('Matrice EPRO Unitaire'!$P$4:$P$503,'Référentiel unitaire'!$AG$996),""))</f>
        <v/>
      </c>
      <c r="B995" s="76" t="str">
        <f>IF('Référentiel unitaire'!$AF$996&gt;0,IF(ISBLANK(INDEX('Matrice EPRO Essentielle'!$K$4:$K$1003,'Référentiel unitaire'!$AF$996)),"",INDEX('Matrice EPRO Essentielle'!$L$4:$L$1003,'Référentiel unitaire'!$AF$996)),IF('Référentiel unitaire'!$AG$996&gt;0,IF(INDEX('Matrice EPRO Unitaire'!$E$4:$E$503,'Référentiel unitaire'!$AG$996)="IBC / GRV","",INDEX('Matrice EPRO Unitaire'!$M$4:$M$503,'Référentiel unitaire'!$AG$996)),""))</f>
        <v/>
      </c>
      <c r="C995" s="79" t="str">
        <f>IF('Référentiel unitaire'!$AF$996&gt;0,IF(ISBLANK(INDEX('Matrice EPRO Essentielle'!$K$4:$K$1003,'Référentiel unitaire'!$AF$996)),"",INDEX('Matrice EPRO Essentielle'!$K$4:$K$1003,'Référentiel unitaire'!$AF$996)),IF('Référentiel unitaire'!$AG$996&gt;0,INDEX('Matrice EPRO Unitaire'!$J$4:$J$503,'Référentiel unitaire'!$AG$996),""))</f>
        <v/>
      </c>
    </row>
    <row r="996" spans="1:3">
      <c r="A996" s="75" t="str">
        <f>IF('Référentiel unitaire'!$AF$997&gt;0,IF(ISBLANK(INDEX('Matrice EPRO Essentielle'!$E$4:$E$1003,'Référentiel unitaire'!$AF$997)),"",LEFT(INDEX('Matrice EPRO Essentielle'!$E$4:$E$1003,'Référentiel unitaire'!$AF$997),1)&amp;LEFT(INDEX('Matrice EPRO Essentielle'!$F$4:$F$1003,'Référentiel unitaire'!$AF$997),2)&amp;LEFT(INDEX('Matrice EPRO Essentielle'!$G$4:$G$1003,'Référentiel unitaire'!$AF$997),1)&amp;LEFT(INDEX('Matrice EPRO Essentielle'!$H$4:$H$1003,'Référentiel unitaire'!$AF$997),1)&amp;LEFT(INDEX('Matrice EPRO Essentielle'!$I$4:$I$1003,'Référentiel unitaire'!$AF$997),2)),IF('Référentiel unitaire'!$AG$997&gt;0,INDEX('Matrice EPRO Unitaire'!$P$4:$P$503,'Référentiel unitaire'!$AG$997),""))</f>
        <v/>
      </c>
      <c r="B996" s="76" t="str">
        <f>IF('Référentiel unitaire'!$AF$997&gt;0,IF(ISBLANK(INDEX('Matrice EPRO Essentielle'!$K$4:$K$1003,'Référentiel unitaire'!$AF$997)),"",INDEX('Matrice EPRO Essentielle'!$L$4:$L$1003,'Référentiel unitaire'!$AF$997)),IF('Référentiel unitaire'!$AG$997&gt;0,IF(INDEX('Matrice EPRO Unitaire'!$E$4:$E$503,'Référentiel unitaire'!$AG$997)="IBC / GRV","",INDEX('Matrice EPRO Unitaire'!$M$4:$M$503,'Référentiel unitaire'!$AG$997)),""))</f>
        <v/>
      </c>
      <c r="C996" s="79" t="str">
        <f>IF('Référentiel unitaire'!$AF$997&gt;0,IF(ISBLANK(INDEX('Matrice EPRO Essentielle'!$K$4:$K$1003,'Référentiel unitaire'!$AF$997)),"",INDEX('Matrice EPRO Essentielle'!$K$4:$K$1003,'Référentiel unitaire'!$AF$997)),IF('Référentiel unitaire'!$AG$997&gt;0,INDEX('Matrice EPRO Unitaire'!$J$4:$J$503,'Référentiel unitaire'!$AG$997),""))</f>
        <v/>
      </c>
    </row>
    <row r="997" spans="1:3">
      <c r="A997" s="75" t="str">
        <f>IF('Référentiel unitaire'!$AF$998&gt;0,IF(ISBLANK(INDEX('Matrice EPRO Essentielle'!$E$4:$E$1003,'Référentiel unitaire'!$AF$998)),"",LEFT(INDEX('Matrice EPRO Essentielle'!$E$4:$E$1003,'Référentiel unitaire'!$AF$998),1)&amp;LEFT(INDEX('Matrice EPRO Essentielle'!$F$4:$F$1003,'Référentiel unitaire'!$AF$998),2)&amp;LEFT(INDEX('Matrice EPRO Essentielle'!$G$4:$G$1003,'Référentiel unitaire'!$AF$998),1)&amp;LEFT(INDEX('Matrice EPRO Essentielle'!$H$4:$H$1003,'Référentiel unitaire'!$AF$998),1)&amp;LEFT(INDEX('Matrice EPRO Essentielle'!$I$4:$I$1003,'Référentiel unitaire'!$AF$998),2)),IF('Référentiel unitaire'!$AG$998&gt;0,INDEX('Matrice EPRO Unitaire'!$P$4:$P$503,'Référentiel unitaire'!$AG$998),""))</f>
        <v/>
      </c>
      <c r="B997" s="76" t="str">
        <f>IF('Référentiel unitaire'!$AF$998&gt;0,IF(ISBLANK(INDEX('Matrice EPRO Essentielle'!$K$4:$K$1003,'Référentiel unitaire'!$AF$998)),"",INDEX('Matrice EPRO Essentielle'!$L$4:$L$1003,'Référentiel unitaire'!$AF$998)),IF('Référentiel unitaire'!$AG$998&gt;0,IF(INDEX('Matrice EPRO Unitaire'!$E$4:$E$503,'Référentiel unitaire'!$AG$998)="IBC / GRV","",INDEX('Matrice EPRO Unitaire'!$M$4:$M$503,'Référentiel unitaire'!$AG$998)),""))</f>
        <v/>
      </c>
      <c r="C997" s="79" t="str">
        <f>IF('Référentiel unitaire'!$AF$998&gt;0,IF(ISBLANK(INDEX('Matrice EPRO Essentielle'!$K$4:$K$1003,'Référentiel unitaire'!$AF$998)),"",INDEX('Matrice EPRO Essentielle'!$K$4:$K$1003,'Référentiel unitaire'!$AF$998)),IF('Référentiel unitaire'!$AG$998&gt;0,INDEX('Matrice EPRO Unitaire'!$J$4:$J$503,'Référentiel unitaire'!$AG$998),""))</f>
        <v/>
      </c>
    </row>
    <row r="998" spans="1:3">
      <c r="A998" s="75" t="str">
        <f>IF('Référentiel unitaire'!$AF$999&gt;0,IF(ISBLANK(INDEX('Matrice EPRO Essentielle'!$E$4:$E$1003,'Référentiel unitaire'!$AF$999)),"",LEFT(INDEX('Matrice EPRO Essentielle'!$E$4:$E$1003,'Référentiel unitaire'!$AF$999),1)&amp;LEFT(INDEX('Matrice EPRO Essentielle'!$F$4:$F$1003,'Référentiel unitaire'!$AF$999),2)&amp;LEFT(INDEX('Matrice EPRO Essentielle'!$G$4:$G$1003,'Référentiel unitaire'!$AF$999),1)&amp;LEFT(INDEX('Matrice EPRO Essentielle'!$H$4:$H$1003,'Référentiel unitaire'!$AF$999),1)&amp;LEFT(INDEX('Matrice EPRO Essentielle'!$I$4:$I$1003,'Référentiel unitaire'!$AF$999),2)),IF('Référentiel unitaire'!$AG$999&gt;0,INDEX('Matrice EPRO Unitaire'!$P$4:$P$503,'Référentiel unitaire'!$AG$999),""))</f>
        <v/>
      </c>
      <c r="B998" s="76" t="str">
        <f>IF('Référentiel unitaire'!$AF$999&gt;0,IF(ISBLANK(INDEX('Matrice EPRO Essentielle'!$K$4:$K$1003,'Référentiel unitaire'!$AF$999)),"",INDEX('Matrice EPRO Essentielle'!$L$4:$L$1003,'Référentiel unitaire'!$AF$999)),IF('Référentiel unitaire'!$AG$999&gt;0,IF(INDEX('Matrice EPRO Unitaire'!$E$4:$E$503,'Référentiel unitaire'!$AG$999)="IBC / GRV","",INDEX('Matrice EPRO Unitaire'!$M$4:$M$503,'Référentiel unitaire'!$AG$999)),""))</f>
        <v/>
      </c>
      <c r="C998" s="79" t="str">
        <f>IF('Référentiel unitaire'!$AF$999&gt;0,IF(ISBLANK(INDEX('Matrice EPRO Essentielle'!$K$4:$K$1003,'Référentiel unitaire'!$AF$999)),"",INDEX('Matrice EPRO Essentielle'!$K$4:$K$1003,'Référentiel unitaire'!$AF$999)),IF('Référentiel unitaire'!$AG$999&gt;0,INDEX('Matrice EPRO Unitaire'!$J$4:$J$503,'Référentiel unitaire'!$AG$999),""))</f>
        <v/>
      </c>
    </row>
    <row r="999" spans="1:3">
      <c r="A999" s="75" t="str">
        <f>IF('Référentiel unitaire'!$AF$1000&gt;0,IF(ISBLANK(INDEX('Matrice EPRO Essentielle'!$E$4:$E$1003,'Référentiel unitaire'!$AF$1000)),"",LEFT(INDEX('Matrice EPRO Essentielle'!$E$4:$E$1003,'Référentiel unitaire'!$AF$1000),1)&amp;LEFT(INDEX('Matrice EPRO Essentielle'!$F$4:$F$1003,'Référentiel unitaire'!$AF$1000),2)&amp;LEFT(INDEX('Matrice EPRO Essentielle'!$G$4:$G$1003,'Référentiel unitaire'!$AF$1000),1)&amp;LEFT(INDEX('Matrice EPRO Essentielle'!$H$4:$H$1003,'Référentiel unitaire'!$AF$1000),1)&amp;LEFT(INDEX('Matrice EPRO Essentielle'!$I$4:$I$1003,'Référentiel unitaire'!$AF$1000),2)),IF('Référentiel unitaire'!$AG$1000&gt;0,INDEX('Matrice EPRO Unitaire'!$P$4:$P$503,'Référentiel unitaire'!$AG$1000),""))</f>
        <v/>
      </c>
      <c r="B999" s="76" t="str">
        <f>IF('Référentiel unitaire'!$AF$1000&gt;0,IF(ISBLANK(INDEX('Matrice EPRO Essentielle'!$K$4:$K$1003,'Référentiel unitaire'!$AF$1000)),"",INDEX('Matrice EPRO Essentielle'!$L$4:$L$1003,'Référentiel unitaire'!$AF$1000)),IF('Référentiel unitaire'!$AG$1000&gt;0,IF(INDEX('Matrice EPRO Unitaire'!$E$4:$E$503,'Référentiel unitaire'!$AG$1000)="IBC / GRV","",INDEX('Matrice EPRO Unitaire'!$M$4:$M$503,'Référentiel unitaire'!$AG$1000)),""))</f>
        <v/>
      </c>
      <c r="C999" s="79" t="str">
        <f>IF('Référentiel unitaire'!$AF$1000&gt;0,IF(ISBLANK(INDEX('Matrice EPRO Essentielle'!$K$4:$K$1003,'Référentiel unitaire'!$AF$1000)),"",INDEX('Matrice EPRO Essentielle'!$K$4:$K$1003,'Référentiel unitaire'!$AF$1000)),IF('Référentiel unitaire'!$AG$1000&gt;0,INDEX('Matrice EPRO Unitaire'!$J$4:$J$503,'Référentiel unitaire'!$AG$1000),""))</f>
        <v/>
      </c>
    </row>
    <row r="1000" spans="1:3">
      <c r="A1000" s="75" t="str">
        <f>IF('Référentiel unitaire'!$AF$1001&gt;0,IF(ISBLANK(INDEX('Matrice EPRO Essentielle'!$E$4:$E$1003,'Référentiel unitaire'!$AF$1001)),"",LEFT(INDEX('Matrice EPRO Essentielle'!$E$4:$E$1003,'Référentiel unitaire'!$AF$1001),1)&amp;LEFT(INDEX('Matrice EPRO Essentielle'!$F$4:$F$1003,'Référentiel unitaire'!$AF$1001),2)&amp;LEFT(INDEX('Matrice EPRO Essentielle'!$G$4:$G$1003,'Référentiel unitaire'!$AF$1001),1)&amp;LEFT(INDEX('Matrice EPRO Essentielle'!$H$4:$H$1003,'Référentiel unitaire'!$AF$1001),1)&amp;LEFT(INDEX('Matrice EPRO Essentielle'!$I$4:$I$1003,'Référentiel unitaire'!$AF$1001),2)),IF('Référentiel unitaire'!$AG$1001&gt;0,INDEX('Matrice EPRO Unitaire'!$P$4:$P$503,'Référentiel unitaire'!$AG$1001),""))</f>
        <v/>
      </c>
      <c r="B1000" s="76" t="str">
        <f>IF('Référentiel unitaire'!$AF$1001&gt;0,IF(ISBLANK(INDEX('Matrice EPRO Essentielle'!$K$4:$K$1003,'Référentiel unitaire'!$AF$1001)),"",INDEX('Matrice EPRO Essentielle'!$L$4:$L$1003,'Référentiel unitaire'!$AF$1001)),IF('Référentiel unitaire'!$AG$1001&gt;0,IF(INDEX('Matrice EPRO Unitaire'!$E$4:$E$503,'Référentiel unitaire'!$AG$1001)="IBC / GRV","",INDEX('Matrice EPRO Unitaire'!$M$4:$M$503,'Référentiel unitaire'!$AG$1001)),""))</f>
        <v/>
      </c>
      <c r="C1000" s="79" t="str">
        <f>IF('Référentiel unitaire'!$AF$1001&gt;0,IF(ISBLANK(INDEX('Matrice EPRO Essentielle'!$K$4:$K$1003,'Référentiel unitaire'!$AF$1001)),"",INDEX('Matrice EPRO Essentielle'!$K$4:$K$1003,'Référentiel unitaire'!$AF$1001)),IF('Référentiel unitaire'!$AG$1001&gt;0,INDEX('Matrice EPRO Unitaire'!$J$4:$J$503,'Référentiel unitaire'!$AG$1001),""))</f>
        <v/>
      </c>
    </row>
    <row r="1001" spans="1:3">
      <c r="A1001" s="75" t="str">
        <f>IF('Référentiel unitaire'!$AF$1002&gt;0,IF(ISBLANK(INDEX('Matrice EPRO Essentielle'!$E$4:$E$1003,'Référentiel unitaire'!$AF$1002)),"",LEFT(INDEX('Matrice EPRO Essentielle'!$E$4:$E$1003,'Référentiel unitaire'!$AF$1002),1)&amp;LEFT(INDEX('Matrice EPRO Essentielle'!$F$4:$F$1003,'Référentiel unitaire'!$AF$1002),2)&amp;LEFT(INDEX('Matrice EPRO Essentielle'!$G$4:$G$1003,'Référentiel unitaire'!$AF$1002),1)&amp;LEFT(INDEX('Matrice EPRO Essentielle'!$H$4:$H$1003,'Référentiel unitaire'!$AF$1002),1)&amp;LEFT(INDEX('Matrice EPRO Essentielle'!$I$4:$I$1003,'Référentiel unitaire'!$AF$1002),2)),IF('Référentiel unitaire'!$AG$1002&gt;0,INDEX('Matrice EPRO Unitaire'!$P$4:$P$503,'Référentiel unitaire'!$AG$1002),""))</f>
        <v/>
      </c>
      <c r="B1001" s="76" t="str">
        <f>IF('Référentiel unitaire'!$AF$1002&gt;0,IF(ISBLANK(INDEX('Matrice EPRO Essentielle'!$K$4:$K$1003,'Référentiel unitaire'!$AF$1002)),"",INDEX('Matrice EPRO Essentielle'!$L$4:$L$1003,'Référentiel unitaire'!$AF$1002)),IF('Référentiel unitaire'!$AG$1002&gt;0,IF(INDEX('Matrice EPRO Unitaire'!$E$4:$E$503,'Référentiel unitaire'!$AG$1002)="IBC / GRV","",INDEX('Matrice EPRO Unitaire'!$M$4:$M$503,'Référentiel unitaire'!$AG$1002)),""))</f>
        <v/>
      </c>
      <c r="C1001" s="79" t="str">
        <f>IF('Référentiel unitaire'!$AF$1002&gt;0,IF(ISBLANK(INDEX('Matrice EPRO Essentielle'!$K$4:$K$1003,'Référentiel unitaire'!$AF$1002)),"",INDEX('Matrice EPRO Essentielle'!$K$4:$K$1003,'Référentiel unitaire'!$AF$1002)),IF('Référentiel unitaire'!$AG$1002&gt;0,INDEX('Matrice EPRO Unitaire'!$J$4:$J$503,'Référentiel unitaire'!$AG$1002),""))</f>
        <v/>
      </c>
    </row>
    <row r="1002" spans="1:3">
      <c r="A1002" s="75" t="str">
        <f>IF('Référentiel unitaire'!$AF$1003&gt;0,IF(ISBLANK(INDEX('Matrice EPRO Essentielle'!$E$4:$E$1003,'Référentiel unitaire'!$AF$1003)),"",LEFT(INDEX('Matrice EPRO Essentielle'!$E$4:$E$1003,'Référentiel unitaire'!$AF$1003),1)&amp;LEFT(INDEX('Matrice EPRO Essentielle'!$F$4:$F$1003,'Référentiel unitaire'!$AF$1003),2)&amp;LEFT(INDEX('Matrice EPRO Essentielle'!$G$4:$G$1003,'Référentiel unitaire'!$AF$1003),1)&amp;LEFT(INDEX('Matrice EPRO Essentielle'!$H$4:$H$1003,'Référentiel unitaire'!$AF$1003),1)&amp;LEFT(INDEX('Matrice EPRO Essentielle'!$I$4:$I$1003,'Référentiel unitaire'!$AF$1003),2)),IF('Référentiel unitaire'!$AG$1003&gt;0,INDEX('Matrice EPRO Unitaire'!$P$4:$P$503,'Référentiel unitaire'!$AG$1003),""))</f>
        <v/>
      </c>
      <c r="B1002" s="76" t="str">
        <f>IF('Référentiel unitaire'!$AF$1003&gt;0,IF(ISBLANK(INDEX('Matrice EPRO Essentielle'!$K$4:$K$1003,'Référentiel unitaire'!$AF$1003)),"",INDEX('Matrice EPRO Essentielle'!$L$4:$L$1003,'Référentiel unitaire'!$AF$1003)),IF('Référentiel unitaire'!$AG$1003&gt;0,IF(INDEX('Matrice EPRO Unitaire'!$E$4:$E$503,'Référentiel unitaire'!$AG$1003)="IBC / GRV","",INDEX('Matrice EPRO Unitaire'!$M$4:$M$503,'Référentiel unitaire'!$AG$1003)),""))</f>
        <v/>
      </c>
      <c r="C1002" s="79" t="str">
        <f>IF('Référentiel unitaire'!$AF$1003&gt;0,IF(ISBLANK(INDEX('Matrice EPRO Essentielle'!$K$4:$K$1003,'Référentiel unitaire'!$AF$1003)),"",INDEX('Matrice EPRO Essentielle'!$K$4:$K$1003,'Référentiel unitaire'!$AF$1003)),IF('Référentiel unitaire'!$AG$1003&gt;0,INDEX('Matrice EPRO Unitaire'!$J$4:$J$503,'Référentiel unitaire'!$AG$1003),""))</f>
        <v/>
      </c>
    </row>
    <row r="1003" spans="1:3">
      <c r="A1003" s="75" t="str">
        <f>IF('Référentiel unitaire'!$AF$1004&gt;0,IF(ISBLANK(INDEX('Matrice EPRO Essentielle'!$E$4:$E$1003,'Référentiel unitaire'!$AF$1004)),"",LEFT(INDEX('Matrice EPRO Essentielle'!$E$4:$E$1003,'Référentiel unitaire'!$AF$1004),1)&amp;LEFT(INDEX('Matrice EPRO Essentielle'!$F$4:$F$1003,'Référentiel unitaire'!$AF$1004),2)&amp;LEFT(INDEX('Matrice EPRO Essentielle'!$G$4:$G$1003,'Référentiel unitaire'!$AF$1004),1)&amp;LEFT(INDEX('Matrice EPRO Essentielle'!$H$4:$H$1003,'Référentiel unitaire'!$AF$1004),1)&amp;LEFT(INDEX('Matrice EPRO Essentielle'!$I$4:$I$1003,'Référentiel unitaire'!$AF$1004),2)),IF('Référentiel unitaire'!$AG$1004&gt;0,INDEX('Matrice EPRO Unitaire'!$P$4:$P$503,'Référentiel unitaire'!$AG$1004),""))</f>
        <v/>
      </c>
      <c r="B1003" s="76" t="str">
        <f>IF('Référentiel unitaire'!$AF$1004&gt;0,IF(ISBLANK(INDEX('Matrice EPRO Essentielle'!$K$4:$K$1003,'Référentiel unitaire'!$AF$1004)),"",INDEX('Matrice EPRO Essentielle'!$L$4:$L$1003,'Référentiel unitaire'!$AF$1004)),IF('Référentiel unitaire'!$AG$1004&gt;0,IF(INDEX('Matrice EPRO Unitaire'!$E$4:$E$503,'Référentiel unitaire'!$AG$1004)="IBC / GRV","",INDEX('Matrice EPRO Unitaire'!$M$4:$M$503,'Référentiel unitaire'!$AG$1004)),""))</f>
        <v/>
      </c>
      <c r="C1003" s="79" t="str">
        <f>IF('Référentiel unitaire'!$AF$1004&gt;0,IF(ISBLANK(INDEX('Matrice EPRO Essentielle'!$K$4:$K$1003,'Référentiel unitaire'!$AF$1004)),"",INDEX('Matrice EPRO Essentielle'!$K$4:$K$1003,'Référentiel unitaire'!$AF$1004)),IF('Référentiel unitaire'!$AG$1004&gt;0,INDEX('Matrice EPRO Unitaire'!$J$4:$J$503,'Référentiel unitaire'!$AG$1004),""))</f>
        <v/>
      </c>
    </row>
    <row r="1004" spans="1:3">
      <c r="A1004" s="75" t="str">
        <f>IF('Référentiel unitaire'!$AF$1005&gt;0,IF(ISBLANK(INDEX('Matrice EPRO Essentielle'!$E$4:$E$1003,'Référentiel unitaire'!$AF$1005)),"",LEFT(INDEX('Matrice EPRO Essentielle'!$E$4:$E$1003,'Référentiel unitaire'!$AF$1005),1)&amp;LEFT(INDEX('Matrice EPRO Essentielle'!$F$4:$F$1003,'Référentiel unitaire'!$AF$1005),2)&amp;LEFT(INDEX('Matrice EPRO Essentielle'!$G$4:$G$1003,'Référentiel unitaire'!$AF$1005),1)&amp;LEFT(INDEX('Matrice EPRO Essentielle'!$H$4:$H$1003,'Référentiel unitaire'!$AF$1005),1)&amp;LEFT(INDEX('Matrice EPRO Essentielle'!$I$4:$I$1003,'Référentiel unitaire'!$AF$1005),2)),IF('Référentiel unitaire'!$AG$1005&gt;0,INDEX('Matrice EPRO Unitaire'!$P$4:$P$503,'Référentiel unitaire'!$AG$1005),""))</f>
        <v/>
      </c>
      <c r="B1004" s="76" t="str">
        <f>IF('Référentiel unitaire'!$AF$1005&gt;0,IF(ISBLANK(INDEX('Matrice EPRO Essentielle'!$K$4:$K$1003,'Référentiel unitaire'!$AF$1005)),"",INDEX('Matrice EPRO Essentielle'!$L$4:$L$1003,'Référentiel unitaire'!$AF$1005)),IF('Référentiel unitaire'!$AG$1005&gt;0,IF(INDEX('Matrice EPRO Unitaire'!$E$4:$E$503,'Référentiel unitaire'!$AG$1005)="IBC / GRV","",INDEX('Matrice EPRO Unitaire'!$M$4:$M$503,'Référentiel unitaire'!$AG$1005)),""))</f>
        <v/>
      </c>
      <c r="C1004" s="79" t="str">
        <f>IF('Référentiel unitaire'!$AF$1005&gt;0,IF(ISBLANK(INDEX('Matrice EPRO Essentielle'!$K$4:$K$1003,'Référentiel unitaire'!$AF$1005)),"",INDEX('Matrice EPRO Essentielle'!$K$4:$K$1003,'Référentiel unitaire'!$AF$1005)),IF('Référentiel unitaire'!$AG$1005&gt;0,INDEX('Matrice EPRO Unitaire'!$J$4:$J$503,'Référentiel unitaire'!$AG$1005),""))</f>
        <v/>
      </c>
    </row>
    <row r="1005" spans="1:3">
      <c r="A1005" s="75" t="str">
        <f>IF('Référentiel unitaire'!$AF$1006&gt;0,IF(ISBLANK(INDEX('Matrice EPRO Essentielle'!$E$4:$E$1003,'Référentiel unitaire'!$AF$1006)),"",LEFT(INDEX('Matrice EPRO Essentielle'!$E$4:$E$1003,'Référentiel unitaire'!$AF$1006),1)&amp;LEFT(INDEX('Matrice EPRO Essentielle'!$F$4:$F$1003,'Référentiel unitaire'!$AF$1006),2)&amp;LEFT(INDEX('Matrice EPRO Essentielle'!$G$4:$G$1003,'Référentiel unitaire'!$AF$1006),1)&amp;LEFT(INDEX('Matrice EPRO Essentielle'!$H$4:$H$1003,'Référentiel unitaire'!$AF$1006),1)&amp;LEFT(INDEX('Matrice EPRO Essentielle'!$I$4:$I$1003,'Référentiel unitaire'!$AF$1006),2)),IF('Référentiel unitaire'!$AG$1006&gt;0,INDEX('Matrice EPRO Unitaire'!$P$4:$P$503,'Référentiel unitaire'!$AG$1006),""))</f>
        <v/>
      </c>
      <c r="B1005" s="76" t="str">
        <f>IF('Référentiel unitaire'!$AF$1006&gt;0,IF(ISBLANK(INDEX('Matrice EPRO Essentielle'!$K$4:$K$1003,'Référentiel unitaire'!$AF$1006)),"",INDEX('Matrice EPRO Essentielle'!$L$4:$L$1003,'Référentiel unitaire'!$AF$1006)),IF('Référentiel unitaire'!$AG$1006&gt;0,IF(INDEX('Matrice EPRO Unitaire'!$E$4:$E$503,'Référentiel unitaire'!$AG$1006)="IBC / GRV","",INDEX('Matrice EPRO Unitaire'!$M$4:$M$503,'Référentiel unitaire'!$AG$1006)),""))</f>
        <v/>
      </c>
      <c r="C1005" s="79" t="str">
        <f>IF('Référentiel unitaire'!$AF$1006&gt;0,IF(ISBLANK(INDEX('Matrice EPRO Essentielle'!$K$4:$K$1003,'Référentiel unitaire'!$AF$1006)),"",INDEX('Matrice EPRO Essentielle'!$K$4:$K$1003,'Référentiel unitaire'!$AF$1006)),IF('Référentiel unitaire'!$AG$1006&gt;0,INDEX('Matrice EPRO Unitaire'!$J$4:$J$503,'Référentiel unitaire'!$AG$1006),""))</f>
        <v/>
      </c>
    </row>
    <row r="1006" spans="1:3">
      <c r="A1006" s="75" t="str">
        <f>IF('Référentiel unitaire'!$AF$1007&gt;0,IF(ISBLANK(INDEX('Matrice EPRO Essentielle'!$E$4:$E$1003,'Référentiel unitaire'!$AF$1007)),"",LEFT(INDEX('Matrice EPRO Essentielle'!$E$4:$E$1003,'Référentiel unitaire'!$AF$1007),1)&amp;LEFT(INDEX('Matrice EPRO Essentielle'!$F$4:$F$1003,'Référentiel unitaire'!$AF$1007),2)&amp;LEFT(INDEX('Matrice EPRO Essentielle'!$G$4:$G$1003,'Référentiel unitaire'!$AF$1007),1)&amp;LEFT(INDEX('Matrice EPRO Essentielle'!$H$4:$H$1003,'Référentiel unitaire'!$AF$1007),1)&amp;LEFT(INDEX('Matrice EPRO Essentielle'!$I$4:$I$1003,'Référentiel unitaire'!$AF$1007),2)),IF('Référentiel unitaire'!$AG$1007&gt;0,INDEX('Matrice EPRO Unitaire'!$P$4:$P$503,'Référentiel unitaire'!$AG$1007),""))</f>
        <v/>
      </c>
      <c r="B1006" s="76" t="str">
        <f>IF('Référentiel unitaire'!$AF$1007&gt;0,IF(ISBLANK(INDEX('Matrice EPRO Essentielle'!$K$4:$K$1003,'Référentiel unitaire'!$AF$1007)),"",INDEX('Matrice EPRO Essentielle'!$L$4:$L$1003,'Référentiel unitaire'!$AF$1007)),IF('Référentiel unitaire'!$AG$1007&gt;0,IF(INDEX('Matrice EPRO Unitaire'!$E$4:$E$503,'Référentiel unitaire'!$AG$1007)="IBC / GRV","",INDEX('Matrice EPRO Unitaire'!$M$4:$M$503,'Référentiel unitaire'!$AG$1007)),""))</f>
        <v/>
      </c>
      <c r="C1006" s="79" t="str">
        <f>IF('Référentiel unitaire'!$AF$1007&gt;0,IF(ISBLANK(INDEX('Matrice EPRO Essentielle'!$K$4:$K$1003,'Référentiel unitaire'!$AF$1007)),"",INDEX('Matrice EPRO Essentielle'!$K$4:$K$1003,'Référentiel unitaire'!$AF$1007)),IF('Référentiel unitaire'!$AG$1007&gt;0,INDEX('Matrice EPRO Unitaire'!$J$4:$J$503,'Référentiel unitaire'!$AG$1007),""))</f>
        <v/>
      </c>
    </row>
    <row r="1007" spans="1:3">
      <c r="A1007" s="75" t="str">
        <f>IF('Référentiel unitaire'!$AF$1008&gt;0,IF(ISBLANK(INDEX('Matrice EPRO Essentielle'!$E$4:$E$1003,'Référentiel unitaire'!$AF$1008)),"",LEFT(INDEX('Matrice EPRO Essentielle'!$E$4:$E$1003,'Référentiel unitaire'!$AF$1008),1)&amp;LEFT(INDEX('Matrice EPRO Essentielle'!$F$4:$F$1003,'Référentiel unitaire'!$AF$1008),2)&amp;LEFT(INDEX('Matrice EPRO Essentielle'!$G$4:$G$1003,'Référentiel unitaire'!$AF$1008),1)&amp;LEFT(INDEX('Matrice EPRO Essentielle'!$H$4:$H$1003,'Référentiel unitaire'!$AF$1008),1)&amp;LEFT(INDEX('Matrice EPRO Essentielle'!$I$4:$I$1003,'Référentiel unitaire'!$AF$1008),2)),IF('Référentiel unitaire'!$AG$1008&gt;0,INDEX('Matrice EPRO Unitaire'!$P$4:$P$503,'Référentiel unitaire'!$AG$1008),""))</f>
        <v/>
      </c>
      <c r="B1007" s="76" t="str">
        <f>IF('Référentiel unitaire'!$AF$1008&gt;0,IF(ISBLANK(INDEX('Matrice EPRO Essentielle'!$K$4:$K$1003,'Référentiel unitaire'!$AF$1008)),"",INDEX('Matrice EPRO Essentielle'!$L$4:$L$1003,'Référentiel unitaire'!$AF$1008)),IF('Référentiel unitaire'!$AG$1008&gt;0,IF(INDEX('Matrice EPRO Unitaire'!$E$4:$E$503,'Référentiel unitaire'!$AG$1008)="IBC / GRV","",INDEX('Matrice EPRO Unitaire'!$M$4:$M$503,'Référentiel unitaire'!$AG$1008)),""))</f>
        <v/>
      </c>
      <c r="C1007" s="79" t="str">
        <f>IF('Référentiel unitaire'!$AF$1008&gt;0,IF(ISBLANK(INDEX('Matrice EPRO Essentielle'!$K$4:$K$1003,'Référentiel unitaire'!$AF$1008)),"",INDEX('Matrice EPRO Essentielle'!$K$4:$K$1003,'Référentiel unitaire'!$AF$1008)),IF('Référentiel unitaire'!$AG$1008&gt;0,INDEX('Matrice EPRO Unitaire'!$J$4:$J$503,'Référentiel unitaire'!$AG$1008),""))</f>
        <v/>
      </c>
    </row>
    <row r="1008" spans="1:3">
      <c r="A1008" s="75" t="str">
        <f>IF('Référentiel unitaire'!$AF$1009&gt;0,IF(ISBLANK(INDEX('Matrice EPRO Essentielle'!$E$4:$E$1003,'Référentiel unitaire'!$AF$1009)),"",LEFT(INDEX('Matrice EPRO Essentielle'!$E$4:$E$1003,'Référentiel unitaire'!$AF$1009),1)&amp;LEFT(INDEX('Matrice EPRO Essentielle'!$F$4:$F$1003,'Référentiel unitaire'!$AF$1009),2)&amp;LEFT(INDEX('Matrice EPRO Essentielle'!$G$4:$G$1003,'Référentiel unitaire'!$AF$1009),1)&amp;LEFT(INDEX('Matrice EPRO Essentielle'!$H$4:$H$1003,'Référentiel unitaire'!$AF$1009),1)&amp;LEFT(INDEX('Matrice EPRO Essentielle'!$I$4:$I$1003,'Référentiel unitaire'!$AF$1009),2)),IF('Référentiel unitaire'!$AG$1009&gt;0,INDEX('Matrice EPRO Unitaire'!$P$4:$P$503,'Référentiel unitaire'!$AG$1009),""))</f>
        <v/>
      </c>
      <c r="B1008" s="76" t="str">
        <f>IF('Référentiel unitaire'!$AF$1009&gt;0,IF(ISBLANK(INDEX('Matrice EPRO Essentielle'!$K$4:$K$1003,'Référentiel unitaire'!$AF$1009)),"",INDEX('Matrice EPRO Essentielle'!$L$4:$L$1003,'Référentiel unitaire'!$AF$1009)),IF('Référentiel unitaire'!$AG$1009&gt;0,IF(INDEX('Matrice EPRO Unitaire'!$E$4:$E$503,'Référentiel unitaire'!$AG$1009)="IBC / GRV","",INDEX('Matrice EPRO Unitaire'!$M$4:$M$503,'Référentiel unitaire'!$AG$1009)),""))</f>
        <v/>
      </c>
      <c r="C1008" s="79" t="str">
        <f>IF('Référentiel unitaire'!$AF$1009&gt;0,IF(ISBLANK(INDEX('Matrice EPRO Essentielle'!$K$4:$K$1003,'Référentiel unitaire'!$AF$1009)),"",INDEX('Matrice EPRO Essentielle'!$K$4:$K$1003,'Référentiel unitaire'!$AF$1009)),IF('Référentiel unitaire'!$AG$1009&gt;0,INDEX('Matrice EPRO Unitaire'!$J$4:$J$503,'Référentiel unitaire'!$AG$1009),""))</f>
        <v/>
      </c>
    </row>
    <row r="1009" spans="1:3">
      <c r="A1009" s="75" t="str">
        <f>IF('Référentiel unitaire'!$AF$1010&gt;0,IF(ISBLANK(INDEX('Matrice EPRO Essentielle'!$E$4:$E$1003,'Référentiel unitaire'!$AF$1010)),"",LEFT(INDEX('Matrice EPRO Essentielle'!$E$4:$E$1003,'Référentiel unitaire'!$AF$1010),1)&amp;LEFT(INDEX('Matrice EPRO Essentielle'!$F$4:$F$1003,'Référentiel unitaire'!$AF$1010),2)&amp;LEFT(INDEX('Matrice EPRO Essentielle'!$G$4:$G$1003,'Référentiel unitaire'!$AF$1010),1)&amp;LEFT(INDEX('Matrice EPRO Essentielle'!$H$4:$H$1003,'Référentiel unitaire'!$AF$1010),1)&amp;LEFT(INDEX('Matrice EPRO Essentielle'!$I$4:$I$1003,'Référentiel unitaire'!$AF$1010),2)),IF('Référentiel unitaire'!$AG$1010&gt;0,INDEX('Matrice EPRO Unitaire'!$P$4:$P$503,'Référentiel unitaire'!$AG$1010),""))</f>
        <v/>
      </c>
      <c r="B1009" s="76" t="str">
        <f>IF('Référentiel unitaire'!$AF$1010&gt;0,IF(ISBLANK(INDEX('Matrice EPRO Essentielle'!$K$4:$K$1003,'Référentiel unitaire'!$AF$1010)),"",INDEX('Matrice EPRO Essentielle'!$L$4:$L$1003,'Référentiel unitaire'!$AF$1010)),IF('Référentiel unitaire'!$AG$1010&gt;0,IF(INDEX('Matrice EPRO Unitaire'!$E$4:$E$503,'Référentiel unitaire'!$AG$1010)="IBC / GRV","",INDEX('Matrice EPRO Unitaire'!$M$4:$M$503,'Référentiel unitaire'!$AG$1010)),""))</f>
        <v/>
      </c>
      <c r="C1009" s="79" t="str">
        <f>IF('Référentiel unitaire'!$AF$1010&gt;0,IF(ISBLANK(INDEX('Matrice EPRO Essentielle'!$K$4:$K$1003,'Référentiel unitaire'!$AF$1010)),"",INDEX('Matrice EPRO Essentielle'!$K$4:$K$1003,'Référentiel unitaire'!$AF$1010)),IF('Référentiel unitaire'!$AG$1010&gt;0,INDEX('Matrice EPRO Unitaire'!$J$4:$J$503,'Référentiel unitaire'!$AG$1010),""))</f>
        <v/>
      </c>
    </row>
    <row r="1010" spans="1:3">
      <c r="A1010" s="75" t="str">
        <f>IF('Référentiel unitaire'!$AF$1011&gt;0,IF(ISBLANK(INDEX('Matrice EPRO Essentielle'!$E$4:$E$1003,'Référentiel unitaire'!$AF$1011)),"",LEFT(INDEX('Matrice EPRO Essentielle'!$E$4:$E$1003,'Référentiel unitaire'!$AF$1011),1)&amp;LEFT(INDEX('Matrice EPRO Essentielle'!$F$4:$F$1003,'Référentiel unitaire'!$AF$1011),2)&amp;LEFT(INDEX('Matrice EPRO Essentielle'!$G$4:$G$1003,'Référentiel unitaire'!$AF$1011),1)&amp;LEFT(INDEX('Matrice EPRO Essentielle'!$H$4:$H$1003,'Référentiel unitaire'!$AF$1011),1)&amp;LEFT(INDEX('Matrice EPRO Essentielle'!$I$4:$I$1003,'Référentiel unitaire'!$AF$1011),2)),IF('Référentiel unitaire'!$AG$1011&gt;0,INDEX('Matrice EPRO Unitaire'!$P$4:$P$503,'Référentiel unitaire'!$AG$1011),""))</f>
        <v/>
      </c>
      <c r="B1010" s="76" t="str">
        <f>IF('Référentiel unitaire'!$AF$1011&gt;0,IF(ISBLANK(INDEX('Matrice EPRO Essentielle'!$K$4:$K$1003,'Référentiel unitaire'!$AF$1011)),"",INDEX('Matrice EPRO Essentielle'!$L$4:$L$1003,'Référentiel unitaire'!$AF$1011)),IF('Référentiel unitaire'!$AG$1011&gt;0,IF(INDEX('Matrice EPRO Unitaire'!$E$4:$E$503,'Référentiel unitaire'!$AG$1011)="IBC / GRV","",INDEX('Matrice EPRO Unitaire'!$M$4:$M$503,'Référentiel unitaire'!$AG$1011)),""))</f>
        <v/>
      </c>
      <c r="C1010" s="79" t="str">
        <f>IF('Référentiel unitaire'!$AF$1011&gt;0,IF(ISBLANK(INDEX('Matrice EPRO Essentielle'!$K$4:$K$1003,'Référentiel unitaire'!$AF$1011)),"",INDEX('Matrice EPRO Essentielle'!$K$4:$K$1003,'Référentiel unitaire'!$AF$1011)),IF('Référentiel unitaire'!$AG$1011&gt;0,INDEX('Matrice EPRO Unitaire'!$J$4:$J$503,'Référentiel unitaire'!$AG$1011),""))</f>
        <v/>
      </c>
    </row>
    <row r="1011" spans="1:3">
      <c r="A1011" s="75" t="str">
        <f>IF('Référentiel unitaire'!$AF$1012&gt;0,IF(ISBLANK(INDEX('Matrice EPRO Essentielle'!$E$4:$E$1003,'Référentiel unitaire'!$AF$1012)),"",LEFT(INDEX('Matrice EPRO Essentielle'!$E$4:$E$1003,'Référentiel unitaire'!$AF$1012),1)&amp;LEFT(INDEX('Matrice EPRO Essentielle'!$F$4:$F$1003,'Référentiel unitaire'!$AF$1012),2)&amp;LEFT(INDEX('Matrice EPRO Essentielle'!$G$4:$G$1003,'Référentiel unitaire'!$AF$1012),1)&amp;LEFT(INDEX('Matrice EPRO Essentielle'!$H$4:$H$1003,'Référentiel unitaire'!$AF$1012),1)&amp;LEFT(INDEX('Matrice EPRO Essentielle'!$I$4:$I$1003,'Référentiel unitaire'!$AF$1012),2)),IF('Référentiel unitaire'!$AG$1012&gt;0,INDEX('Matrice EPRO Unitaire'!$P$4:$P$503,'Référentiel unitaire'!$AG$1012),""))</f>
        <v/>
      </c>
      <c r="B1011" s="76" t="str">
        <f>IF('Référentiel unitaire'!$AF$1012&gt;0,IF(ISBLANK(INDEX('Matrice EPRO Essentielle'!$K$4:$K$1003,'Référentiel unitaire'!$AF$1012)),"",INDEX('Matrice EPRO Essentielle'!$L$4:$L$1003,'Référentiel unitaire'!$AF$1012)),IF('Référentiel unitaire'!$AG$1012&gt;0,IF(INDEX('Matrice EPRO Unitaire'!$E$4:$E$503,'Référentiel unitaire'!$AG$1012)="IBC / GRV","",INDEX('Matrice EPRO Unitaire'!$M$4:$M$503,'Référentiel unitaire'!$AG$1012)),""))</f>
        <v/>
      </c>
      <c r="C1011" s="79" t="str">
        <f>IF('Référentiel unitaire'!$AF$1012&gt;0,IF(ISBLANK(INDEX('Matrice EPRO Essentielle'!$K$4:$K$1003,'Référentiel unitaire'!$AF$1012)),"",INDEX('Matrice EPRO Essentielle'!$K$4:$K$1003,'Référentiel unitaire'!$AF$1012)),IF('Référentiel unitaire'!$AG$1012&gt;0,INDEX('Matrice EPRO Unitaire'!$J$4:$J$503,'Référentiel unitaire'!$AG$1012),""))</f>
        <v/>
      </c>
    </row>
    <row r="1012" spans="1:3">
      <c r="A1012" s="75" t="str">
        <f>IF('Référentiel unitaire'!$AF$1013&gt;0,IF(ISBLANK(INDEX('Matrice EPRO Essentielle'!$E$4:$E$1003,'Référentiel unitaire'!$AF$1013)),"",LEFT(INDEX('Matrice EPRO Essentielle'!$E$4:$E$1003,'Référentiel unitaire'!$AF$1013),1)&amp;LEFT(INDEX('Matrice EPRO Essentielle'!$F$4:$F$1003,'Référentiel unitaire'!$AF$1013),2)&amp;LEFT(INDEX('Matrice EPRO Essentielle'!$G$4:$G$1003,'Référentiel unitaire'!$AF$1013),1)&amp;LEFT(INDEX('Matrice EPRO Essentielle'!$H$4:$H$1003,'Référentiel unitaire'!$AF$1013),1)&amp;LEFT(INDEX('Matrice EPRO Essentielle'!$I$4:$I$1003,'Référentiel unitaire'!$AF$1013),2)),IF('Référentiel unitaire'!$AG$1013&gt;0,INDEX('Matrice EPRO Unitaire'!$P$4:$P$503,'Référentiel unitaire'!$AG$1013),""))</f>
        <v/>
      </c>
      <c r="B1012" s="76" t="str">
        <f>IF('Référentiel unitaire'!$AF$1013&gt;0,IF(ISBLANK(INDEX('Matrice EPRO Essentielle'!$K$4:$K$1003,'Référentiel unitaire'!$AF$1013)),"",INDEX('Matrice EPRO Essentielle'!$L$4:$L$1003,'Référentiel unitaire'!$AF$1013)),IF('Référentiel unitaire'!$AG$1013&gt;0,IF(INDEX('Matrice EPRO Unitaire'!$E$4:$E$503,'Référentiel unitaire'!$AG$1013)="IBC / GRV","",INDEX('Matrice EPRO Unitaire'!$M$4:$M$503,'Référentiel unitaire'!$AG$1013)),""))</f>
        <v/>
      </c>
      <c r="C1012" s="79" t="str">
        <f>IF('Référentiel unitaire'!$AF$1013&gt;0,IF(ISBLANK(INDEX('Matrice EPRO Essentielle'!$K$4:$K$1003,'Référentiel unitaire'!$AF$1013)),"",INDEX('Matrice EPRO Essentielle'!$K$4:$K$1003,'Référentiel unitaire'!$AF$1013)),IF('Référentiel unitaire'!$AG$1013&gt;0,INDEX('Matrice EPRO Unitaire'!$J$4:$J$503,'Référentiel unitaire'!$AG$1013),""))</f>
        <v/>
      </c>
    </row>
    <row r="1013" spans="1:3">
      <c r="A1013" s="75" t="str">
        <f>IF('Référentiel unitaire'!$AF$1014&gt;0,IF(ISBLANK(INDEX('Matrice EPRO Essentielle'!$E$4:$E$1003,'Référentiel unitaire'!$AF$1014)),"",LEFT(INDEX('Matrice EPRO Essentielle'!$E$4:$E$1003,'Référentiel unitaire'!$AF$1014),1)&amp;LEFT(INDEX('Matrice EPRO Essentielle'!$F$4:$F$1003,'Référentiel unitaire'!$AF$1014),2)&amp;LEFT(INDEX('Matrice EPRO Essentielle'!$G$4:$G$1003,'Référentiel unitaire'!$AF$1014),1)&amp;LEFT(INDEX('Matrice EPRO Essentielle'!$H$4:$H$1003,'Référentiel unitaire'!$AF$1014),1)&amp;LEFT(INDEX('Matrice EPRO Essentielle'!$I$4:$I$1003,'Référentiel unitaire'!$AF$1014),2)),IF('Référentiel unitaire'!$AG$1014&gt;0,INDEX('Matrice EPRO Unitaire'!$P$4:$P$503,'Référentiel unitaire'!$AG$1014),""))</f>
        <v/>
      </c>
      <c r="B1013" s="76" t="str">
        <f>IF('Référentiel unitaire'!$AF$1014&gt;0,IF(ISBLANK(INDEX('Matrice EPRO Essentielle'!$K$4:$K$1003,'Référentiel unitaire'!$AF$1014)),"",INDEX('Matrice EPRO Essentielle'!$L$4:$L$1003,'Référentiel unitaire'!$AF$1014)),IF('Référentiel unitaire'!$AG$1014&gt;0,IF(INDEX('Matrice EPRO Unitaire'!$E$4:$E$503,'Référentiel unitaire'!$AG$1014)="IBC / GRV","",INDEX('Matrice EPRO Unitaire'!$M$4:$M$503,'Référentiel unitaire'!$AG$1014)),""))</f>
        <v/>
      </c>
      <c r="C1013" s="79" t="str">
        <f>IF('Référentiel unitaire'!$AF$1014&gt;0,IF(ISBLANK(INDEX('Matrice EPRO Essentielle'!$K$4:$K$1003,'Référentiel unitaire'!$AF$1014)),"",INDEX('Matrice EPRO Essentielle'!$K$4:$K$1003,'Référentiel unitaire'!$AF$1014)),IF('Référentiel unitaire'!$AG$1014&gt;0,INDEX('Matrice EPRO Unitaire'!$J$4:$J$503,'Référentiel unitaire'!$AG$1014),""))</f>
        <v/>
      </c>
    </row>
    <row r="1014" spans="1:3">
      <c r="A1014" s="75" t="str">
        <f>IF('Référentiel unitaire'!$AF$1015&gt;0,IF(ISBLANK(INDEX('Matrice EPRO Essentielle'!$E$4:$E$1003,'Référentiel unitaire'!$AF$1015)),"",LEFT(INDEX('Matrice EPRO Essentielle'!$E$4:$E$1003,'Référentiel unitaire'!$AF$1015),1)&amp;LEFT(INDEX('Matrice EPRO Essentielle'!$F$4:$F$1003,'Référentiel unitaire'!$AF$1015),2)&amp;LEFT(INDEX('Matrice EPRO Essentielle'!$G$4:$G$1003,'Référentiel unitaire'!$AF$1015),1)&amp;LEFT(INDEX('Matrice EPRO Essentielle'!$H$4:$H$1003,'Référentiel unitaire'!$AF$1015),1)&amp;LEFT(INDEX('Matrice EPRO Essentielle'!$I$4:$I$1003,'Référentiel unitaire'!$AF$1015),2)),IF('Référentiel unitaire'!$AG$1015&gt;0,INDEX('Matrice EPRO Unitaire'!$P$4:$P$503,'Référentiel unitaire'!$AG$1015),""))</f>
        <v/>
      </c>
      <c r="B1014" s="76" t="str">
        <f>IF('Référentiel unitaire'!$AF$1015&gt;0,IF(ISBLANK(INDEX('Matrice EPRO Essentielle'!$K$4:$K$1003,'Référentiel unitaire'!$AF$1015)),"",INDEX('Matrice EPRO Essentielle'!$L$4:$L$1003,'Référentiel unitaire'!$AF$1015)),IF('Référentiel unitaire'!$AG$1015&gt;0,IF(INDEX('Matrice EPRO Unitaire'!$E$4:$E$503,'Référentiel unitaire'!$AG$1015)="IBC / GRV","",INDEX('Matrice EPRO Unitaire'!$M$4:$M$503,'Référentiel unitaire'!$AG$1015)),""))</f>
        <v/>
      </c>
      <c r="C1014" s="79" t="str">
        <f>IF('Référentiel unitaire'!$AF$1015&gt;0,IF(ISBLANK(INDEX('Matrice EPRO Essentielle'!$K$4:$K$1003,'Référentiel unitaire'!$AF$1015)),"",INDEX('Matrice EPRO Essentielle'!$K$4:$K$1003,'Référentiel unitaire'!$AF$1015)),IF('Référentiel unitaire'!$AG$1015&gt;0,INDEX('Matrice EPRO Unitaire'!$J$4:$J$503,'Référentiel unitaire'!$AG$1015),""))</f>
        <v/>
      </c>
    </row>
    <row r="1015" spans="1:3">
      <c r="A1015" s="75" t="str">
        <f>IF('Référentiel unitaire'!$AF$1016&gt;0,IF(ISBLANK(INDEX('Matrice EPRO Essentielle'!$E$4:$E$1003,'Référentiel unitaire'!$AF$1016)),"",LEFT(INDEX('Matrice EPRO Essentielle'!$E$4:$E$1003,'Référentiel unitaire'!$AF$1016),1)&amp;LEFT(INDEX('Matrice EPRO Essentielle'!$F$4:$F$1003,'Référentiel unitaire'!$AF$1016),2)&amp;LEFT(INDEX('Matrice EPRO Essentielle'!$G$4:$G$1003,'Référentiel unitaire'!$AF$1016),1)&amp;LEFT(INDEX('Matrice EPRO Essentielle'!$H$4:$H$1003,'Référentiel unitaire'!$AF$1016),1)&amp;LEFT(INDEX('Matrice EPRO Essentielle'!$I$4:$I$1003,'Référentiel unitaire'!$AF$1016),2)),IF('Référentiel unitaire'!$AG$1016&gt;0,INDEX('Matrice EPRO Unitaire'!$P$4:$P$503,'Référentiel unitaire'!$AG$1016),""))</f>
        <v/>
      </c>
      <c r="B1015" s="76" t="str">
        <f>IF('Référentiel unitaire'!$AF$1016&gt;0,IF(ISBLANK(INDEX('Matrice EPRO Essentielle'!$K$4:$K$1003,'Référentiel unitaire'!$AF$1016)),"",INDEX('Matrice EPRO Essentielle'!$L$4:$L$1003,'Référentiel unitaire'!$AF$1016)),IF('Référentiel unitaire'!$AG$1016&gt;0,IF(INDEX('Matrice EPRO Unitaire'!$E$4:$E$503,'Référentiel unitaire'!$AG$1016)="IBC / GRV","",INDEX('Matrice EPRO Unitaire'!$M$4:$M$503,'Référentiel unitaire'!$AG$1016)),""))</f>
        <v/>
      </c>
      <c r="C1015" s="79" t="str">
        <f>IF('Référentiel unitaire'!$AF$1016&gt;0,IF(ISBLANK(INDEX('Matrice EPRO Essentielle'!$K$4:$K$1003,'Référentiel unitaire'!$AF$1016)),"",INDEX('Matrice EPRO Essentielle'!$K$4:$K$1003,'Référentiel unitaire'!$AF$1016)),IF('Référentiel unitaire'!$AG$1016&gt;0,INDEX('Matrice EPRO Unitaire'!$J$4:$J$503,'Référentiel unitaire'!$AG$1016),""))</f>
        <v/>
      </c>
    </row>
    <row r="1016" spans="1:3">
      <c r="A1016" s="75" t="str">
        <f>IF('Référentiel unitaire'!$AF$1017&gt;0,IF(ISBLANK(INDEX('Matrice EPRO Essentielle'!$E$4:$E$1003,'Référentiel unitaire'!$AF$1017)),"",LEFT(INDEX('Matrice EPRO Essentielle'!$E$4:$E$1003,'Référentiel unitaire'!$AF$1017),1)&amp;LEFT(INDEX('Matrice EPRO Essentielle'!$F$4:$F$1003,'Référentiel unitaire'!$AF$1017),2)&amp;LEFT(INDEX('Matrice EPRO Essentielle'!$G$4:$G$1003,'Référentiel unitaire'!$AF$1017),1)&amp;LEFT(INDEX('Matrice EPRO Essentielle'!$H$4:$H$1003,'Référentiel unitaire'!$AF$1017),1)&amp;LEFT(INDEX('Matrice EPRO Essentielle'!$I$4:$I$1003,'Référentiel unitaire'!$AF$1017),2)),IF('Référentiel unitaire'!$AG$1017&gt;0,INDEX('Matrice EPRO Unitaire'!$P$4:$P$503,'Référentiel unitaire'!$AG$1017),""))</f>
        <v/>
      </c>
      <c r="B1016" s="76" t="str">
        <f>IF('Référentiel unitaire'!$AF$1017&gt;0,IF(ISBLANK(INDEX('Matrice EPRO Essentielle'!$K$4:$K$1003,'Référentiel unitaire'!$AF$1017)),"",INDEX('Matrice EPRO Essentielle'!$L$4:$L$1003,'Référentiel unitaire'!$AF$1017)),IF('Référentiel unitaire'!$AG$1017&gt;0,IF(INDEX('Matrice EPRO Unitaire'!$E$4:$E$503,'Référentiel unitaire'!$AG$1017)="IBC / GRV","",INDEX('Matrice EPRO Unitaire'!$M$4:$M$503,'Référentiel unitaire'!$AG$1017)),""))</f>
        <v/>
      </c>
      <c r="C1016" s="79" t="str">
        <f>IF('Référentiel unitaire'!$AF$1017&gt;0,IF(ISBLANK(INDEX('Matrice EPRO Essentielle'!$K$4:$K$1003,'Référentiel unitaire'!$AF$1017)),"",INDEX('Matrice EPRO Essentielle'!$K$4:$K$1003,'Référentiel unitaire'!$AF$1017)),IF('Référentiel unitaire'!$AG$1017&gt;0,INDEX('Matrice EPRO Unitaire'!$J$4:$J$503,'Référentiel unitaire'!$AG$1017),""))</f>
        <v/>
      </c>
    </row>
    <row r="1017" spans="1:3">
      <c r="A1017" s="75" t="str">
        <f>IF('Référentiel unitaire'!$AF$1018&gt;0,IF(ISBLANK(INDEX('Matrice EPRO Essentielle'!$E$4:$E$1003,'Référentiel unitaire'!$AF$1018)),"",LEFT(INDEX('Matrice EPRO Essentielle'!$E$4:$E$1003,'Référentiel unitaire'!$AF$1018),1)&amp;LEFT(INDEX('Matrice EPRO Essentielle'!$F$4:$F$1003,'Référentiel unitaire'!$AF$1018),2)&amp;LEFT(INDEX('Matrice EPRO Essentielle'!$G$4:$G$1003,'Référentiel unitaire'!$AF$1018),1)&amp;LEFT(INDEX('Matrice EPRO Essentielle'!$H$4:$H$1003,'Référentiel unitaire'!$AF$1018),1)&amp;LEFT(INDEX('Matrice EPRO Essentielle'!$I$4:$I$1003,'Référentiel unitaire'!$AF$1018),2)),IF('Référentiel unitaire'!$AG$1018&gt;0,INDEX('Matrice EPRO Unitaire'!$P$4:$P$503,'Référentiel unitaire'!$AG$1018),""))</f>
        <v/>
      </c>
      <c r="B1017" s="76" t="str">
        <f>IF('Référentiel unitaire'!$AF$1018&gt;0,IF(ISBLANK(INDEX('Matrice EPRO Essentielle'!$K$4:$K$1003,'Référentiel unitaire'!$AF$1018)),"",INDEX('Matrice EPRO Essentielle'!$L$4:$L$1003,'Référentiel unitaire'!$AF$1018)),IF('Référentiel unitaire'!$AG$1018&gt;0,IF(INDEX('Matrice EPRO Unitaire'!$E$4:$E$503,'Référentiel unitaire'!$AG$1018)="IBC / GRV","",INDEX('Matrice EPRO Unitaire'!$M$4:$M$503,'Référentiel unitaire'!$AG$1018)),""))</f>
        <v/>
      </c>
      <c r="C1017" s="79" t="str">
        <f>IF('Référentiel unitaire'!$AF$1018&gt;0,IF(ISBLANK(INDEX('Matrice EPRO Essentielle'!$K$4:$K$1003,'Référentiel unitaire'!$AF$1018)),"",INDEX('Matrice EPRO Essentielle'!$K$4:$K$1003,'Référentiel unitaire'!$AF$1018)),IF('Référentiel unitaire'!$AG$1018&gt;0,INDEX('Matrice EPRO Unitaire'!$J$4:$J$503,'Référentiel unitaire'!$AG$1018),""))</f>
        <v/>
      </c>
    </row>
    <row r="1018" spans="1:3">
      <c r="A1018" s="75" t="str">
        <f>IF('Référentiel unitaire'!$AF$1019&gt;0,IF(ISBLANK(INDEX('Matrice EPRO Essentielle'!$E$4:$E$1003,'Référentiel unitaire'!$AF$1019)),"",LEFT(INDEX('Matrice EPRO Essentielle'!$E$4:$E$1003,'Référentiel unitaire'!$AF$1019),1)&amp;LEFT(INDEX('Matrice EPRO Essentielle'!$F$4:$F$1003,'Référentiel unitaire'!$AF$1019),2)&amp;LEFT(INDEX('Matrice EPRO Essentielle'!$G$4:$G$1003,'Référentiel unitaire'!$AF$1019),1)&amp;LEFT(INDEX('Matrice EPRO Essentielle'!$H$4:$H$1003,'Référentiel unitaire'!$AF$1019),1)&amp;LEFT(INDEX('Matrice EPRO Essentielle'!$I$4:$I$1003,'Référentiel unitaire'!$AF$1019),2)),IF('Référentiel unitaire'!$AG$1019&gt;0,INDEX('Matrice EPRO Unitaire'!$P$4:$P$503,'Référentiel unitaire'!$AG$1019),""))</f>
        <v/>
      </c>
      <c r="B1018" s="76" t="str">
        <f>IF('Référentiel unitaire'!$AF$1019&gt;0,IF(ISBLANK(INDEX('Matrice EPRO Essentielle'!$K$4:$K$1003,'Référentiel unitaire'!$AF$1019)),"",INDEX('Matrice EPRO Essentielle'!$L$4:$L$1003,'Référentiel unitaire'!$AF$1019)),IF('Référentiel unitaire'!$AG$1019&gt;0,IF(INDEX('Matrice EPRO Unitaire'!$E$4:$E$503,'Référentiel unitaire'!$AG$1019)="IBC / GRV","",INDEX('Matrice EPRO Unitaire'!$M$4:$M$503,'Référentiel unitaire'!$AG$1019)),""))</f>
        <v/>
      </c>
      <c r="C1018" s="79" t="str">
        <f>IF('Référentiel unitaire'!$AF$1019&gt;0,IF(ISBLANK(INDEX('Matrice EPRO Essentielle'!$K$4:$K$1003,'Référentiel unitaire'!$AF$1019)),"",INDEX('Matrice EPRO Essentielle'!$K$4:$K$1003,'Référentiel unitaire'!$AF$1019)),IF('Référentiel unitaire'!$AG$1019&gt;0,INDEX('Matrice EPRO Unitaire'!$J$4:$J$503,'Référentiel unitaire'!$AG$1019),""))</f>
        <v/>
      </c>
    </row>
    <row r="1019" spans="1:3">
      <c r="A1019" s="75" t="str">
        <f>IF('Référentiel unitaire'!$AF$1020&gt;0,IF(ISBLANK(INDEX('Matrice EPRO Essentielle'!$E$4:$E$1003,'Référentiel unitaire'!$AF$1020)),"",LEFT(INDEX('Matrice EPRO Essentielle'!$E$4:$E$1003,'Référentiel unitaire'!$AF$1020),1)&amp;LEFT(INDEX('Matrice EPRO Essentielle'!$F$4:$F$1003,'Référentiel unitaire'!$AF$1020),2)&amp;LEFT(INDEX('Matrice EPRO Essentielle'!$G$4:$G$1003,'Référentiel unitaire'!$AF$1020),1)&amp;LEFT(INDEX('Matrice EPRO Essentielle'!$H$4:$H$1003,'Référentiel unitaire'!$AF$1020),1)&amp;LEFT(INDEX('Matrice EPRO Essentielle'!$I$4:$I$1003,'Référentiel unitaire'!$AF$1020),2)),IF('Référentiel unitaire'!$AG$1020&gt;0,INDEX('Matrice EPRO Unitaire'!$P$4:$P$503,'Référentiel unitaire'!$AG$1020),""))</f>
        <v/>
      </c>
      <c r="B1019" s="76" t="str">
        <f>IF('Référentiel unitaire'!$AF$1020&gt;0,IF(ISBLANK(INDEX('Matrice EPRO Essentielle'!$K$4:$K$1003,'Référentiel unitaire'!$AF$1020)),"",INDEX('Matrice EPRO Essentielle'!$L$4:$L$1003,'Référentiel unitaire'!$AF$1020)),IF('Référentiel unitaire'!$AG$1020&gt;0,IF(INDEX('Matrice EPRO Unitaire'!$E$4:$E$503,'Référentiel unitaire'!$AG$1020)="IBC / GRV","",INDEX('Matrice EPRO Unitaire'!$M$4:$M$503,'Référentiel unitaire'!$AG$1020)),""))</f>
        <v/>
      </c>
      <c r="C1019" s="79" t="str">
        <f>IF('Référentiel unitaire'!$AF$1020&gt;0,IF(ISBLANK(INDEX('Matrice EPRO Essentielle'!$K$4:$K$1003,'Référentiel unitaire'!$AF$1020)),"",INDEX('Matrice EPRO Essentielle'!$K$4:$K$1003,'Référentiel unitaire'!$AF$1020)),IF('Référentiel unitaire'!$AG$1020&gt;0,INDEX('Matrice EPRO Unitaire'!$J$4:$J$503,'Référentiel unitaire'!$AG$1020),""))</f>
        <v/>
      </c>
    </row>
    <row r="1020" spans="1:3">
      <c r="A1020" s="75" t="str">
        <f>IF('Référentiel unitaire'!$AF$1021&gt;0,IF(ISBLANK(INDEX('Matrice EPRO Essentielle'!$E$4:$E$1003,'Référentiel unitaire'!$AF$1021)),"",LEFT(INDEX('Matrice EPRO Essentielle'!$E$4:$E$1003,'Référentiel unitaire'!$AF$1021),1)&amp;LEFT(INDEX('Matrice EPRO Essentielle'!$F$4:$F$1003,'Référentiel unitaire'!$AF$1021),2)&amp;LEFT(INDEX('Matrice EPRO Essentielle'!$G$4:$G$1003,'Référentiel unitaire'!$AF$1021),1)&amp;LEFT(INDEX('Matrice EPRO Essentielle'!$H$4:$H$1003,'Référentiel unitaire'!$AF$1021),1)&amp;LEFT(INDEX('Matrice EPRO Essentielle'!$I$4:$I$1003,'Référentiel unitaire'!$AF$1021),2)),IF('Référentiel unitaire'!$AG$1021&gt;0,INDEX('Matrice EPRO Unitaire'!$P$4:$P$503,'Référentiel unitaire'!$AG$1021),""))</f>
        <v/>
      </c>
      <c r="B1020" s="76" t="str">
        <f>IF('Référentiel unitaire'!$AF$1021&gt;0,IF(ISBLANK(INDEX('Matrice EPRO Essentielle'!$K$4:$K$1003,'Référentiel unitaire'!$AF$1021)),"",INDEX('Matrice EPRO Essentielle'!$L$4:$L$1003,'Référentiel unitaire'!$AF$1021)),IF('Référentiel unitaire'!$AG$1021&gt;0,IF(INDEX('Matrice EPRO Unitaire'!$E$4:$E$503,'Référentiel unitaire'!$AG$1021)="IBC / GRV","",INDEX('Matrice EPRO Unitaire'!$M$4:$M$503,'Référentiel unitaire'!$AG$1021)),""))</f>
        <v/>
      </c>
      <c r="C1020" s="79" t="str">
        <f>IF('Référentiel unitaire'!$AF$1021&gt;0,IF(ISBLANK(INDEX('Matrice EPRO Essentielle'!$K$4:$K$1003,'Référentiel unitaire'!$AF$1021)),"",INDEX('Matrice EPRO Essentielle'!$K$4:$K$1003,'Référentiel unitaire'!$AF$1021)),IF('Référentiel unitaire'!$AG$1021&gt;0,INDEX('Matrice EPRO Unitaire'!$J$4:$J$503,'Référentiel unitaire'!$AG$1021),""))</f>
        <v/>
      </c>
    </row>
    <row r="1021" spans="1:3">
      <c r="A1021" s="75" t="str">
        <f>IF('Référentiel unitaire'!$AF$1022&gt;0,IF(ISBLANK(INDEX('Matrice EPRO Essentielle'!$E$4:$E$1003,'Référentiel unitaire'!$AF$1022)),"",LEFT(INDEX('Matrice EPRO Essentielle'!$E$4:$E$1003,'Référentiel unitaire'!$AF$1022),1)&amp;LEFT(INDEX('Matrice EPRO Essentielle'!$F$4:$F$1003,'Référentiel unitaire'!$AF$1022),2)&amp;LEFT(INDEX('Matrice EPRO Essentielle'!$G$4:$G$1003,'Référentiel unitaire'!$AF$1022),1)&amp;LEFT(INDEX('Matrice EPRO Essentielle'!$H$4:$H$1003,'Référentiel unitaire'!$AF$1022),1)&amp;LEFT(INDEX('Matrice EPRO Essentielle'!$I$4:$I$1003,'Référentiel unitaire'!$AF$1022),2)),IF('Référentiel unitaire'!$AG$1022&gt;0,INDEX('Matrice EPRO Unitaire'!$P$4:$P$503,'Référentiel unitaire'!$AG$1022),""))</f>
        <v/>
      </c>
      <c r="B1021" s="76" t="str">
        <f>IF('Référentiel unitaire'!$AF$1022&gt;0,IF(ISBLANK(INDEX('Matrice EPRO Essentielle'!$K$4:$K$1003,'Référentiel unitaire'!$AF$1022)),"",INDEX('Matrice EPRO Essentielle'!$L$4:$L$1003,'Référentiel unitaire'!$AF$1022)),IF('Référentiel unitaire'!$AG$1022&gt;0,IF(INDEX('Matrice EPRO Unitaire'!$E$4:$E$503,'Référentiel unitaire'!$AG$1022)="IBC / GRV","",INDEX('Matrice EPRO Unitaire'!$M$4:$M$503,'Référentiel unitaire'!$AG$1022)),""))</f>
        <v/>
      </c>
      <c r="C1021" s="79" t="str">
        <f>IF('Référentiel unitaire'!$AF$1022&gt;0,IF(ISBLANK(INDEX('Matrice EPRO Essentielle'!$K$4:$K$1003,'Référentiel unitaire'!$AF$1022)),"",INDEX('Matrice EPRO Essentielle'!$K$4:$K$1003,'Référentiel unitaire'!$AF$1022)),IF('Référentiel unitaire'!$AG$1022&gt;0,INDEX('Matrice EPRO Unitaire'!$J$4:$J$503,'Référentiel unitaire'!$AG$1022),""))</f>
        <v/>
      </c>
    </row>
    <row r="1022" spans="1:3">
      <c r="A1022" s="75" t="str">
        <f>IF('Référentiel unitaire'!$AF$1023&gt;0,IF(ISBLANK(INDEX('Matrice EPRO Essentielle'!$E$4:$E$1003,'Référentiel unitaire'!$AF$1023)),"",LEFT(INDEX('Matrice EPRO Essentielle'!$E$4:$E$1003,'Référentiel unitaire'!$AF$1023),1)&amp;LEFT(INDEX('Matrice EPRO Essentielle'!$F$4:$F$1003,'Référentiel unitaire'!$AF$1023),2)&amp;LEFT(INDEX('Matrice EPRO Essentielle'!$G$4:$G$1003,'Référentiel unitaire'!$AF$1023),1)&amp;LEFT(INDEX('Matrice EPRO Essentielle'!$H$4:$H$1003,'Référentiel unitaire'!$AF$1023),1)&amp;LEFT(INDEX('Matrice EPRO Essentielle'!$I$4:$I$1003,'Référentiel unitaire'!$AF$1023),2)),IF('Référentiel unitaire'!$AG$1023&gt;0,INDEX('Matrice EPRO Unitaire'!$P$4:$P$503,'Référentiel unitaire'!$AG$1023),""))</f>
        <v/>
      </c>
      <c r="B1022" s="76" t="str">
        <f>IF('Référentiel unitaire'!$AF$1023&gt;0,IF(ISBLANK(INDEX('Matrice EPRO Essentielle'!$K$4:$K$1003,'Référentiel unitaire'!$AF$1023)),"",INDEX('Matrice EPRO Essentielle'!$L$4:$L$1003,'Référentiel unitaire'!$AF$1023)),IF('Référentiel unitaire'!$AG$1023&gt;0,IF(INDEX('Matrice EPRO Unitaire'!$E$4:$E$503,'Référentiel unitaire'!$AG$1023)="IBC / GRV","",INDEX('Matrice EPRO Unitaire'!$M$4:$M$503,'Référentiel unitaire'!$AG$1023)),""))</f>
        <v/>
      </c>
      <c r="C1022" s="79" t="str">
        <f>IF('Référentiel unitaire'!$AF$1023&gt;0,IF(ISBLANK(INDEX('Matrice EPRO Essentielle'!$K$4:$K$1003,'Référentiel unitaire'!$AF$1023)),"",INDEX('Matrice EPRO Essentielle'!$K$4:$K$1003,'Référentiel unitaire'!$AF$1023)),IF('Référentiel unitaire'!$AG$1023&gt;0,INDEX('Matrice EPRO Unitaire'!$J$4:$J$503,'Référentiel unitaire'!$AG$1023),""))</f>
        <v/>
      </c>
    </row>
    <row r="1023" spans="1:3">
      <c r="A1023" s="75" t="str">
        <f>IF('Référentiel unitaire'!$AF$1024&gt;0,IF(ISBLANK(INDEX('Matrice EPRO Essentielle'!$E$4:$E$1003,'Référentiel unitaire'!$AF$1024)),"",LEFT(INDEX('Matrice EPRO Essentielle'!$E$4:$E$1003,'Référentiel unitaire'!$AF$1024),1)&amp;LEFT(INDEX('Matrice EPRO Essentielle'!$F$4:$F$1003,'Référentiel unitaire'!$AF$1024),2)&amp;LEFT(INDEX('Matrice EPRO Essentielle'!$G$4:$G$1003,'Référentiel unitaire'!$AF$1024),1)&amp;LEFT(INDEX('Matrice EPRO Essentielle'!$H$4:$H$1003,'Référentiel unitaire'!$AF$1024),1)&amp;LEFT(INDEX('Matrice EPRO Essentielle'!$I$4:$I$1003,'Référentiel unitaire'!$AF$1024),2)),IF('Référentiel unitaire'!$AG$1024&gt;0,INDEX('Matrice EPRO Unitaire'!$P$4:$P$503,'Référentiel unitaire'!$AG$1024),""))</f>
        <v/>
      </c>
      <c r="B1023" s="76" t="str">
        <f>IF('Référentiel unitaire'!$AF$1024&gt;0,IF(ISBLANK(INDEX('Matrice EPRO Essentielle'!$K$4:$K$1003,'Référentiel unitaire'!$AF$1024)),"",INDEX('Matrice EPRO Essentielle'!$L$4:$L$1003,'Référentiel unitaire'!$AF$1024)),IF('Référentiel unitaire'!$AG$1024&gt;0,IF(INDEX('Matrice EPRO Unitaire'!$E$4:$E$503,'Référentiel unitaire'!$AG$1024)="IBC / GRV","",INDEX('Matrice EPRO Unitaire'!$M$4:$M$503,'Référentiel unitaire'!$AG$1024)),""))</f>
        <v/>
      </c>
      <c r="C1023" s="79" t="str">
        <f>IF('Référentiel unitaire'!$AF$1024&gt;0,IF(ISBLANK(INDEX('Matrice EPRO Essentielle'!$K$4:$K$1003,'Référentiel unitaire'!$AF$1024)),"",INDEX('Matrice EPRO Essentielle'!$K$4:$K$1003,'Référentiel unitaire'!$AF$1024)),IF('Référentiel unitaire'!$AG$1024&gt;0,INDEX('Matrice EPRO Unitaire'!$J$4:$J$503,'Référentiel unitaire'!$AG$1024),""))</f>
        <v/>
      </c>
    </row>
    <row r="1024" spans="1:3">
      <c r="A1024" s="75" t="str">
        <f>IF('Référentiel unitaire'!$AF$1025&gt;0,IF(ISBLANK(INDEX('Matrice EPRO Essentielle'!$E$4:$E$1003,'Référentiel unitaire'!$AF$1025)),"",LEFT(INDEX('Matrice EPRO Essentielle'!$E$4:$E$1003,'Référentiel unitaire'!$AF$1025),1)&amp;LEFT(INDEX('Matrice EPRO Essentielle'!$F$4:$F$1003,'Référentiel unitaire'!$AF$1025),2)&amp;LEFT(INDEX('Matrice EPRO Essentielle'!$G$4:$G$1003,'Référentiel unitaire'!$AF$1025),1)&amp;LEFT(INDEX('Matrice EPRO Essentielle'!$H$4:$H$1003,'Référentiel unitaire'!$AF$1025),1)&amp;LEFT(INDEX('Matrice EPRO Essentielle'!$I$4:$I$1003,'Référentiel unitaire'!$AF$1025),2)),IF('Référentiel unitaire'!$AG$1025&gt;0,INDEX('Matrice EPRO Unitaire'!$P$4:$P$503,'Référentiel unitaire'!$AG$1025),""))</f>
        <v/>
      </c>
      <c r="B1024" s="76" t="str">
        <f>IF('Référentiel unitaire'!$AF$1025&gt;0,IF(ISBLANK(INDEX('Matrice EPRO Essentielle'!$K$4:$K$1003,'Référentiel unitaire'!$AF$1025)),"",INDEX('Matrice EPRO Essentielle'!$L$4:$L$1003,'Référentiel unitaire'!$AF$1025)),IF('Référentiel unitaire'!$AG$1025&gt;0,IF(INDEX('Matrice EPRO Unitaire'!$E$4:$E$503,'Référentiel unitaire'!$AG$1025)="IBC / GRV","",INDEX('Matrice EPRO Unitaire'!$M$4:$M$503,'Référentiel unitaire'!$AG$1025)),""))</f>
        <v/>
      </c>
      <c r="C1024" s="79" t="str">
        <f>IF('Référentiel unitaire'!$AF$1025&gt;0,IF(ISBLANK(INDEX('Matrice EPRO Essentielle'!$K$4:$K$1003,'Référentiel unitaire'!$AF$1025)),"",INDEX('Matrice EPRO Essentielle'!$K$4:$K$1003,'Référentiel unitaire'!$AF$1025)),IF('Référentiel unitaire'!$AG$1025&gt;0,INDEX('Matrice EPRO Unitaire'!$J$4:$J$503,'Référentiel unitaire'!$AG$1025),""))</f>
        <v/>
      </c>
    </row>
    <row r="1025" spans="1:3">
      <c r="A1025" s="75" t="str">
        <f>IF('Référentiel unitaire'!$AF$1026&gt;0,IF(ISBLANK(INDEX('Matrice EPRO Essentielle'!$E$4:$E$1003,'Référentiel unitaire'!$AF$1026)),"",LEFT(INDEX('Matrice EPRO Essentielle'!$E$4:$E$1003,'Référentiel unitaire'!$AF$1026),1)&amp;LEFT(INDEX('Matrice EPRO Essentielle'!$F$4:$F$1003,'Référentiel unitaire'!$AF$1026),2)&amp;LEFT(INDEX('Matrice EPRO Essentielle'!$G$4:$G$1003,'Référentiel unitaire'!$AF$1026),1)&amp;LEFT(INDEX('Matrice EPRO Essentielle'!$H$4:$H$1003,'Référentiel unitaire'!$AF$1026),1)&amp;LEFT(INDEX('Matrice EPRO Essentielle'!$I$4:$I$1003,'Référentiel unitaire'!$AF$1026),2)),IF('Référentiel unitaire'!$AG$1026&gt;0,INDEX('Matrice EPRO Unitaire'!$P$4:$P$503,'Référentiel unitaire'!$AG$1026),""))</f>
        <v/>
      </c>
      <c r="B1025" s="76" t="str">
        <f>IF('Référentiel unitaire'!$AF$1026&gt;0,IF(ISBLANK(INDEX('Matrice EPRO Essentielle'!$K$4:$K$1003,'Référentiel unitaire'!$AF$1026)),"",INDEX('Matrice EPRO Essentielle'!$L$4:$L$1003,'Référentiel unitaire'!$AF$1026)),IF('Référentiel unitaire'!$AG$1026&gt;0,IF(INDEX('Matrice EPRO Unitaire'!$E$4:$E$503,'Référentiel unitaire'!$AG$1026)="IBC / GRV","",INDEX('Matrice EPRO Unitaire'!$M$4:$M$503,'Référentiel unitaire'!$AG$1026)),""))</f>
        <v/>
      </c>
      <c r="C1025" s="79" t="str">
        <f>IF('Référentiel unitaire'!$AF$1026&gt;0,IF(ISBLANK(INDEX('Matrice EPRO Essentielle'!$K$4:$K$1003,'Référentiel unitaire'!$AF$1026)),"",INDEX('Matrice EPRO Essentielle'!$K$4:$K$1003,'Référentiel unitaire'!$AF$1026)),IF('Référentiel unitaire'!$AG$1026&gt;0,INDEX('Matrice EPRO Unitaire'!$J$4:$J$503,'Référentiel unitaire'!$AG$1026),""))</f>
        <v/>
      </c>
    </row>
    <row r="1026" spans="1:3">
      <c r="A1026" s="75" t="str">
        <f>IF('Référentiel unitaire'!$AF$1027&gt;0,IF(ISBLANK(INDEX('Matrice EPRO Essentielle'!$E$4:$E$1003,'Référentiel unitaire'!$AF$1027)),"",LEFT(INDEX('Matrice EPRO Essentielle'!$E$4:$E$1003,'Référentiel unitaire'!$AF$1027),1)&amp;LEFT(INDEX('Matrice EPRO Essentielle'!$F$4:$F$1003,'Référentiel unitaire'!$AF$1027),2)&amp;LEFT(INDEX('Matrice EPRO Essentielle'!$G$4:$G$1003,'Référentiel unitaire'!$AF$1027),1)&amp;LEFT(INDEX('Matrice EPRO Essentielle'!$H$4:$H$1003,'Référentiel unitaire'!$AF$1027),1)&amp;LEFT(INDEX('Matrice EPRO Essentielle'!$I$4:$I$1003,'Référentiel unitaire'!$AF$1027),2)),IF('Référentiel unitaire'!$AG$1027&gt;0,INDEX('Matrice EPRO Unitaire'!$P$4:$P$503,'Référentiel unitaire'!$AG$1027),""))</f>
        <v/>
      </c>
      <c r="B1026" s="76" t="str">
        <f>IF('Référentiel unitaire'!$AF$1027&gt;0,IF(ISBLANK(INDEX('Matrice EPRO Essentielle'!$K$4:$K$1003,'Référentiel unitaire'!$AF$1027)),"",INDEX('Matrice EPRO Essentielle'!$L$4:$L$1003,'Référentiel unitaire'!$AF$1027)),IF('Référentiel unitaire'!$AG$1027&gt;0,IF(INDEX('Matrice EPRO Unitaire'!$E$4:$E$503,'Référentiel unitaire'!$AG$1027)="IBC / GRV","",INDEX('Matrice EPRO Unitaire'!$M$4:$M$503,'Référentiel unitaire'!$AG$1027)),""))</f>
        <v/>
      </c>
      <c r="C1026" s="79" t="str">
        <f>IF('Référentiel unitaire'!$AF$1027&gt;0,IF(ISBLANK(INDEX('Matrice EPRO Essentielle'!$K$4:$K$1003,'Référentiel unitaire'!$AF$1027)),"",INDEX('Matrice EPRO Essentielle'!$K$4:$K$1003,'Référentiel unitaire'!$AF$1027)),IF('Référentiel unitaire'!$AG$1027&gt;0,INDEX('Matrice EPRO Unitaire'!$J$4:$J$503,'Référentiel unitaire'!$AG$1027),""))</f>
        <v/>
      </c>
    </row>
    <row r="1027" spans="1:3">
      <c r="A1027" s="75" t="str">
        <f>IF('Référentiel unitaire'!$AF$1028&gt;0,IF(ISBLANK(INDEX('Matrice EPRO Essentielle'!$E$4:$E$1003,'Référentiel unitaire'!$AF$1028)),"",LEFT(INDEX('Matrice EPRO Essentielle'!$E$4:$E$1003,'Référentiel unitaire'!$AF$1028),1)&amp;LEFT(INDEX('Matrice EPRO Essentielle'!$F$4:$F$1003,'Référentiel unitaire'!$AF$1028),2)&amp;LEFT(INDEX('Matrice EPRO Essentielle'!$G$4:$G$1003,'Référentiel unitaire'!$AF$1028),1)&amp;LEFT(INDEX('Matrice EPRO Essentielle'!$H$4:$H$1003,'Référentiel unitaire'!$AF$1028),1)&amp;LEFT(INDEX('Matrice EPRO Essentielle'!$I$4:$I$1003,'Référentiel unitaire'!$AF$1028),2)),IF('Référentiel unitaire'!$AG$1028&gt;0,INDEX('Matrice EPRO Unitaire'!$P$4:$P$503,'Référentiel unitaire'!$AG$1028),""))</f>
        <v/>
      </c>
      <c r="B1027" s="76" t="str">
        <f>IF('Référentiel unitaire'!$AF$1028&gt;0,IF(ISBLANK(INDEX('Matrice EPRO Essentielle'!$K$4:$K$1003,'Référentiel unitaire'!$AF$1028)),"",INDEX('Matrice EPRO Essentielle'!$L$4:$L$1003,'Référentiel unitaire'!$AF$1028)),IF('Référentiel unitaire'!$AG$1028&gt;0,IF(INDEX('Matrice EPRO Unitaire'!$E$4:$E$503,'Référentiel unitaire'!$AG$1028)="IBC / GRV","",INDEX('Matrice EPRO Unitaire'!$M$4:$M$503,'Référentiel unitaire'!$AG$1028)),""))</f>
        <v/>
      </c>
      <c r="C1027" s="79" t="str">
        <f>IF('Référentiel unitaire'!$AF$1028&gt;0,IF(ISBLANK(INDEX('Matrice EPRO Essentielle'!$K$4:$K$1003,'Référentiel unitaire'!$AF$1028)),"",INDEX('Matrice EPRO Essentielle'!$K$4:$K$1003,'Référentiel unitaire'!$AF$1028)),IF('Référentiel unitaire'!$AG$1028&gt;0,INDEX('Matrice EPRO Unitaire'!$J$4:$J$503,'Référentiel unitaire'!$AG$1028),""))</f>
        <v/>
      </c>
    </row>
    <row r="1028" spans="1:3">
      <c r="A1028" s="75" t="str">
        <f>IF('Référentiel unitaire'!$AF$1029&gt;0,IF(ISBLANK(INDEX('Matrice EPRO Essentielle'!$E$4:$E$1003,'Référentiel unitaire'!$AF$1029)),"",LEFT(INDEX('Matrice EPRO Essentielle'!$E$4:$E$1003,'Référentiel unitaire'!$AF$1029),1)&amp;LEFT(INDEX('Matrice EPRO Essentielle'!$F$4:$F$1003,'Référentiel unitaire'!$AF$1029),2)&amp;LEFT(INDEX('Matrice EPRO Essentielle'!$G$4:$G$1003,'Référentiel unitaire'!$AF$1029),1)&amp;LEFT(INDEX('Matrice EPRO Essentielle'!$H$4:$H$1003,'Référentiel unitaire'!$AF$1029),1)&amp;LEFT(INDEX('Matrice EPRO Essentielle'!$I$4:$I$1003,'Référentiel unitaire'!$AF$1029),2)),IF('Référentiel unitaire'!$AG$1029&gt;0,INDEX('Matrice EPRO Unitaire'!$P$4:$P$503,'Référentiel unitaire'!$AG$1029),""))</f>
        <v/>
      </c>
      <c r="B1028" s="76" t="str">
        <f>IF('Référentiel unitaire'!$AF$1029&gt;0,IF(ISBLANK(INDEX('Matrice EPRO Essentielle'!$K$4:$K$1003,'Référentiel unitaire'!$AF$1029)),"",INDEX('Matrice EPRO Essentielle'!$L$4:$L$1003,'Référentiel unitaire'!$AF$1029)),IF('Référentiel unitaire'!$AG$1029&gt;0,IF(INDEX('Matrice EPRO Unitaire'!$E$4:$E$503,'Référentiel unitaire'!$AG$1029)="IBC / GRV","",INDEX('Matrice EPRO Unitaire'!$M$4:$M$503,'Référentiel unitaire'!$AG$1029)),""))</f>
        <v/>
      </c>
      <c r="C1028" s="79" t="str">
        <f>IF('Référentiel unitaire'!$AF$1029&gt;0,IF(ISBLANK(INDEX('Matrice EPRO Essentielle'!$K$4:$K$1003,'Référentiel unitaire'!$AF$1029)),"",INDEX('Matrice EPRO Essentielle'!$K$4:$K$1003,'Référentiel unitaire'!$AF$1029)),IF('Référentiel unitaire'!$AG$1029&gt;0,INDEX('Matrice EPRO Unitaire'!$J$4:$J$503,'Référentiel unitaire'!$AG$1029),""))</f>
        <v/>
      </c>
    </row>
    <row r="1029" spans="1:3">
      <c r="A1029" s="75" t="str">
        <f>IF('Référentiel unitaire'!$AF$1030&gt;0,IF(ISBLANK(INDEX('Matrice EPRO Essentielle'!$E$4:$E$1003,'Référentiel unitaire'!$AF$1030)),"",LEFT(INDEX('Matrice EPRO Essentielle'!$E$4:$E$1003,'Référentiel unitaire'!$AF$1030),1)&amp;LEFT(INDEX('Matrice EPRO Essentielle'!$F$4:$F$1003,'Référentiel unitaire'!$AF$1030),2)&amp;LEFT(INDEX('Matrice EPRO Essentielle'!$G$4:$G$1003,'Référentiel unitaire'!$AF$1030),1)&amp;LEFT(INDEX('Matrice EPRO Essentielle'!$H$4:$H$1003,'Référentiel unitaire'!$AF$1030),1)&amp;LEFT(INDEX('Matrice EPRO Essentielle'!$I$4:$I$1003,'Référentiel unitaire'!$AF$1030),2)),IF('Référentiel unitaire'!$AG$1030&gt;0,INDEX('Matrice EPRO Unitaire'!$P$4:$P$503,'Référentiel unitaire'!$AG$1030),""))</f>
        <v/>
      </c>
      <c r="B1029" s="76" t="str">
        <f>IF('Référentiel unitaire'!$AF$1030&gt;0,IF(ISBLANK(INDEX('Matrice EPRO Essentielle'!$K$4:$K$1003,'Référentiel unitaire'!$AF$1030)),"",INDEX('Matrice EPRO Essentielle'!$L$4:$L$1003,'Référentiel unitaire'!$AF$1030)),IF('Référentiel unitaire'!$AG$1030&gt;0,IF(INDEX('Matrice EPRO Unitaire'!$E$4:$E$503,'Référentiel unitaire'!$AG$1030)="IBC / GRV","",INDEX('Matrice EPRO Unitaire'!$M$4:$M$503,'Référentiel unitaire'!$AG$1030)),""))</f>
        <v/>
      </c>
      <c r="C1029" s="79" t="str">
        <f>IF('Référentiel unitaire'!$AF$1030&gt;0,IF(ISBLANK(INDEX('Matrice EPRO Essentielle'!$K$4:$K$1003,'Référentiel unitaire'!$AF$1030)),"",INDEX('Matrice EPRO Essentielle'!$K$4:$K$1003,'Référentiel unitaire'!$AF$1030)),IF('Référentiel unitaire'!$AG$1030&gt;0,INDEX('Matrice EPRO Unitaire'!$J$4:$J$503,'Référentiel unitaire'!$AG$1030),""))</f>
        <v/>
      </c>
    </row>
    <row r="1030" spans="1:3">
      <c r="A1030" s="75" t="str">
        <f>IF('Référentiel unitaire'!$AF$1031&gt;0,IF(ISBLANK(INDEX('Matrice EPRO Essentielle'!$E$4:$E$1003,'Référentiel unitaire'!$AF$1031)),"",LEFT(INDEX('Matrice EPRO Essentielle'!$E$4:$E$1003,'Référentiel unitaire'!$AF$1031),1)&amp;LEFT(INDEX('Matrice EPRO Essentielle'!$F$4:$F$1003,'Référentiel unitaire'!$AF$1031),2)&amp;LEFT(INDEX('Matrice EPRO Essentielle'!$G$4:$G$1003,'Référentiel unitaire'!$AF$1031),1)&amp;LEFT(INDEX('Matrice EPRO Essentielle'!$H$4:$H$1003,'Référentiel unitaire'!$AF$1031),1)&amp;LEFT(INDEX('Matrice EPRO Essentielle'!$I$4:$I$1003,'Référentiel unitaire'!$AF$1031),2)),IF('Référentiel unitaire'!$AG$1031&gt;0,INDEX('Matrice EPRO Unitaire'!$P$4:$P$503,'Référentiel unitaire'!$AG$1031),""))</f>
        <v/>
      </c>
      <c r="B1030" s="76" t="str">
        <f>IF('Référentiel unitaire'!$AF$1031&gt;0,IF(ISBLANK(INDEX('Matrice EPRO Essentielle'!$K$4:$K$1003,'Référentiel unitaire'!$AF$1031)),"",INDEX('Matrice EPRO Essentielle'!$L$4:$L$1003,'Référentiel unitaire'!$AF$1031)),IF('Référentiel unitaire'!$AG$1031&gt;0,IF(INDEX('Matrice EPRO Unitaire'!$E$4:$E$503,'Référentiel unitaire'!$AG$1031)="IBC / GRV","",INDEX('Matrice EPRO Unitaire'!$M$4:$M$503,'Référentiel unitaire'!$AG$1031)),""))</f>
        <v/>
      </c>
      <c r="C1030" s="79" t="str">
        <f>IF('Référentiel unitaire'!$AF$1031&gt;0,IF(ISBLANK(INDEX('Matrice EPRO Essentielle'!$K$4:$K$1003,'Référentiel unitaire'!$AF$1031)),"",INDEX('Matrice EPRO Essentielle'!$K$4:$K$1003,'Référentiel unitaire'!$AF$1031)),IF('Référentiel unitaire'!$AG$1031&gt;0,INDEX('Matrice EPRO Unitaire'!$J$4:$J$503,'Référentiel unitaire'!$AG$1031),""))</f>
        <v/>
      </c>
    </row>
    <row r="1031" spans="1:3">
      <c r="A1031" s="75" t="str">
        <f>IF('Référentiel unitaire'!$AF$1032&gt;0,IF(ISBLANK(INDEX('Matrice EPRO Essentielle'!$E$4:$E$1003,'Référentiel unitaire'!$AF$1032)),"",LEFT(INDEX('Matrice EPRO Essentielle'!$E$4:$E$1003,'Référentiel unitaire'!$AF$1032),1)&amp;LEFT(INDEX('Matrice EPRO Essentielle'!$F$4:$F$1003,'Référentiel unitaire'!$AF$1032),2)&amp;LEFT(INDEX('Matrice EPRO Essentielle'!$G$4:$G$1003,'Référentiel unitaire'!$AF$1032),1)&amp;LEFT(INDEX('Matrice EPRO Essentielle'!$H$4:$H$1003,'Référentiel unitaire'!$AF$1032),1)&amp;LEFT(INDEX('Matrice EPRO Essentielle'!$I$4:$I$1003,'Référentiel unitaire'!$AF$1032),2)),IF('Référentiel unitaire'!$AG$1032&gt;0,INDEX('Matrice EPRO Unitaire'!$P$4:$P$503,'Référentiel unitaire'!$AG$1032),""))</f>
        <v/>
      </c>
      <c r="B1031" s="76" t="str">
        <f>IF('Référentiel unitaire'!$AF$1032&gt;0,IF(ISBLANK(INDEX('Matrice EPRO Essentielle'!$K$4:$K$1003,'Référentiel unitaire'!$AF$1032)),"",INDEX('Matrice EPRO Essentielle'!$L$4:$L$1003,'Référentiel unitaire'!$AF$1032)),IF('Référentiel unitaire'!$AG$1032&gt;0,IF(INDEX('Matrice EPRO Unitaire'!$E$4:$E$503,'Référentiel unitaire'!$AG$1032)="IBC / GRV","",INDEX('Matrice EPRO Unitaire'!$M$4:$M$503,'Référentiel unitaire'!$AG$1032)),""))</f>
        <v/>
      </c>
      <c r="C1031" s="79" t="str">
        <f>IF('Référentiel unitaire'!$AF$1032&gt;0,IF(ISBLANK(INDEX('Matrice EPRO Essentielle'!$K$4:$K$1003,'Référentiel unitaire'!$AF$1032)),"",INDEX('Matrice EPRO Essentielle'!$K$4:$K$1003,'Référentiel unitaire'!$AF$1032)),IF('Référentiel unitaire'!$AG$1032&gt;0,INDEX('Matrice EPRO Unitaire'!$J$4:$J$503,'Référentiel unitaire'!$AG$1032),""))</f>
        <v/>
      </c>
    </row>
    <row r="1032" spans="1:3">
      <c r="A1032" s="75" t="str">
        <f>IF('Référentiel unitaire'!$AF$1033&gt;0,IF(ISBLANK(INDEX('Matrice EPRO Essentielle'!$E$4:$E$1003,'Référentiel unitaire'!$AF$1033)),"",LEFT(INDEX('Matrice EPRO Essentielle'!$E$4:$E$1003,'Référentiel unitaire'!$AF$1033),1)&amp;LEFT(INDEX('Matrice EPRO Essentielle'!$F$4:$F$1003,'Référentiel unitaire'!$AF$1033),2)&amp;LEFT(INDEX('Matrice EPRO Essentielle'!$G$4:$G$1003,'Référentiel unitaire'!$AF$1033),1)&amp;LEFT(INDEX('Matrice EPRO Essentielle'!$H$4:$H$1003,'Référentiel unitaire'!$AF$1033),1)&amp;LEFT(INDEX('Matrice EPRO Essentielle'!$I$4:$I$1003,'Référentiel unitaire'!$AF$1033),2)),IF('Référentiel unitaire'!$AG$1033&gt;0,INDEX('Matrice EPRO Unitaire'!$P$4:$P$503,'Référentiel unitaire'!$AG$1033),""))</f>
        <v/>
      </c>
      <c r="B1032" s="76" t="str">
        <f>IF('Référentiel unitaire'!$AF$1033&gt;0,IF(ISBLANK(INDEX('Matrice EPRO Essentielle'!$K$4:$K$1003,'Référentiel unitaire'!$AF$1033)),"",INDEX('Matrice EPRO Essentielle'!$L$4:$L$1003,'Référentiel unitaire'!$AF$1033)),IF('Référentiel unitaire'!$AG$1033&gt;0,IF(INDEX('Matrice EPRO Unitaire'!$E$4:$E$503,'Référentiel unitaire'!$AG$1033)="IBC / GRV","",INDEX('Matrice EPRO Unitaire'!$M$4:$M$503,'Référentiel unitaire'!$AG$1033)),""))</f>
        <v/>
      </c>
      <c r="C1032" s="79" t="str">
        <f>IF('Référentiel unitaire'!$AF$1033&gt;0,IF(ISBLANK(INDEX('Matrice EPRO Essentielle'!$K$4:$K$1003,'Référentiel unitaire'!$AF$1033)),"",INDEX('Matrice EPRO Essentielle'!$K$4:$K$1003,'Référentiel unitaire'!$AF$1033)),IF('Référentiel unitaire'!$AG$1033&gt;0,INDEX('Matrice EPRO Unitaire'!$J$4:$J$503,'Référentiel unitaire'!$AG$1033),""))</f>
        <v/>
      </c>
    </row>
    <row r="1033" spans="1:3">
      <c r="A1033" s="75" t="str">
        <f>IF('Référentiel unitaire'!$AF$1034&gt;0,IF(ISBLANK(INDEX('Matrice EPRO Essentielle'!$E$4:$E$1003,'Référentiel unitaire'!$AF$1034)),"",LEFT(INDEX('Matrice EPRO Essentielle'!$E$4:$E$1003,'Référentiel unitaire'!$AF$1034),1)&amp;LEFT(INDEX('Matrice EPRO Essentielle'!$F$4:$F$1003,'Référentiel unitaire'!$AF$1034),2)&amp;LEFT(INDEX('Matrice EPRO Essentielle'!$G$4:$G$1003,'Référentiel unitaire'!$AF$1034),1)&amp;LEFT(INDEX('Matrice EPRO Essentielle'!$H$4:$H$1003,'Référentiel unitaire'!$AF$1034),1)&amp;LEFT(INDEX('Matrice EPRO Essentielle'!$I$4:$I$1003,'Référentiel unitaire'!$AF$1034),2)),IF('Référentiel unitaire'!$AG$1034&gt;0,INDEX('Matrice EPRO Unitaire'!$P$4:$P$503,'Référentiel unitaire'!$AG$1034),""))</f>
        <v/>
      </c>
      <c r="B1033" s="76" t="str">
        <f>IF('Référentiel unitaire'!$AF$1034&gt;0,IF(ISBLANK(INDEX('Matrice EPRO Essentielle'!$K$4:$K$1003,'Référentiel unitaire'!$AF$1034)),"",INDEX('Matrice EPRO Essentielle'!$L$4:$L$1003,'Référentiel unitaire'!$AF$1034)),IF('Référentiel unitaire'!$AG$1034&gt;0,IF(INDEX('Matrice EPRO Unitaire'!$E$4:$E$503,'Référentiel unitaire'!$AG$1034)="IBC / GRV","",INDEX('Matrice EPRO Unitaire'!$M$4:$M$503,'Référentiel unitaire'!$AG$1034)),""))</f>
        <v/>
      </c>
      <c r="C1033" s="79" t="str">
        <f>IF('Référentiel unitaire'!$AF$1034&gt;0,IF(ISBLANK(INDEX('Matrice EPRO Essentielle'!$K$4:$K$1003,'Référentiel unitaire'!$AF$1034)),"",INDEX('Matrice EPRO Essentielle'!$K$4:$K$1003,'Référentiel unitaire'!$AF$1034)),IF('Référentiel unitaire'!$AG$1034&gt;0,INDEX('Matrice EPRO Unitaire'!$J$4:$J$503,'Référentiel unitaire'!$AG$1034),""))</f>
        <v/>
      </c>
    </row>
    <row r="1034" spans="1:3">
      <c r="A1034" s="75" t="str">
        <f>IF('Référentiel unitaire'!$AF$1035&gt;0,IF(ISBLANK(INDEX('Matrice EPRO Essentielle'!$E$4:$E$1003,'Référentiel unitaire'!$AF$1035)),"",LEFT(INDEX('Matrice EPRO Essentielle'!$E$4:$E$1003,'Référentiel unitaire'!$AF$1035),1)&amp;LEFT(INDEX('Matrice EPRO Essentielle'!$F$4:$F$1003,'Référentiel unitaire'!$AF$1035),2)&amp;LEFT(INDEX('Matrice EPRO Essentielle'!$G$4:$G$1003,'Référentiel unitaire'!$AF$1035),1)&amp;LEFT(INDEX('Matrice EPRO Essentielle'!$H$4:$H$1003,'Référentiel unitaire'!$AF$1035),1)&amp;LEFT(INDEX('Matrice EPRO Essentielle'!$I$4:$I$1003,'Référentiel unitaire'!$AF$1035),2)),IF('Référentiel unitaire'!$AG$1035&gt;0,INDEX('Matrice EPRO Unitaire'!$P$4:$P$503,'Référentiel unitaire'!$AG$1035),""))</f>
        <v/>
      </c>
      <c r="B1034" s="76" t="str">
        <f>IF('Référentiel unitaire'!$AF$1035&gt;0,IF(ISBLANK(INDEX('Matrice EPRO Essentielle'!$K$4:$K$1003,'Référentiel unitaire'!$AF$1035)),"",INDEX('Matrice EPRO Essentielle'!$L$4:$L$1003,'Référentiel unitaire'!$AF$1035)),IF('Référentiel unitaire'!$AG$1035&gt;0,IF(INDEX('Matrice EPRO Unitaire'!$E$4:$E$503,'Référentiel unitaire'!$AG$1035)="IBC / GRV","",INDEX('Matrice EPRO Unitaire'!$M$4:$M$503,'Référentiel unitaire'!$AG$1035)),""))</f>
        <v/>
      </c>
      <c r="C1034" s="79" t="str">
        <f>IF('Référentiel unitaire'!$AF$1035&gt;0,IF(ISBLANK(INDEX('Matrice EPRO Essentielle'!$K$4:$K$1003,'Référentiel unitaire'!$AF$1035)),"",INDEX('Matrice EPRO Essentielle'!$K$4:$K$1003,'Référentiel unitaire'!$AF$1035)),IF('Référentiel unitaire'!$AG$1035&gt;0,INDEX('Matrice EPRO Unitaire'!$J$4:$J$503,'Référentiel unitaire'!$AG$1035),""))</f>
        <v/>
      </c>
    </row>
    <row r="1035" spans="1:3">
      <c r="A1035" s="75" t="str">
        <f>IF('Référentiel unitaire'!$AF$1036&gt;0,IF(ISBLANK(INDEX('Matrice EPRO Essentielle'!$E$4:$E$1003,'Référentiel unitaire'!$AF$1036)),"",LEFT(INDEX('Matrice EPRO Essentielle'!$E$4:$E$1003,'Référentiel unitaire'!$AF$1036),1)&amp;LEFT(INDEX('Matrice EPRO Essentielle'!$F$4:$F$1003,'Référentiel unitaire'!$AF$1036),2)&amp;LEFT(INDEX('Matrice EPRO Essentielle'!$G$4:$G$1003,'Référentiel unitaire'!$AF$1036),1)&amp;LEFT(INDEX('Matrice EPRO Essentielle'!$H$4:$H$1003,'Référentiel unitaire'!$AF$1036),1)&amp;LEFT(INDEX('Matrice EPRO Essentielle'!$I$4:$I$1003,'Référentiel unitaire'!$AF$1036),2)),IF('Référentiel unitaire'!$AG$1036&gt;0,INDEX('Matrice EPRO Unitaire'!$P$4:$P$503,'Référentiel unitaire'!$AG$1036),""))</f>
        <v/>
      </c>
      <c r="B1035" s="76" t="str">
        <f>IF('Référentiel unitaire'!$AF$1036&gt;0,IF(ISBLANK(INDEX('Matrice EPRO Essentielle'!$K$4:$K$1003,'Référentiel unitaire'!$AF$1036)),"",INDEX('Matrice EPRO Essentielle'!$L$4:$L$1003,'Référentiel unitaire'!$AF$1036)),IF('Référentiel unitaire'!$AG$1036&gt;0,IF(INDEX('Matrice EPRO Unitaire'!$E$4:$E$503,'Référentiel unitaire'!$AG$1036)="IBC / GRV","",INDEX('Matrice EPRO Unitaire'!$M$4:$M$503,'Référentiel unitaire'!$AG$1036)),""))</f>
        <v/>
      </c>
      <c r="C1035" s="79" t="str">
        <f>IF('Référentiel unitaire'!$AF$1036&gt;0,IF(ISBLANK(INDEX('Matrice EPRO Essentielle'!$K$4:$K$1003,'Référentiel unitaire'!$AF$1036)),"",INDEX('Matrice EPRO Essentielle'!$K$4:$K$1003,'Référentiel unitaire'!$AF$1036)),IF('Référentiel unitaire'!$AG$1036&gt;0,INDEX('Matrice EPRO Unitaire'!$J$4:$J$503,'Référentiel unitaire'!$AG$1036),""))</f>
        <v/>
      </c>
    </row>
    <row r="1036" spans="1:3">
      <c r="A1036" s="75" t="str">
        <f>IF('Référentiel unitaire'!$AF$1037&gt;0,IF(ISBLANK(INDEX('Matrice EPRO Essentielle'!$E$4:$E$1003,'Référentiel unitaire'!$AF$1037)),"",LEFT(INDEX('Matrice EPRO Essentielle'!$E$4:$E$1003,'Référentiel unitaire'!$AF$1037),1)&amp;LEFT(INDEX('Matrice EPRO Essentielle'!$F$4:$F$1003,'Référentiel unitaire'!$AF$1037),2)&amp;LEFT(INDEX('Matrice EPRO Essentielle'!$G$4:$G$1003,'Référentiel unitaire'!$AF$1037),1)&amp;LEFT(INDEX('Matrice EPRO Essentielle'!$H$4:$H$1003,'Référentiel unitaire'!$AF$1037),1)&amp;LEFT(INDEX('Matrice EPRO Essentielle'!$I$4:$I$1003,'Référentiel unitaire'!$AF$1037),2)),IF('Référentiel unitaire'!$AG$1037&gt;0,INDEX('Matrice EPRO Unitaire'!$P$4:$P$503,'Référentiel unitaire'!$AG$1037),""))</f>
        <v/>
      </c>
      <c r="B1036" s="76" t="str">
        <f>IF('Référentiel unitaire'!$AF$1037&gt;0,IF(ISBLANK(INDEX('Matrice EPRO Essentielle'!$K$4:$K$1003,'Référentiel unitaire'!$AF$1037)),"",INDEX('Matrice EPRO Essentielle'!$L$4:$L$1003,'Référentiel unitaire'!$AF$1037)),IF('Référentiel unitaire'!$AG$1037&gt;0,IF(INDEX('Matrice EPRO Unitaire'!$E$4:$E$503,'Référentiel unitaire'!$AG$1037)="IBC / GRV","",INDEX('Matrice EPRO Unitaire'!$M$4:$M$503,'Référentiel unitaire'!$AG$1037)),""))</f>
        <v/>
      </c>
      <c r="C1036" s="79" t="str">
        <f>IF('Référentiel unitaire'!$AF$1037&gt;0,IF(ISBLANK(INDEX('Matrice EPRO Essentielle'!$K$4:$K$1003,'Référentiel unitaire'!$AF$1037)),"",INDEX('Matrice EPRO Essentielle'!$K$4:$K$1003,'Référentiel unitaire'!$AF$1037)),IF('Référentiel unitaire'!$AG$1037&gt;0,INDEX('Matrice EPRO Unitaire'!$J$4:$J$503,'Référentiel unitaire'!$AG$1037),""))</f>
        <v/>
      </c>
    </row>
    <row r="1037" spans="1:3">
      <c r="A1037" s="75" t="str">
        <f>IF('Référentiel unitaire'!$AF$1038&gt;0,IF(ISBLANK(INDEX('Matrice EPRO Essentielle'!$E$4:$E$1003,'Référentiel unitaire'!$AF$1038)),"",LEFT(INDEX('Matrice EPRO Essentielle'!$E$4:$E$1003,'Référentiel unitaire'!$AF$1038),1)&amp;LEFT(INDEX('Matrice EPRO Essentielle'!$F$4:$F$1003,'Référentiel unitaire'!$AF$1038),2)&amp;LEFT(INDEX('Matrice EPRO Essentielle'!$G$4:$G$1003,'Référentiel unitaire'!$AF$1038),1)&amp;LEFT(INDEX('Matrice EPRO Essentielle'!$H$4:$H$1003,'Référentiel unitaire'!$AF$1038),1)&amp;LEFT(INDEX('Matrice EPRO Essentielle'!$I$4:$I$1003,'Référentiel unitaire'!$AF$1038),2)),IF('Référentiel unitaire'!$AG$1038&gt;0,INDEX('Matrice EPRO Unitaire'!$P$4:$P$503,'Référentiel unitaire'!$AG$1038),""))</f>
        <v/>
      </c>
      <c r="B1037" s="76" t="str">
        <f>IF('Référentiel unitaire'!$AF$1038&gt;0,IF(ISBLANK(INDEX('Matrice EPRO Essentielle'!$K$4:$K$1003,'Référentiel unitaire'!$AF$1038)),"",INDEX('Matrice EPRO Essentielle'!$L$4:$L$1003,'Référentiel unitaire'!$AF$1038)),IF('Référentiel unitaire'!$AG$1038&gt;0,IF(INDEX('Matrice EPRO Unitaire'!$E$4:$E$503,'Référentiel unitaire'!$AG$1038)="IBC / GRV","",INDEX('Matrice EPRO Unitaire'!$M$4:$M$503,'Référentiel unitaire'!$AG$1038)),""))</f>
        <v/>
      </c>
      <c r="C1037" s="79" t="str">
        <f>IF('Référentiel unitaire'!$AF$1038&gt;0,IF(ISBLANK(INDEX('Matrice EPRO Essentielle'!$K$4:$K$1003,'Référentiel unitaire'!$AF$1038)),"",INDEX('Matrice EPRO Essentielle'!$K$4:$K$1003,'Référentiel unitaire'!$AF$1038)),IF('Référentiel unitaire'!$AG$1038&gt;0,INDEX('Matrice EPRO Unitaire'!$J$4:$J$503,'Référentiel unitaire'!$AG$1038),""))</f>
        <v/>
      </c>
    </row>
    <row r="1038" spans="1:3">
      <c r="A1038" s="75" t="str">
        <f>IF('Référentiel unitaire'!$AF$1039&gt;0,IF(ISBLANK(INDEX('Matrice EPRO Essentielle'!$E$4:$E$1003,'Référentiel unitaire'!$AF$1039)),"",LEFT(INDEX('Matrice EPRO Essentielle'!$E$4:$E$1003,'Référentiel unitaire'!$AF$1039),1)&amp;LEFT(INDEX('Matrice EPRO Essentielle'!$F$4:$F$1003,'Référentiel unitaire'!$AF$1039),2)&amp;LEFT(INDEX('Matrice EPRO Essentielle'!$G$4:$G$1003,'Référentiel unitaire'!$AF$1039),1)&amp;LEFT(INDEX('Matrice EPRO Essentielle'!$H$4:$H$1003,'Référentiel unitaire'!$AF$1039),1)&amp;LEFT(INDEX('Matrice EPRO Essentielle'!$I$4:$I$1003,'Référentiel unitaire'!$AF$1039),2)),IF('Référentiel unitaire'!$AG$1039&gt;0,INDEX('Matrice EPRO Unitaire'!$P$4:$P$503,'Référentiel unitaire'!$AG$1039),""))</f>
        <v/>
      </c>
      <c r="B1038" s="76" t="str">
        <f>IF('Référentiel unitaire'!$AF$1039&gt;0,IF(ISBLANK(INDEX('Matrice EPRO Essentielle'!$K$4:$K$1003,'Référentiel unitaire'!$AF$1039)),"",INDEX('Matrice EPRO Essentielle'!$L$4:$L$1003,'Référentiel unitaire'!$AF$1039)),IF('Référentiel unitaire'!$AG$1039&gt;0,IF(INDEX('Matrice EPRO Unitaire'!$E$4:$E$503,'Référentiel unitaire'!$AG$1039)="IBC / GRV","",INDEX('Matrice EPRO Unitaire'!$M$4:$M$503,'Référentiel unitaire'!$AG$1039)),""))</f>
        <v/>
      </c>
      <c r="C1038" s="79" t="str">
        <f>IF('Référentiel unitaire'!$AF$1039&gt;0,IF(ISBLANK(INDEX('Matrice EPRO Essentielle'!$K$4:$K$1003,'Référentiel unitaire'!$AF$1039)),"",INDEX('Matrice EPRO Essentielle'!$K$4:$K$1003,'Référentiel unitaire'!$AF$1039)),IF('Référentiel unitaire'!$AG$1039&gt;0,INDEX('Matrice EPRO Unitaire'!$J$4:$J$503,'Référentiel unitaire'!$AG$1039),""))</f>
        <v/>
      </c>
    </row>
    <row r="1039" spans="1:3">
      <c r="A1039" s="75" t="str">
        <f>IF('Référentiel unitaire'!$AF$1040&gt;0,IF(ISBLANK(INDEX('Matrice EPRO Essentielle'!$E$4:$E$1003,'Référentiel unitaire'!$AF$1040)),"",LEFT(INDEX('Matrice EPRO Essentielle'!$E$4:$E$1003,'Référentiel unitaire'!$AF$1040),1)&amp;LEFT(INDEX('Matrice EPRO Essentielle'!$F$4:$F$1003,'Référentiel unitaire'!$AF$1040),2)&amp;LEFT(INDEX('Matrice EPRO Essentielle'!$G$4:$G$1003,'Référentiel unitaire'!$AF$1040),1)&amp;LEFT(INDEX('Matrice EPRO Essentielle'!$H$4:$H$1003,'Référentiel unitaire'!$AF$1040),1)&amp;LEFT(INDEX('Matrice EPRO Essentielle'!$I$4:$I$1003,'Référentiel unitaire'!$AF$1040),2)),IF('Référentiel unitaire'!$AG$1040&gt;0,INDEX('Matrice EPRO Unitaire'!$P$4:$P$503,'Référentiel unitaire'!$AG$1040),""))</f>
        <v/>
      </c>
      <c r="B1039" s="76" t="str">
        <f>IF('Référentiel unitaire'!$AF$1040&gt;0,IF(ISBLANK(INDEX('Matrice EPRO Essentielle'!$K$4:$K$1003,'Référentiel unitaire'!$AF$1040)),"",INDEX('Matrice EPRO Essentielle'!$L$4:$L$1003,'Référentiel unitaire'!$AF$1040)),IF('Référentiel unitaire'!$AG$1040&gt;0,IF(INDEX('Matrice EPRO Unitaire'!$E$4:$E$503,'Référentiel unitaire'!$AG$1040)="IBC / GRV","",INDEX('Matrice EPRO Unitaire'!$M$4:$M$503,'Référentiel unitaire'!$AG$1040)),""))</f>
        <v/>
      </c>
      <c r="C1039" s="79" t="str">
        <f>IF('Référentiel unitaire'!$AF$1040&gt;0,IF(ISBLANK(INDEX('Matrice EPRO Essentielle'!$K$4:$K$1003,'Référentiel unitaire'!$AF$1040)),"",INDEX('Matrice EPRO Essentielle'!$K$4:$K$1003,'Référentiel unitaire'!$AF$1040)),IF('Référentiel unitaire'!$AG$1040&gt;0,INDEX('Matrice EPRO Unitaire'!$J$4:$J$503,'Référentiel unitaire'!$AG$1040),""))</f>
        <v/>
      </c>
    </row>
    <row r="1040" spans="1:3">
      <c r="A1040" s="75" t="str">
        <f>IF('Référentiel unitaire'!$AF$1041&gt;0,IF(ISBLANK(INDEX('Matrice EPRO Essentielle'!$E$4:$E$1003,'Référentiel unitaire'!$AF$1041)),"",LEFT(INDEX('Matrice EPRO Essentielle'!$E$4:$E$1003,'Référentiel unitaire'!$AF$1041),1)&amp;LEFT(INDEX('Matrice EPRO Essentielle'!$F$4:$F$1003,'Référentiel unitaire'!$AF$1041),2)&amp;LEFT(INDEX('Matrice EPRO Essentielle'!$G$4:$G$1003,'Référentiel unitaire'!$AF$1041),1)&amp;LEFT(INDEX('Matrice EPRO Essentielle'!$H$4:$H$1003,'Référentiel unitaire'!$AF$1041),1)&amp;LEFT(INDEX('Matrice EPRO Essentielle'!$I$4:$I$1003,'Référentiel unitaire'!$AF$1041),2)),IF('Référentiel unitaire'!$AG$1041&gt;0,INDEX('Matrice EPRO Unitaire'!$P$4:$P$503,'Référentiel unitaire'!$AG$1041),""))</f>
        <v/>
      </c>
      <c r="B1040" s="76" t="str">
        <f>IF('Référentiel unitaire'!$AF$1041&gt;0,IF(ISBLANK(INDEX('Matrice EPRO Essentielle'!$K$4:$K$1003,'Référentiel unitaire'!$AF$1041)),"",INDEX('Matrice EPRO Essentielle'!$L$4:$L$1003,'Référentiel unitaire'!$AF$1041)),IF('Référentiel unitaire'!$AG$1041&gt;0,IF(INDEX('Matrice EPRO Unitaire'!$E$4:$E$503,'Référentiel unitaire'!$AG$1041)="IBC / GRV","",INDEX('Matrice EPRO Unitaire'!$M$4:$M$503,'Référentiel unitaire'!$AG$1041)),""))</f>
        <v/>
      </c>
      <c r="C1040" s="79" t="str">
        <f>IF('Référentiel unitaire'!$AF$1041&gt;0,IF(ISBLANK(INDEX('Matrice EPRO Essentielle'!$K$4:$K$1003,'Référentiel unitaire'!$AF$1041)),"",INDEX('Matrice EPRO Essentielle'!$K$4:$K$1003,'Référentiel unitaire'!$AF$1041)),IF('Référentiel unitaire'!$AG$1041&gt;0,INDEX('Matrice EPRO Unitaire'!$J$4:$J$503,'Référentiel unitaire'!$AG$1041),""))</f>
        <v/>
      </c>
    </row>
    <row r="1041" spans="1:3">
      <c r="A1041" s="75" t="str">
        <f>IF('Référentiel unitaire'!$AF$1042&gt;0,IF(ISBLANK(INDEX('Matrice EPRO Essentielle'!$E$4:$E$1003,'Référentiel unitaire'!$AF$1042)),"",LEFT(INDEX('Matrice EPRO Essentielle'!$E$4:$E$1003,'Référentiel unitaire'!$AF$1042),1)&amp;LEFT(INDEX('Matrice EPRO Essentielle'!$F$4:$F$1003,'Référentiel unitaire'!$AF$1042),2)&amp;LEFT(INDEX('Matrice EPRO Essentielle'!$G$4:$G$1003,'Référentiel unitaire'!$AF$1042),1)&amp;LEFT(INDEX('Matrice EPRO Essentielle'!$H$4:$H$1003,'Référentiel unitaire'!$AF$1042),1)&amp;LEFT(INDEX('Matrice EPRO Essentielle'!$I$4:$I$1003,'Référentiel unitaire'!$AF$1042),2)),IF('Référentiel unitaire'!$AG$1042&gt;0,INDEX('Matrice EPRO Unitaire'!$P$4:$P$503,'Référentiel unitaire'!$AG$1042),""))</f>
        <v/>
      </c>
      <c r="B1041" s="76" t="str">
        <f>IF('Référentiel unitaire'!$AF$1042&gt;0,IF(ISBLANK(INDEX('Matrice EPRO Essentielle'!$K$4:$K$1003,'Référentiel unitaire'!$AF$1042)),"",INDEX('Matrice EPRO Essentielle'!$L$4:$L$1003,'Référentiel unitaire'!$AF$1042)),IF('Référentiel unitaire'!$AG$1042&gt;0,IF(INDEX('Matrice EPRO Unitaire'!$E$4:$E$503,'Référentiel unitaire'!$AG$1042)="IBC / GRV","",INDEX('Matrice EPRO Unitaire'!$M$4:$M$503,'Référentiel unitaire'!$AG$1042)),""))</f>
        <v/>
      </c>
      <c r="C1041" s="79" t="str">
        <f>IF('Référentiel unitaire'!$AF$1042&gt;0,IF(ISBLANK(INDEX('Matrice EPRO Essentielle'!$K$4:$K$1003,'Référentiel unitaire'!$AF$1042)),"",INDEX('Matrice EPRO Essentielle'!$K$4:$K$1003,'Référentiel unitaire'!$AF$1042)),IF('Référentiel unitaire'!$AG$1042&gt;0,INDEX('Matrice EPRO Unitaire'!$J$4:$J$503,'Référentiel unitaire'!$AG$1042),""))</f>
        <v/>
      </c>
    </row>
    <row r="1042" spans="1:3">
      <c r="A1042" s="75" t="str">
        <f>IF('Référentiel unitaire'!$AF$1043&gt;0,IF(ISBLANK(INDEX('Matrice EPRO Essentielle'!$E$4:$E$1003,'Référentiel unitaire'!$AF$1043)),"",LEFT(INDEX('Matrice EPRO Essentielle'!$E$4:$E$1003,'Référentiel unitaire'!$AF$1043),1)&amp;LEFT(INDEX('Matrice EPRO Essentielle'!$F$4:$F$1003,'Référentiel unitaire'!$AF$1043),2)&amp;LEFT(INDEX('Matrice EPRO Essentielle'!$G$4:$G$1003,'Référentiel unitaire'!$AF$1043),1)&amp;LEFT(INDEX('Matrice EPRO Essentielle'!$H$4:$H$1003,'Référentiel unitaire'!$AF$1043),1)&amp;LEFT(INDEX('Matrice EPRO Essentielle'!$I$4:$I$1003,'Référentiel unitaire'!$AF$1043),2)),IF('Référentiel unitaire'!$AG$1043&gt;0,INDEX('Matrice EPRO Unitaire'!$P$4:$P$503,'Référentiel unitaire'!$AG$1043),""))</f>
        <v/>
      </c>
      <c r="B1042" s="76" t="str">
        <f>IF('Référentiel unitaire'!$AF$1043&gt;0,IF(ISBLANK(INDEX('Matrice EPRO Essentielle'!$K$4:$K$1003,'Référentiel unitaire'!$AF$1043)),"",INDEX('Matrice EPRO Essentielle'!$L$4:$L$1003,'Référentiel unitaire'!$AF$1043)),IF('Référentiel unitaire'!$AG$1043&gt;0,IF(INDEX('Matrice EPRO Unitaire'!$E$4:$E$503,'Référentiel unitaire'!$AG$1043)="IBC / GRV","",INDEX('Matrice EPRO Unitaire'!$M$4:$M$503,'Référentiel unitaire'!$AG$1043)),""))</f>
        <v/>
      </c>
      <c r="C1042" s="79" t="str">
        <f>IF('Référentiel unitaire'!$AF$1043&gt;0,IF(ISBLANK(INDEX('Matrice EPRO Essentielle'!$K$4:$K$1003,'Référentiel unitaire'!$AF$1043)),"",INDEX('Matrice EPRO Essentielle'!$K$4:$K$1003,'Référentiel unitaire'!$AF$1043)),IF('Référentiel unitaire'!$AG$1043&gt;0,INDEX('Matrice EPRO Unitaire'!$J$4:$J$503,'Référentiel unitaire'!$AG$1043),""))</f>
        <v/>
      </c>
    </row>
    <row r="1043" spans="1:3">
      <c r="A1043" s="75" t="str">
        <f>IF('Référentiel unitaire'!$AF$1044&gt;0,IF(ISBLANK(INDEX('Matrice EPRO Essentielle'!$E$4:$E$1003,'Référentiel unitaire'!$AF$1044)),"",LEFT(INDEX('Matrice EPRO Essentielle'!$E$4:$E$1003,'Référentiel unitaire'!$AF$1044),1)&amp;LEFT(INDEX('Matrice EPRO Essentielle'!$F$4:$F$1003,'Référentiel unitaire'!$AF$1044),2)&amp;LEFT(INDEX('Matrice EPRO Essentielle'!$G$4:$G$1003,'Référentiel unitaire'!$AF$1044),1)&amp;LEFT(INDEX('Matrice EPRO Essentielle'!$H$4:$H$1003,'Référentiel unitaire'!$AF$1044),1)&amp;LEFT(INDEX('Matrice EPRO Essentielle'!$I$4:$I$1003,'Référentiel unitaire'!$AF$1044),2)),IF('Référentiel unitaire'!$AG$1044&gt;0,INDEX('Matrice EPRO Unitaire'!$P$4:$P$503,'Référentiel unitaire'!$AG$1044),""))</f>
        <v/>
      </c>
      <c r="B1043" s="76" t="str">
        <f>IF('Référentiel unitaire'!$AF$1044&gt;0,IF(ISBLANK(INDEX('Matrice EPRO Essentielle'!$K$4:$K$1003,'Référentiel unitaire'!$AF$1044)),"",INDEX('Matrice EPRO Essentielle'!$L$4:$L$1003,'Référentiel unitaire'!$AF$1044)),IF('Référentiel unitaire'!$AG$1044&gt;0,IF(INDEX('Matrice EPRO Unitaire'!$E$4:$E$503,'Référentiel unitaire'!$AG$1044)="IBC / GRV","",INDEX('Matrice EPRO Unitaire'!$M$4:$M$503,'Référentiel unitaire'!$AG$1044)),""))</f>
        <v/>
      </c>
      <c r="C1043" s="79" t="str">
        <f>IF('Référentiel unitaire'!$AF$1044&gt;0,IF(ISBLANK(INDEX('Matrice EPRO Essentielle'!$K$4:$K$1003,'Référentiel unitaire'!$AF$1044)),"",INDEX('Matrice EPRO Essentielle'!$K$4:$K$1003,'Référentiel unitaire'!$AF$1044)),IF('Référentiel unitaire'!$AG$1044&gt;0,INDEX('Matrice EPRO Unitaire'!$J$4:$J$503,'Référentiel unitaire'!$AG$1044),""))</f>
        <v/>
      </c>
    </row>
    <row r="1044" spans="1:3">
      <c r="A1044" s="75" t="str">
        <f>IF('Référentiel unitaire'!$AF$1045&gt;0,IF(ISBLANK(INDEX('Matrice EPRO Essentielle'!$E$4:$E$1003,'Référentiel unitaire'!$AF$1045)),"",LEFT(INDEX('Matrice EPRO Essentielle'!$E$4:$E$1003,'Référentiel unitaire'!$AF$1045),1)&amp;LEFT(INDEX('Matrice EPRO Essentielle'!$F$4:$F$1003,'Référentiel unitaire'!$AF$1045),2)&amp;LEFT(INDEX('Matrice EPRO Essentielle'!$G$4:$G$1003,'Référentiel unitaire'!$AF$1045),1)&amp;LEFT(INDEX('Matrice EPRO Essentielle'!$H$4:$H$1003,'Référentiel unitaire'!$AF$1045),1)&amp;LEFT(INDEX('Matrice EPRO Essentielle'!$I$4:$I$1003,'Référentiel unitaire'!$AF$1045),2)),IF('Référentiel unitaire'!$AG$1045&gt;0,INDEX('Matrice EPRO Unitaire'!$P$4:$P$503,'Référentiel unitaire'!$AG$1045),""))</f>
        <v/>
      </c>
      <c r="B1044" s="76" t="str">
        <f>IF('Référentiel unitaire'!$AF$1045&gt;0,IF(ISBLANK(INDEX('Matrice EPRO Essentielle'!$K$4:$K$1003,'Référentiel unitaire'!$AF$1045)),"",INDEX('Matrice EPRO Essentielle'!$L$4:$L$1003,'Référentiel unitaire'!$AF$1045)),IF('Référentiel unitaire'!$AG$1045&gt;0,IF(INDEX('Matrice EPRO Unitaire'!$E$4:$E$503,'Référentiel unitaire'!$AG$1045)="IBC / GRV","",INDEX('Matrice EPRO Unitaire'!$M$4:$M$503,'Référentiel unitaire'!$AG$1045)),""))</f>
        <v/>
      </c>
      <c r="C1044" s="79" t="str">
        <f>IF('Référentiel unitaire'!$AF$1045&gt;0,IF(ISBLANK(INDEX('Matrice EPRO Essentielle'!$K$4:$K$1003,'Référentiel unitaire'!$AF$1045)),"",INDEX('Matrice EPRO Essentielle'!$K$4:$K$1003,'Référentiel unitaire'!$AF$1045)),IF('Référentiel unitaire'!$AG$1045&gt;0,INDEX('Matrice EPRO Unitaire'!$J$4:$J$503,'Référentiel unitaire'!$AG$1045),""))</f>
        <v/>
      </c>
    </row>
    <row r="1045" spans="1:3">
      <c r="A1045" s="75" t="str">
        <f>IF('Référentiel unitaire'!$AF$1046&gt;0,IF(ISBLANK(INDEX('Matrice EPRO Essentielle'!$E$4:$E$1003,'Référentiel unitaire'!$AF$1046)),"",LEFT(INDEX('Matrice EPRO Essentielle'!$E$4:$E$1003,'Référentiel unitaire'!$AF$1046),1)&amp;LEFT(INDEX('Matrice EPRO Essentielle'!$F$4:$F$1003,'Référentiel unitaire'!$AF$1046),2)&amp;LEFT(INDEX('Matrice EPRO Essentielle'!$G$4:$G$1003,'Référentiel unitaire'!$AF$1046),1)&amp;LEFT(INDEX('Matrice EPRO Essentielle'!$H$4:$H$1003,'Référentiel unitaire'!$AF$1046),1)&amp;LEFT(INDEX('Matrice EPRO Essentielle'!$I$4:$I$1003,'Référentiel unitaire'!$AF$1046),2)),IF('Référentiel unitaire'!$AG$1046&gt;0,INDEX('Matrice EPRO Unitaire'!$P$4:$P$503,'Référentiel unitaire'!$AG$1046),""))</f>
        <v/>
      </c>
      <c r="B1045" s="76" t="str">
        <f>IF('Référentiel unitaire'!$AF$1046&gt;0,IF(ISBLANK(INDEX('Matrice EPRO Essentielle'!$K$4:$K$1003,'Référentiel unitaire'!$AF$1046)),"",INDEX('Matrice EPRO Essentielle'!$L$4:$L$1003,'Référentiel unitaire'!$AF$1046)),IF('Référentiel unitaire'!$AG$1046&gt;0,IF(INDEX('Matrice EPRO Unitaire'!$E$4:$E$503,'Référentiel unitaire'!$AG$1046)="IBC / GRV","",INDEX('Matrice EPRO Unitaire'!$M$4:$M$503,'Référentiel unitaire'!$AG$1046)),""))</f>
        <v/>
      </c>
      <c r="C1045" s="79" t="str">
        <f>IF('Référentiel unitaire'!$AF$1046&gt;0,IF(ISBLANK(INDEX('Matrice EPRO Essentielle'!$K$4:$K$1003,'Référentiel unitaire'!$AF$1046)),"",INDEX('Matrice EPRO Essentielle'!$K$4:$K$1003,'Référentiel unitaire'!$AF$1046)),IF('Référentiel unitaire'!$AG$1046&gt;0,INDEX('Matrice EPRO Unitaire'!$J$4:$J$503,'Référentiel unitaire'!$AG$1046),""))</f>
        <v/>
      </c>
    </row>
    <row r="1046" spans="1:3">
      <c r="A1046" s="75" t="str">
        <f>IF('Référentiel unitaire'!$AF$1047&gt;0,IF(ISBLANK(INDEX('Matrice EPRO Essentielle'!$E$4:$E$1003,'Référentiel unitaire'!$AF$1047)),"",LEFT(INDEX('Matrice EPRO Essentielle'!$E$4:$E$1003,'Référentiel unitaire'!$AF$1047),1)&amp;LEFT(INDEX('Matrice EPRO Essentielle'!$F$4:$F$1003,'Référentiel unitaire'!$AF$1047),2)&amp;LEFT(INDEX('Matrice EPRO Essentielle'!$G$4:$G$1003,'Référentiel unitaire'!$AF$1047),1)&amp;LEFT(INDEX('Matrice EPRO Essentielle'!$H$4:$H$1003,'Référentiel unitaire'!$AF$1047),1)&amp;LEFT(INDEX('Matrice EPRO Essentielle'!$I$4:$I$1003,'Référentiel unitaire'!$AF$1047),2)),IF('Référentiel unitaire'!$AG$1047&gt;0,INDEX('Matrice EPRO Unitaire'!$P$4:$P$503,'Référentiel unitaire'!$AG$1047),""))</f>
        <v/>
      </c>
      <c r="B1046" s="76" t="str">
        <f>IF('Référentiel unitaire'!$AF$1047&gt;0,IF(ISBLANK(INDEX('Matrice EPRO Essentielle'!$K$4:$K$1003,'Référentiel unitaire'!$AF$1047)),"",INDEX('Matrice EPRO Essentielle'!$L$4:$L$1003,'Référentiel unitaire'!$AF$1047)),IF('Référentiel unitaire'!$AG$1047&gt;0,IF(INDEX('Matrice EPRO Unitaire'!$E$4:$E$503,'Référentiel unitaire'!$AG$1047)="IBC / GRV","",INDEX('Matrice EPRO Unitaire'!$M$4:$M$503,'Référentiel unitaire'!$AG$1047)),""))</f>
        <v/>
      </c>
      <c r="C1046" s="79" t="str">
        <f>IF('Référentiel unitaire'!$AF$1047&gt;0,IF(ISBLANK(INDEX('Matrice EPRO Essentielle'!$K$4:$K$1003,'Référentiel unitaire'!$AF$1047)),"",INDEX('Matrice EPRO Essentielle'!$K$4:$K$1003,'Référentiel unitaire'!$AF$1047)),IF('Référentiel unitaire'!$AG$1047&gt;0,INDEX('Matrice EPRO Unitaire'!$J$4:$J$503,'Référentiel unitaire'!$AG$1047),""))</f>
        <v/>
      </c>
    </row>
    <row r="1047" spans="1:3">
      <c r="A1047" s="75" t="str">
        <f>IF('Référentiel unitaire'!$AF$1048&gt;0,IF(ISBLANK(INDEX('Matrice EPRO Essentielle'!$E$4:$E$1003,'Référentiel unitaire'!$AF$1048)),"",LEFT(INDEX('Matrice EPRO Essentielle'!$E$4:$E$1003,'Référentiel unitaire'!$AF$1048),1)&amp;LEFT(INDEX('Matrice EPRO Essentielle'!$F$4:$F$1003,'Référentiel unitaire'!$AF$1048),2)&amp;LEFT(INDEX('Matrice EPRO Essentielle'!$G$4:$G$1003,'Référentiel unitaire'!$AF$1048),1)&amp;LEFT(INDEX('Matrice EPRO Essentielle'!$H$4:$H$1003,'Référentiel unitaire'!$AF$1048),1)&amp;LEFT(INDEX('Matrice EPRO Essentielle'!$I$4:$I$1003,'Référentiel unitaire'!$AF$1048),2)),IF('Référentiel unitaire'!$AG$1048&gt;0,INDEX('Matrice EPRO Unitaire'!$P$4:$P$503,'Référentiel unitaire'!$AG$1048),""))</f>
        <v/>
      </c>
      <c r="B1047" s="76" t="str">
        <f>IF('Référentiel unitaire'!$AF$1048&gt;0,IF(ISBLANK(INDEX('Matrice EPRO Essentielle'!$K$4:$K$1003,'Référentiel unitaire'!$AF$1048)),"",INDEX('Matrice EPRO Essentielle'!$L$4:$L$1003,'Référentiel unitaire'!$AF$1048)),IF('Référentiel unitaire'!$AG$1048&gt;0,IF(INDEX('Matrice EPRO Unitaire'!$E$4:$E$503,'Référentiel unitaire'!$AG$1048)="IBC / GRV","",INDEX('Matrice EPRO Unitaire'!$M$4:$M$503,'Référentiel unitaire'!$AG$1048)),""))</f>
        <v/>
      </c>
      <c r="C1047" s="79" t="str">
        <f>IF('Référentiel unitaire'!$AF$1048&gt;0,IF(ISBLANK(INDEX('Matrice EPRO Essentielle'!$K$4:$K$1003,'Référentiel unitaire'!$AF$1048)),"",INDEX('Matrice EPRO Essentielle'!$K$4:$K$1003,'Référentiel unitaire'!$AF$1048)),IF('Référentiel unitaire'!$AG$1048&gt;0,INDEX('Matrice EPRO Unitaire'!$J$4:$J$503,'Référentiel unitaire'!$AG$1048),""))</f>
        <v/>
      </c>
    </row>
    <row r="1048" spans="1:3">
      <c r="A1048" s="75" t="str">
        <f>IF('Référentiel unitaire'!$AF$1049&gt;0,IF(ISBLANK(INDEX('Matrice EPRO Essentielle'!$E$4:$E$1003,'Référentiel unitaire'!$AF$1049)),"",LEFT(INDEX('Matrice EPRO Essentielle'!$E$4:$E$1003,'Référentiel unitaire'!$AF$1049),1)&amp;LEFT(INDEX('Matrice EPRO Essentielle'!$F$4:$F$1003,'Référentiel unitaire'!$AF$1049),2)&amp;LEFT(INDEX('Matrice EPRO Essentielle'!$G$4:$G$1003,'Référentiel unitaire'!$AF$1049),1)&amp;LEFT(INDEX('Matrice EPRO Essentielle'!$H$4:$H$1003,'Référentiel unitaire'!$AF$1049),1)&amp;LEFT(INDEX('Matrice EPRO Essentielle'!$I$4:$I$1003,'Référentiel unitaire'!$AF$1049),2)),IF('Référentiel unitaire'!$AG$1049&gt;0,INDEX('Matrice EPRO Unitaire'!$P$4:$P$503,'Référentiel unitaire'!$AG$1049),""))</f>
        <v/>
      </c>
      <c r="B1048" s="76" t="str">
        <f>IF('Référentiel unitaire'!$AF$1049&gt;0,IF(ISBLANK(INDEX('Matrice EPRO Essentielle'!$K$4:$K$1003,'Référentiel unitaire'!$AF$1049)),"",INDEX('Matrice EPRO Essentielle'!$L$4:$L$1003,'Référentiel unitaire'!$AF$1049)),IF('Référentiel unitaire'!$AG$1049&gt;0,IF(INDEX('Matrice EPRO Unitaire'!$E$4:$E$503,'Référentiel unitaire'!$AG$1049)="IBC / GRV","",INDEX('Matrice EPRO Unitaire'!$M$4:$M$503,'Référentiel unitaire'!$AG$1049)),""))</f>
        <v/>
      </c>
      <c r="C1048" s="79" t="str">
        <f>IF('Référentiel unitaire'!$AF$1049&gt;0,IF(ISBLANK(INDEX('Matrice EPRO Essentielle'!$K$4:$K$1003,'Référentiel unitaire'!$AF$1049)),"",INDEX('Matrice EPRO Essentielle'!$K$4:$K$1003,'Référentiel unitaire'!$AF$1049)),IF('Référentiel unitaire'!$AG$1049&gt;0,INDEX('Matrice EPRO Unitaire'!$J$4:$J$503,'Référentiel unitaire'!$AG$1049),""))</f>
        <v/>
      </c>
    </row>
    <row r="1049" spans="1:3">
      <c r="A1049" s="75" t="str">
        <f>IF('Référentiel unitaire'!$AF$1050&gt;0,IF(ISBLANK(INDEX('Matrice EPRO Essentielle'!$E$4:$E$1003,'Référentiel unitaire'!$AF$1050)),"",LEFT(INDEX('Matrice EPRO Essentielle'!$E$4:$E$1003,'Référentiel unitaire'!$AF$1050),1)&amp;LEFT(INDEX('Matrice EPRO Essentielle'!$F$4:$F$1003,'Référentiel unitaire'!$AF$1050),2)&amp;LEFT(INDEX('Matrice EPRO Essentielle'!$G$4:$G$1003,'Référentiel unitaire'!$AF$1050),1)&amp;LEFT(INDEX('Matrice EPRO Essentielle'!$H$4:$H$1003,'Référentiel unitaire'!$AF$1050),1)&amp;LEFT(INDEX('Matrice EPRO Essentielle'!$I$4:$I$1003,'Référentiel unitaire'!$AF$1050),2)),IF('Référentiel unitaire'!$AG$1050&gt;0,INDEX('Matrice EPRO Unitaire'!$P$4:$P$503,'Référentiel unitaire'!$AG$1050),""))</f>
        <v/>
      </c>
      <c r="B1049" s="76" t="str">
        <f>IF('Référentiel unitaire'!$AF$1050&gt;0,IF(ISBLANK(INDEX('Matrice EPRO Essentielle'!$K$4:$K$1003,'Référentiel unitaire'!$AF$1050)),"",INDEX('Matrice EPRO Essentielle'!$L$4:$L$1003,'Référentiel unitaire'!$AF$1050)),IF('Référentiel unitaire'!$AG$1050&gt;0,IF(INDEX('Matrice EPRO Unitaire'!$E$4:$E$503,'Référentiel unitaire'!$AG$1050)="IBC / GRV","",INDEX('Matrice EPRO Unitaire'!$M$4:$M$503,'Référentiel unitaire'!$AG$1050)),""))</f>
        <v/>
      </c>
      <c r="C1049" s="79" t="str">
        <f>IF('Référentiel unitaire'!$AF$1050&gt;0,IF(ISBLANK(INDEX('Matrice EPRO Essentielle'!$K$4:$K$1003,'Référentiel unitaire'!$AF$1050)),"",INDEX('Matrice EPRO Essentielle'!$K$4:$K$1003,'Référentiel unitaire'!$AF$1050)),IF('Référentiel unitaire'!$AG$1050&gt;0,INDEX('Matrice EPRO Unitaire'!$J$4:$J$503,'Référentiel unitaire'!$AG$1050),""))</f>
        <v/>
      </c>
    </row>
    <row r="1050" spans="1:3">
      <c r="A1050" s="75" t="str">
        <f>IF('Référentiel unitaire'!$AF$1051&gt;0,IF(ISBLANK(INDEX('Matrice EPRO Essentielle'!$E$4:$E$1003,'Référentiel unitaire'!$AF$1051)),"",LEFT(INDEX('Matrice EPRO Essentielle'!$E$4:$E$1003,'Référentiel unitaire'!$AF$1051),1)&amp;LEFT(INDEX('Matrice EPRO Essentielle'!$F$4:$F$1003,'Référentiel unitaire'!$AF$1051),2)&amp;LEFT(INDEX('Matrice EPRO Essentielle'!$G$4:$G$1003,'Référentiel unitaire'!$AF$1051),1)&amp;LEFT(INDEX('Matrice EPRO Essentielle'!$H$4:$H$1003,'Référentiel unitaire'!$AF$1051),1)&amp;LEFT(INDEX('Matrice EPRO Essentielle'!$I$4:$I$1003,'Référentiel unitaire'!$AF$1051),2)),IF('Référentiel unitaire'!$AG$1051&gt;0,INDEX('Matrice EPRO Unitaire'!$P$4:$P$503,'Référentiel unitaire'!$AG$1051),""))</f>
        <v/>
      </c>
      <c r="B1050" s="76" t="str">
        <f>IF('Référentiel unitaire'!$AF$1051&gt;0,IF(ISBLANK(INDEX('Matrice EPRO Essentielle'!$K$4:$K$1003,'Référentiel unitaire'!$AF$1051)),"",INDEX('Matrice EPRO Essentielle'!$L$4:$L$1003,'Référentiel unitaire'!$AF$1051)),IF('Référentiel unitaire'!$AG$1051&gt;0,IF(INDEX('Matrice EPRO Unitaire'!$E$4:$E$503,'Référentiel unitaire'!$AG$1051)="IBC / GRV","",INDEX('Matrice EPRO Unitaire'!$M$4:$M$503,'Référentiel unitaire'!$AG$1051)),""))</f>
        <v/>
      </c>
      <c r="C1050" s="79" t="str">
        <f>IF('Référentiel unitaire'!$AF$1051&gt;0,IF(ISBLANK(INDEX('Matrice EPRO Essentielle'!$K$4:$K$1003,'Référentiel unitaire'!$AF$1051)),"",INDEX('Matrice EPRO Essentielle'!$K$4:$K$1003,'Référentiel unitaire'!$AF$1051)),IF('Référentiel unitaire'!$AG$1051&gt;0,INDEX('Matrice EPRO Unitaire'!$J$4:$J$503,'Référentiel unitaire'!$AG$1051),""))</f>
        <v/>
      </c>
    </row>
    <row r="1051" spans="1:3">
      <c r="A1051" s="75" t="str">
        <f>IF('Référentiel unitaire'!$AF$1052&gt;0,IF(ISBLANK(INDEX('Matrice EPRO Essentielle'!$E$4:$E$1003,'Référentiel unitaire'!$AF$1052)),"",LEFT(INDEX('Matrice EPRO Essentielle'!$E$4:$E$1003,'Référentiel unitaire'!$AF$1052),1)&amp;LEFT(INDEX('Matrice EPRO Essentielle'!$F$4:$F$1003,'Référentiel unitaire'!$AF$1052),2)&amp;LEFT(INDEX('Matrice EPRO Essentielle'!$G$4:$G$1003,'Référentiel unitaire'!$AF$1052),1)&amp;LEFT(INDEX('Matrice EPRO Essentielle'!$H$4:$H$1003,'Référentiel unitaire'!$AF$1052),1)&amp;LEFT(INDEX('Matrice EPRO Essentielle'!$I$4:$I$1003,'Référentiel unitaire'!$AF$1052),2)),IF('Référentiel unitaire'!$AG$1052&gt;0,INDEX('Matrice EPRO Unitaire'!$P$4:$P$503,'Référentiel unitaire'!$AG$1052),""))</f>
        <v/>
      </c>
      <c r="B1051" s="76" t="str">
        <f>IF('Référentiel unitaire'!$AF$1052&gt;0,IF(ISBLANK(INDEX('Matrice EPRO Essentielle'!$K$4:$K$1003,'Référentiel unitaire'!$AF$1052)),"",INDEX('Matrice EPRO Essentielle'!$L$4:$L$1003,'Référentiel unitaire'!$AF$1052)),IF('Référentiel unitaire'!$AG$1052&gt;0,IF(INDEX('Matrice EPRO Unitaire'!$E$4:$E$503,'Référentiel unitaire'!$AG$1052)="IBC / GRV","",INDEX('Matrice EPRO Unitaire'!$M$4:$M$503,'Référentiel unitaire'!$AG$1052)),""))</f>
        <v/>
      </c>
      <c r="C1051" s="79" t="str">
        <f>IF('Référentiel unitaire'!$AF$1052&gt;0,IF(ISBLANK(INDEX('Matrice EPRO Essentielle'!$K$4:$K$1003,'Référentiel unitaire'!$AF$1052)),"",INDEX('Matrice EPRO Essentielle'!$K$4:$K$1003,'Référentiel unitaire'!$AF$1052)),IF('Référentiel unitaire'!$AG$1052&gt;0,INDEX('Matrice EPRO Unitaire'!$J$4:$J$503,'Référentiel unitaire'!$AG$1052),""))</f>
        <v/>
      </c>
    </row>
    <row r="1052" spans="1:3">
      <c r="A1052" s="75" t="str">
        <f>IF('Référentiel unitaire'!$AF$1053&gt;0,IF(ISBLANK(INDEX('Matrice EPRO Essentielle'!$E$4:$E$1003,'Référentiel unitaire'!$AF$1053)),"",LEFT(INDEX('Matrice EPRO Essentielle'!$E$4:$E$1003,'Référentiel unitaire'!$AF$1053),1)&amp;LEFT(INDEX('Matrice EPRO Essentielle'!$F$4:$F$1003,'Référentiel unitaire'!$AF$1053),2)&amp;LEFT(INDEX('Matrice EPRO Essentielle'!$G$4:$G$1003,'Référentiel unitaire'!$AF$1053),1)&amp;LEFT(INDEX('Matrice EPRO Essentielle'!$H$4:$H$1003,'Référentiel unitaire'!$AF$1053),1)&amp;LEFT(INDEX('Matrice EPRO Essentielle'!$I$4:$I$1003,'Référentiel unitaire'!$AF$1053),2)),IF('Référentiel unitaire'!$AG$1053&gt;0,INDEX('Matrice EPRO Unitaire'!$P$4:$P$503,'Référentiel unitaire'!$AG$1053),""))</f>
        <v/>
      </c>
      <c r="B1052" s="76" t="str">
        <f>IF('Référentiel unitaire'!$AF$1053&gt;0,IF(ISBLANK(INDEX('Matrice EPRO Essentielle'!$K$4:$K$1003,'Référentiel unitaire'!$AF$1053)),"",INDEX('Matrice EPRO Essentielle'!$L$4:$L$1003,'Référentiel unitaire'!$AF$1053)),IF('Référentiel unitaire'!$AG$1053&gt;0,IF(INDEX('Matrice EPRO Unitaire'!$E$4:$E$503,'Référentiel unitaire'!$AG$1053)="IBC / GRV","",INDEX('Matrice EPRO Unitaire'!$M$4:$M$503,'Référentiel unitaire'!$AG$1053)),""))</f>
        <v/>
      </c>
      <c r="C1052" s="79" t="str">
        <f>IF('Référentiel unitaire'!$AF$1053&gt;0,IF(ISBLANK(INDEX('Matrice EPRO Essentielle'!$K$4:$K$1003,'Référentiel unitaire'!$AF$1053)),"",INDEX('Matrice EPRO Essentielle'!$K$4:$K$1003,'Référentiel unitaire'!$AF$1053)),IF('Référentiel unitaire'!$AG$1053&gt;0,INDEX('Matrice EPRO Unitaire'!$J$4:$J$503,'Référentiel unitaire'!$AG$1053),""))</f>
        <v/>
      </c>
    </row>
    <row r="1053" spans="1:3">
      <c r="A1053" s="75" t="str">
        <f>IF('Référentiel unitaire'!$AF$1054&gt;0,IF(ISBLANK(INDEX('Matrice EPRO Essentielle'!$E$4:$E$1003,'Référentiel unitaire'!$AF$1054)),"",LEFT(INDEX('Matrice EPRO Essentielle'!$E$4:$E$1003,'Référentiel unitaire'!$AF$1054),1)&amp;LEFT(INDEX('Matrice EPRO Essentielle'!$F$4:$F$1003,'Référentiel unitaire'!$AF$1054),2)&amp;LEFT(INDEX('Matrice EPRO Essentielle'!$G$4:$G$1003,'Référentiel unitaire'!$AF$1054),1)&amp;LEFT(INDEX('Matrice EPRO Essentielle'!$H$4:$H$1003,'Référentiel unitaire'!$AF$1054),1)&amp;LEFT(INDEX('Matrice EPRO Essentielle'!$I$4:$I$1003,'Référentiel unitaire'!$AF$1054),2)),IF('Référentiel unitaire'!$AG$1054&gt;0,INDEX('Matrice EPRO Unitaire'!$P$4:$P$503,'Référentiel unitaire'!$AG$1054),""))</f>
        <v/>
      </c>
      <c r="B1053" s="76" t="str">
        <f>IF('Référentiel unitaire'!$AF$1054&gt;0,IF(ISBLANK(INDEX('Matrice EPRO Essentielle'!$K$4:$K$1003,'Référentiel unitaire'!$AF$1054)),"",INDEX('Matrice EPRO Essentielle'!$L$4:$L$1003,'Référentiel unitaire'!$AF$1054)),IF('Référentiel unitaire'!$AG$1054&gt;0,IF(INDEX('Matrice EPRO Unitaire'!$E$4:$E$503,'Référentiel unitaire'!$AG$1054)="IBC / GRV","",INDEX('Matrice EPRO Unitaire'!$M$4:$M$503,'Référentiel unitaire'!$AG$1054)),""))</f>
        <v/>
      </c>
      <c r="C1053" s="79" t="str">
        <f>IF('Référentiel unitaire'!$AF$1054&gt;0,IF(ISBLANK(INDEX('Matrice EPRO Essentielle'!$K$4:$K$1003,'Référentiel unitaire'!$AF$1054)),"",INDEX('Matrice EPRO Essentielle'!$K$4:$K$1003,'Référentiel unitaire'!$AF$1054)),IF('Référentiel unitaire'!$AG$1054&gt;0,INDEX('Matrice EPRO Unitaire'!$J$4:$J$503,'Référentiel unitaire'!$AG$1054),""))</f>
        <v/>
      </c>
    </row>
    <row r="1054" spans="1:3">
      <c r="A1054" s="75" t="str">
        <f>IF('Référentiel unitaire'!$AF$1055&gt;0,IF(ISBLANK(INDEX('Matrice EPRO Essentielle'!$E$4:$E$1003,'Référentiel unitaire'!$AF$1055)),"",LEFT(INDEX('Matrice EPRO Essentielle'!$E$4:$E$1003,'Référentiel unitaire'!$AF$1055),1)&amp;LEFT(INDEX('Matrice EPRO Essentielle'!$F$4:$F$1003,'Référentiel unitaire'!$AF$1055),2)&amp;LEFT(INDEX('Matrice EPRO Essentielle'!$G$4:$G$1003,'Référentiel unitaire'!$AF$1055),1)&amp;LEFT(INDEX('Matrice EPRO Essentielle'!$H$4:$H$1003,'Référentiel unitaire'!$AF$1055),1)&amp;LEFT(INDEX('Matrice EPRO Essentielle'!$I$4:$I$1003,'Référentiel unitaire'!$AF$1055),2)),IF('Référentiel unitaire'!$AG$1055&gt;0,INDEX('Matrice EPRO Unitaire'!$P$4:$P$503,'Référentiel unitaire'!$AG$1055),""))</f>
        <v/>
      </c>
      <c r="B1054" s="76" t="str">
        <f>IF('Référentiel unitaire'!$AF$1055&gt;0,IF(ISBLANK(INDEX('Matrice EPRO Essentielle'!$K$4:$K$1003,'Référentiel unitaire'!$AF$1055)),"",INDEX('Matrice EPRO Essentielle'!$L$4:$L$1003,'Référentiel unitaire'!$AF$1055)),IF('Référentiel unitaire'!$AG$1055&gt;0,IF(INDEX('Matrice EPRO Unitaire'!$E$4:$E$503,'Référentiel unitaire'!$AG$1055)="IBC / GRV","",INDEX('Matrice EPRO Unitaire'!$M$4:$M$503,'Référentiel unitaire'!$AG$1055)),""))</f>
        <v/>
      </c>
      <c r="C1054" s="79" t="str">
        <f>IF('Référentiel unitaire'!$AF$1055&gt;0,IF(ISBLANK(INDEX('Matrice EPRO Essentielle'!$K$4:$K$1003,'Référentiel unitaire'!$AF$1055)),"",INDEX('Matrice EPRO Essentielle'!$K$4:$K$1003,'Référentiel unitaire'!$AF$1055)),IF('Référentiel unitaire'!$AG$1055&gt;0,INDEX('Matrice EPRO Unitaire'!$J$4:$J$503,'Référentiel unitaire'!$AG$1055),""))</f>
        <v/>
      </c>
    </row>
    <row r="1055" spans="1:3">
      <c r="A1055" s="75" t="str">
        <f>IF('Référentiel unitaire'!$AF$1056&gt;0,IF(ISBLANK(INDEX('Matrice EPRO Essentielle'!$E$4:$E$1003,'Référentiel unitaire'!$AF$1056)),"",LEFT(INDEX('Matrice EPRO Essentielle'!$E$4:$E$1003,'Référentiel unitaire'!$AF$1056),1)&amp;LEFT(INDEX('Matrice EPRO Essentielle'!$F$4:$F$1003,'Référentiel unitaire'!$AF$1056),2)&amp;LEFT(INDEX('Matrice EPRO Essentielle'!$G$4:$G$1003,'Référentiel unitaire'!$AF$1056),1)&amp;LEFT(INDEX('Matrice EPRO Essentielle'!$H$4:$H$1003,'Référentiel unitaire'!$AF$1056),1)&amp;LEFT(INDEX('Matrice EPRO Essentielle'!$I$4:$I$1003,'Référentiel unitaire'!$AF$1056),2)),IF('Référentiel unitaire'!$AG$1056&gt;0,INDEX('Matrice EPRO Unitaire'!$P$4:$P$503,'Référentiel unitaire'!$AG$1056),""))</f>
        <v/>
      </c>
      <c r="B1055" s="76" t="str">
        <f>IF('Référentiel unitaire'!$AF$1056&gt;0,IF(ISBLANK(INDEX('Matrice EPRO Essentielle'!$K$4:$K$1003,'Référentiel unitaire'!$AF$1056)),"",INDEX('Matrice EPRO Essentielle'!$L$4:$L$1003,'Référentiel unitaire'!$AF$1056)),IF('Référentiel unitaire'!$AG$1056&gt;0,IF(INDEX('Matrice EPRO Unitaire'!$E$4:$E$503,'Référentiel unitaire'!$AG$1056)="IBC / GRV","",INDEX('Matrice EPRO Unitaire'!$M$4:$M$503,'Référentiel unitaire'!$AG$1056)),""))</f>
        <v/>
      </c>
      <c r="C1055" s="79" t="str">
        <f>IF('Référentiel unitaire'!$AF$1056&gt;0,IF(ISBLANK(INDEX('Matrice EPRO Essentielle'!$K$4:$K$1003,'Référentiel unitaire'!$AF$1056)),"",INDEX('Matrice EPRO Essentielle'!$K$4:$K$1003,'Référentiel unitaire'!$AF$1056)),IF('Référentiel unitaire'!$AG$1056&gt;0,INDEX('Matrice EPRO Unitaire'!$J$4:$J$503,'Référentiel unitaire'!$AG$1056),""))</f>
        <v/>
      </c>
    </row>
    <row r="1056" spans="1:3">
      <c r="A1056" s="75" t="str">
        <f>IF('Référentiel unitaire'!$AF$1057&gt;0,IF(ISBLANK(INDEX('Matrice EPRO Essentielle'!$E$4:$E$1003,'Référentiel unitaire'!$AF$1057)),"",LEFT(INDEX('Matrice EPRO Essentielle'!$E$4:$E$1003,'Référentiel unitaire'!$AF$1057),1)&amp;LEFT(INDEX('Matrice EPRO Essentielle'!$F$4:$F$1003,'Référentiel unitaire'!$AF$1057),2)&amp;LEFT(INDEX('Matrice EPRO Essentielle'!$G$4:$G$1003,'Référentiel unitaire'!$AF$1057),1)&amp;LEFT(INDEX('Matrice EPRO Essentielle'!$H$4:$H$1003,'Référentiel unitaire'!$AF$1057),1)&amp;LEFT(INDEX('Matrice EPRO Essentielle'!$I$4:$I$1003,'Référentiel unitaire'!$AF$1057),2)),IF('Référentiel unitaire'!$AG$1057&gt;0,INDEX('Matrice EPRO Unitaire'!$P$4:$P$503,'Référentiel unitaire'!$AG$1057),""))</f>
        <v/>
      </c>
      <c r="B1056" s="76" t="str">
        <f>IF('Référentiel unitaire'!$AF$1057&gt;0,IF(ISBLANK(INDEX('Matrice EPRO Essentielle'!$K$4:$K$1003,'Référentiel unitaire'!$AF$1057)),"",INDEX('Matrice EPRO Essentielle'!$L$4:$L$1003,'Référentiel unitaire'!$AF$1057)),IF('Référentiel unitaire'!$AG$1057&gt;0,IF(INDEX('Matrice EPRO Unitaire'!$E$4:$E$503,'Référentiel unitaire'!$AG$1057)="IBC / GRV","",INDEX('Matrice EPRO Unitaire'!$M$4:$M$503,'Référentiel unitaire'!$AG$1057)),""))</f>
        <v/>
      </c>
      <c r="C1056" s="79" t="str">
        <f>IF('Référentiel unitaire'!$AF$1057&gt;0,IF(ISBLANK(INDEX('Matrice EPRO Essentielle'!$K$4:$K$1003,'Référentiel unitaire'!$AF$1057)),"",INDEX('Matrice EPRO Essentielle'!$K$4:$K$1003,'Référentiel unitaire'!$AF$1057)),IF('Référentiel unitaire'!$AG$1057&gt;0,INDEX('Matrice EPRO Unitaire'!$J$4:$J$503,'Référentiel unitaire'!$AG$1057),""))</f>
        <v/>
      </c>
    </row>
    <row r="1057" spans="1:3">
      <c r="A1057" s="75" t="str">
        <f>IF('Référentiel unitaire'!$AF$1058&gt;0,IF(ISBLANK(INDEX('Matrice EPRO Essentielle'!$E$4:$E$1003,'Référentiel unitaire'!$AF$1058)),"",LEFT(INDEX('Matrice EPRO Essentielle'!$E$4:$E$1003,'Référentiel unitaire'!$AF$1058),1)&amp;LEFT(INDEX('Matrice EPRO Essentielle'!$F$4:$F$1003,'Référentiel unitaire'!$AF$1058),2)&amp;LEFT(INDEX('Matrice EPRO Essentielle'!$G$4:$G$1003,'Référentiel unitaire'!$AF$1058),1)&amp;LEFT(INDEX('Matrice EPRO Essentielle'!$H$4:$H$1003,'Référentiel unitaire'!$AF$1058),1)&amp;LEFT(INDEX('Matrice EPRO Essentielle'!$I$4:$I$1003,'Référentiel unitaire'!$AF$1058),2)),IF('Référentiel unitaire'!$AG$1058&gt;0,INDEX('Matrice EPRO Unitaire'!$P$4:$P$503,'Référentiel unitaire'!$AG$1058),""))</f>
        <v/>
      </c>
      <c r="B1057" s="76" t="str">
        <f>IF('Référentiel unitaire'!$AF$1058&gt;0,IF(ISBLANK(INDEX('Matrice EPRO Essentielle'!$K$4:$K$1003,'Référentiel unitaire'!$AF$1058)),"",INDEX('Matrice EPRO Essentielle'!$L$4:$L$1003,'Référentiel unitaire'!$AF$1058)),IF('Référentiel unitaire'!$AG$1058&gt;0,IF(INDEX('Matrice EPRO Unitaire'!$E$4:$E$503,'Référentiel unitaire'!$AG$1058)="IBC / GRV","",INDEX('Matrice EPRO Unitaire'!$M$4:$M$503,'Référentiel unitaire'!$AG$1058)),""))</f>
        <v/>
      </c>
      <c r="C1057" s="79" t="str">
        <f>IF('Référentiel unitaire'!$AF$1058&gt;0,IF(ISBLANK(INDEX('Matrice EPRO Essentielle'!$K$4:$K$1003,'Référentiel unitaire'!$AF$1058)),"",INDEX('Matrice EPRO Essentielle'!$K$4:$K$1003,'Référentiel unitaire'!$AF$1058)),IF('Référentiel unitaire'!$AG$1058&gt;0,INDEX('Matrice EPRO Unitaire'!$J$4:$J$503,'Référentiel unitaire'!$AG$1058),""))</f>
        <v/>
      </c>
    </row>
    <row r="1058" spans="1:3">
      <c r="A1058" s="75" t="str">
        <f>IF('Référentiel unitaire'!$AF$1059&gt;0,IF(ISBLANK(INDEX('Matrice EPRO Essentielle'!$E$4:$E$1003,'Référentiel unitaire'!$AF$1059)),"",LEFT(INDEX('Matrice EPRO Essentielle'!$E$4:$E$1003,'Référentiel unitaire'!$AF$1059),1)&amp;LEFT(INDEX('Matrice EPRO Essentielle'!$F$4:$F$1003,'Référentiel unitaire'!$AF$1059),2)&amp;LEFT(INDEX('Matrice EPRO Essentielle'!$G$4:$G$1003,'Référentiel unitaire'!$AF$1059),1)&amp;LEFT(INDEX('Matrice EPRO Essentielle'!$H$4:$H$1003,'Référentiel unitaire'!$AF$1059),1)&amp;LEFT(INDEX('Matrice EPRO Essentielle'!$I$4:$I$1003,'Référentiel unitaire'!$AF$1059),2)),IF('Référentiel unitaire'!$AG$1059&gt;0,INDEX('Matrice EPRO Unitaire'!$P$4:$P$503,'Référentiel unitaire'!$AG$1059),""))</f>
        <v/>
      </c>
      <c r="B1058" s="76" t="str">
        <f>IF('Référentiel unitaire'!$AF$1059&gt;0,IF(ISBLANK(INDEX('Matrice EPRO Essentielle'!$K$4:$K$1003,'Référentiel unitaire'!$AF$1059)),"",INDEX('Matrice EPRO Essentielle'!$L$4:$L$1003,'Référentiel unitaire'!$AF$1059)),IF('Référentiel unitaire'!$AG$1059&gt;0,IF(INDEX('Matrice EPRO Unitaire'!$E$4:$E$503,'Référentiel unitaire'!$AG$1059)="IBC / GRV","",INDEX('Matrice EPRO Unitaire'!$M$4:$M$503,'Référentiel unitaire'!$AG$1059)),""))</f>
        <v/>
      </c>
      <c r="C1058" s="79" t="str">
        <f>IF('Référentiel unitaire'!$AF$1059&gt;0,IF(ISBLANK(INDEX('Matrice EPRO Essentielle'!$K$4:$K$1003,'Référentiel unitaire'!$AF$1059)),"",INDEX('Matrice EPRO Essentielle'!$K$4:$K$1003,'Référentiel unitaire'!$AF$1059)),IF('Référentiel unitaire'!$AG$1059&gt;0,INDEX('Matrice EPRO Unitaire'!$J$4:$J$503,'Référentiel unitaire'!$AG$1059),""))</f>
        <v/>
      </c>
    </row>
    <row r="1059" spans="1:3">
      <c r="A1059" s="75" t="str">
        <f>IF('Référentiel unitaire'!$AF$1060&gt;0,IF(ISBLANK(INDEX('Matrice EPRO Essentielle'!$E$4:$E$1003,'Référentiel unitaire'!$AF$1060)),"",LEFT(INDEX('Matrice EPRO Essentielle'!$E$4:$E$1003,'Référentiel unitaire'!$AF$1060),1)&amp;LEFT(INDEX('Matrice EPRO Essentielle'!$F$4:$F$1003,'Référentiel unitaire'!$AF$1060),2)&amp;LEFT(INDEX('Matrice EPRO Essentielle'!$G$4:$G$1003,'Référentiel unitaire'!$AF$1060),1)&amp;LEFT(INDEX('Matrice EPRO Essentielle'!$H$4:$H$1003,'Référentiel unitaire'!$AF$1060),1)&amp;LEFT(INDEX('Matrice EPRO Essentielle'!$I$4:$I$1003,'Référentiel unitaire'!$AF$1060),2)),IF('Référentiel unitaire'!$AG$1060&gt;0,INDEX('Matrice EPRO Unitaire'!$P$4:$P$503,'Référentiel unitaire'!$AG$1060),""))</f>
        <v/>
      </c>
      <c r="B1059" s="76" t="str">
        <f>IF('Référentiel unitaire'!$AF$1060&gt;0,IF(ISBLANK(INDEX('Matrice EPRO Essentielle'!$K$4:$K$1003,'Référentiel unitaire'!$AF$1060)),"",INDEX('Matrice EPRO Essentielle'!$L$4:$L$1003,'Référentiel unitaire'!$AF$1060)),IF('Référentiel unitaire'!$AG$1060&gt;0,IF(INDEX('Matrice EPRO Unitaire'!$E$4:$E$503,'Référentiel unitaire'!$AG$1060)="IBC / GRV","",INDEX('Matrice EPRO Unitaire'!$M$4:$M$503,'Référentiel unitaire'!$AG$1060)),""))</f>
        <v/>
      </c>
      <c r="C1059" s="79" t="str">
        <f>IF('Référentiel unitaire'!$AF$1060&gt;0,IF(ISBLANK(INDEX('Matrice EPRO Essentielle'!$K$4:$K$1003,'Référentiel unitaire'!$AF$1060)),"",INDEX('Matrice EPRO Essentielle'!$K$4:$K$1003,'Référentiel unitaire'!$AF$1060)),IF('Référentiel unitaire'!$AG$1060&gt;0,INDEX('Matrice EPRO Unitaire'!$J$4:$J$503,'Référentiel unitaire'!$AG$1060),""))</f>
        <v/>
      </c>
    </row>
    <row r="1060" spans="1:3">
      <c r="A1060" s="75" t="str">
        <f>IF('Référentiel unitaire'!$AF$1061&gt;0,IF(ISBLANK(INDEX('Matrice EPRO Essentielle'!$E$4:$E$1003,'Référentiel unitaire'!$AF$1061)),"",LEFT(INDEX('Matrice EPRO Essentielle'!$E$4:$E$1003,'Référentiel unitaire'!$AF$1061),1)&amp;LEFT(INDEX('Matrice EPRO Essentielle'!$F$4:$F$1003,'Référentiel unitaire'!$AF$1061),2)&amp;LEFT(INDEX('Matrice EPRO Essentielle'!$G$4:$G$1003,'Référentiel unitaire'!$AF$1061),1)&amp;LEFT(INDEX('Matrice EPRO Essentielle'!$H$4:$H$1003,'Référentiel unitaire'!$AF$1061),1)&amp;LEFT(INDEX('Matrice EPRO Essentielle'!$I$4:$I$1003,'Référentiel unitaire'!$AF$1061),2)),IF('Référentiel unitaire'!$AG$1061&gt;0,INDEX('Matrice EPRO Unitaire'!$P$4:$P$503,'Référentiel unitaire'!$AG$1061),""))</f>
        <v/>
      </c>
      <c r="B1060" s="76" t="str">
        <f>IF('Référentiel unitaire'!$AF$1061&gt;0,IF(ISBLANK(INDEX('Matrice EPRO Essentielle'!$K$4:$K$1003,'Référentiel unitaire'!$AF$1061)),"",INDEX('Matrice EPRO Essentielle'!$L$4:$L$1003,'Référentiel unitaire'!$AF$1061)),IF('Référentiel unitaire'!$AG$1061&gt;0,IF(INDEX('Matrice EPRO Unitaire'!$E$4:$E$503,'Référentiel unitaire'!$AG$1061)="IBC / GRV","",INDEX('Matrice EPRO Unitaire'!$M$4:$M$503,'Référentiel unitaire'!$AG$1061)),""))</f>
        <v/>
      </c>
      <c r="C1060" s="79" t="str">
        <f>IF('Référentiel unitaire'!$AF$1061&gt;0,IF(ISBLANK(INDEX('Matrice EPRO Essentielle'!$K$4:$K$1003,'Référentiel unitaire'!$AF$1061)),"",INDEX('Matrice EPRO Essentielle'!$K$4:$K$1003,'Référentiel unitaire'!$AF$1061)),IF('Référentiel unitaire'!$AG$1061&gt;0,INDEX('Matrice EPRO Unitaire'!$J$4:$J$503,'Référentiel unitaire'!$AG$1061),""))</f>
        <v/>
      </c>
    </row>
    <row r="1061" spans="1:3">
      <c r="A1061" s="75" t="str">
        <f>IF('Référentiel unitaire'!$AF$1062&gt;0,IF(ISBLANK(INDEX('Matrice EPRO Essentielle'!$E$4:$E$1003,'Référentiel unitaire'!$AF$1062)),"",LEFT(INDEX('Matrice EPRO Essentielle'!$E$4:$E$1003,'Référentiel unitaire'!$AF$1062),1)&amp;LEFT(INDEX('Matrice EPRO Essentielle'!$F$4:$F$1003,'Référentiel unitaire'!$AF$1062),2)&amp;LEFT(INDEX('Matrice EPRO Essentielle'!$G$4:$G$1003,'Référentiel unitaire'!$AF$1062),1)&amp;LEFT(INDEX('Matrice EPRO Essentielle'!$H$4:$H$1003,'Référentiel unitaire'!$AF$1062),1)&amp;LEFT(INDEX('Matrice EPRO Essentielle'!$I$4:$I$1003,'Référentiel unitaire'!$AF$1062),2)),IF('Référentiel unitaire'!$AG$1062&gt;0,INDEX('Matrice EPRO Unitaire'!$P$4:$P$503,'Référentiel unitaire'!$AG$1062),""))</f>
        <v/>
      </c>
      <c r="B1061" s="76" t="str">
        <f>IF('Référentiel unitaire'!$AF$1062&gt;0,IF(ISBLANK(INDEX('Matrice EPRO Essentielle'!$K$4:$K$1003,'Référentiel unitaire'!$AF$1062)),"",INDEX('Matrice EPRO Essentielle'!$L$4:$L$1003,'Référentiel unitaire'!$AF$1062)),IF('Référentiel unitaire'!$AG$1062&gt;0,IF(INDEX('Matrice EPRO Unitaire'!$E$4:$E$503,'Référentiel unitaire'!$AG$1062)="IBC / GRV","",INDEX('Matrice EPRO Unitaire'!$M$4:$M$503,'Référentiel unitaire'!$AG$1062)),""))</f>
        <v/>
      </c>
      <c r="C1061" s="79" t="str">
        <f>IF('Référentiel unitaire'!$AF$1062&gt;0,IF(ISBLANK(INDEX('Matrice EPRO Essentielle'!$K$4:$K$1003,'Référentiel unitaire'!$AF$1062)),"",INDEX('Matrice EPRO Essentielle'!$K$4:$K$1003,'Référentiel unitaire'!$AF$1062)),IF('Référentiel unitaire'!$AG$1062&gt;0,INDEX('Matrice EPRO Unitaire'!$J$4:$J$503,'Référentiel unitaire'!$AG$1062),""))</f>
        <v/>
      </c>
    </row>
    <row r="1062" spans="1:3">
      <c r="A1062" s="75" t="str">
        <f>IF('Référentiel unitaire'!$AF$1063&gt;0,IF(ISBLANK(INDEX('Matrice EPRO Essentielle'!$E$4:$E$1003,'Référentiel unitaire'!$AF$1063)),"",LEFT(INDEX('Matrice EPRO Essentielle'!$E$4:$E$1003,'Référentiel unitaire'!$AF$1063),1)&amp;LEFT(INDEX('Matrice EPRO Essentielle'!$F$4:$F$1003,'Référentiel unitaire'!$AF$1063),2)&amp;LEFT(INDEX('Matrice EPRO Essentielle'!$G$4:$G$1003,'Référentiel unitaire'!$AF$1063),1)&amp;LEFT(INDEX('Matrice EPRO Essentielle'!$H$4:$H$1003,'Référentiel unitaire'!$AF$1063),1)&amp;LEFT(INDEX('Matrice EPRO Essentielle'!$I$4:$I$1003,'Référentiel unitaire'!$AF$1063),2)),IF('Référentiel unitaire'!$AG$1063&gt;0,INDEX('Matrice EPRO Unitaire'!$P$4:$P$503,'Référentiel unitaire'!$AG$1063),""))</f>
        <v/>
      </c>
      <c r="B1062" s="76" t="str">
        <f>IF('Référentiel unitaire'!$AF$1063&gt;0,IF(ISBLANK(INDEX('Matrice EPRO Essentielle'!$K$4:$K$1003,'Référentiel unitaire'!$AF$1063)),"",INDEX('Matrice EPRO Essentielle'!$L$4:$L$1003,'Référentiel unitaire'!$AF$1063)),IF('Référentiel unitaire'!$AG$1063&gt;0,IF(INDEX('Matrice EPRO Unitaire'!$E$4:$E$503,'Référentiel unitaire'!$AG$1063)="IBC / GRV","",INDEX('Matrice EPRO Unitaire'!$M$4:$M$503,'Référentiel unitaire'!$AG$1063)),""))</f>
        <v/>
      </c>
      <c r="C1062" s="79" t="str">
        <f>IF('Référentiel unitaire'!$AF$1063&gt;0,IF(ISBLANK(INDEX('Matrice EPRO Essentielle'!$K$4:$K$1003,'Référentiel unitaire'!$AF$1063)),"",INDEX('Matrice EPRO Essentielle'!$K$4:$K$1003,'Référentiel unitaire'!$AF$1063)),IF('Référentiel unitaire'!$AG$1063&gt;0,INDEX('Matrice EPRO Unitaire'!$J$4:$J$503,'Référentiel unitaire'!$AG$1063),""))</f>
        <v/>
      </c>
    </row>
    <row r="1063" spans="1:3">
      <c r="A1063" s="75" t="str">
        <f>IF('Référentiel unitaire'!$AF$1064&gt;0,IF(ISBLANK(INDEX('Matrice EPRO Essentielle'!$E$4:$E$1003,'Référentiel unitaire'!$AF$1064)),"",LEFT(INDEX('Matrice EPRO Essentielle'!$E$4:$E$1003,'Référentiel unitaire'!$AF$1064),1)&amp;LEFT(INDEX('Matrice EPRO Essentielle'!$F$4:$F$1003,'Référentiel unitaire'!$AF$1064),2)&amp;LEFT(INDEX('Matrice EPRO Essentielle'!$G$4:$G$1003,'Référentiel unitaire'!$AF$1064),1)&amp;LEFT(INDEX('Matrice EPRO Essentielle'!$H$4:$H$1003,'Référentiel unitaire'!$AF$1064),1)&amp;LEFT(INDEX('Matrice EPRO Essentielle'!$I$4:$I$1003,'Référentiel unitaire'!$AF$1064),2)),IF('Référentiel unitaire'!$AG$1064&gt;0,INDEX('Matrice EPRO Unitaire'!$P$4:$P$503,'Référentiel unitaire'!$AG$1064),""))</f>
        <v/>
      </c>
      <c r="B1063" s="76" t="str">
        <f>IF('Référentiel unitaire'!$AF$1064&gt;0,IF(ISBLANK(INDEX('Matrice EPRO Essentielle'!$K$4:$K$1003,'Référentiel unitaire'!$AF$1064)),"",INDEX('Matrice EPRO Essentielle'!$L$4:$L$1003,'Référentiel unitaire'!$AF$1064)),IF('Référentiel unitaire'!$AG$1064&gt;0,IF(INDEX('Matrice EPRO Unitaire'!$E$4:$E$503,'Référentiel unitaire'!$AG$1064)="IBC / GRV","",INDEX('Matrice EPRO Unitaire'!$M$4:$M$503,'Référentiel unitaire'!$AG$1064)),""))</f>
        <v/>
      </c>
      <c r="C1063" s="79" t="str">
        <f>IF('Référentiel unitaire'!$AF$1064&gt;0,IF(ISBLANK(INDEX('Matrice EPRO Essentielle'!$K$4:$K$1003,'Référentiel unitaire'!$AF$1064)),"",INDEX('Matrice EPRO Essentielle'!$K$4:$K$1003,'Référentiel unitaire'!$AF$1064)),IF('Référentiel unitaire'!$AG$1064&gt;0,INDEX('Matrice EPRO Unitaire'!$J$4:$J$503,'Référentiel unitaire'!$AG$1064),""))</f>
        <v/>
      </c>
    </row>
    <row r="1064" spans="1:3">
      <c r="A1064" s="75" t="str">
        <f>IF('Référentiel unitaire'!$AF$1065&gt;0,IF(ISBLANK(INDEX('Matrice EPRO Essentielle'!$E$4:$E$1003,'Référentiel unitaire'!$AF$1065)),"",LEFT(INDEX('Matrice EPRO Essentielle'!$E$4:$E$1003,'Référentiel unitaire'!$AF$1065),1)&amp;LEFT(INDEX('Matrice EPRO Essentielle'!$F$4:$F$1003,'Référentiel unitaire'!$AF$1065),2)&amp;LEFT(INDEX('Matrice EPRO Essentielle'!$G$4:$G$1003,'Référentiel unitaire'!$AF$1065),1)&amp;LEFT(INDEX('Matrice EPRO Essentielle'!$H$4:$H$1003,'Référentiel unitaire'!$AF$1065),1)&amp;LEFT(INDEX('Matrice EPRO Essentielle'!$I$4:$I$1003,'Référentiel unitaire'!$AF$1065),2)),IF('Référentiel unitaire'!$AG$1065&gt;0,INDEX('Matrice EPRO Unitaire'!$P$4:$P$503,'Référentiel unitaire'!$AG$1065),""))</f>
        <v/>
      </c>
      <c r="B1064" s="76" t="str">
        <f>IF('Référentiel unitaire'!$AF$1065&gt;0,IF(ISBLANK(INDEX('Matrice EPRO Essentielle'!$K$4:$K$1003,'Référentiel unitaire'!$AF$1065)),"",INDEX('Matrice EPRO Essentielle'!$L$4:$L$1003,'Référentiel unitaire'!$AF$1065)),IF('Référentiel unitaire'!$AG$1065&gt;0,IF(INDEX('Matrice EPRO Unitaire'!$E$4:$E$503,'Référentiel unitaire'!$AG$1065)="IBC / GRV","",INDEX('Matrice EPRO Unitaire'!$M$4:$M$503,'Référentiel unitaire'!$AG$1065)),""))</f>
        <v/>
      </c>
      <c r="C1064" s="79" t="str">
        <f>IF('Référentiel unitaire'!$AF$1065&gt;0,IF(ISBLANK(INDEX('Matrice EPRO Essentielle'!$K$4:$K$1003,'Référentiel unitaire'!$AF$1065)),"",INDEX('Matrice EPRO Essentielle'!$K$4:$K$1003,'Référentiel unitaire'!$AF$1065)),IF('Référentiel unitaire'!$AG$1065&gt;0,INDEX('Matrice EPRO Unitaire'!$J$4:$J$503,'Référentiel unitaire'!$AG$1065),""))</f>
        <v/>
      </c>
    </row>
    <row r="1065" spans="1:3">
      <c r="A1065" s="75" t="str">
        <f>IF('Référentiel unitaire'!$AF$1066&gt;0,IF(ISBLANK(INDEX('Matrice EPRO Essentielle'!$E$4:$E$1003,'Référentiel unitaire'!$AF$1066)),"",LEFT(INDEX('Matrice EPRO Essentielle'!$E$4:$E$1003,'Référentiel unitaire'!$AF$1066),1)&amp;LEFT(INDEX('Matrice EPRO Essentielle'!$F$4:$F$1003,'Référentiel unitaire'!$AF$1066),2)&amp;LEFT(INDEX('Matrice EPRO Essentielle'!$G$4:$G$1003,'Référentiel unitaire'!$AF$1066),1)&amp;LEFT(INDEX('Matrice EPRO Essentielle'!$H$4:$H$1003,'Référentiel unitaire'!$AF$1066),1)&amp;LEFT(INDEX('Matrice EPRO Essentielle'!$I$4:$I$1003,'Référentiel unitaire'!$AF$1066),2)),IF('Référentiel unitaire'!$AG$1066&gt;0,INDEX('Matrice EPRO Unitaire'!$P$4:$P$503,'Référentiel unitaire'!$AG$1066),""))</f>
        <v/>
      </c>
      <c r="B1065" s="76" t="str">
        <f>IF('Référentiel unitaire'!$AF$1066&gt;0,IF(ISBLANK(INDEX('Matrice EPRO Essentielle'!$K$4:$K$1003,'Référentiel unitaire'!$AF$1066)),"",INDEX('Matrice EPRO Essentielle'!$L$4:$L$1003,'Référentiel unitaire'!$AF$1066)),IF('Référentiel unitaire'!$AG$1066&gt;0,IF(INDEX('Matrice EPRO Unitaire'!$E$4:$E$503,'Référentiel unitaire'!$AG$1066)="IBC / GRV","",INDEX('Matrice EPRO Unitaire'!$M$4:$M$503,'Référentiel unitaire'!$AG$1066)),""))</f>
        <v/>
      </c>
      <c r="C1065" s="79" t="str">
        <f>IF('Référentiel unitaire'!$AF$1066&gt;0,IF(ISBLANK(INDEX('Matrice EPRO Essentielle'!$K$4:$K$1003,'Référentiel unitaire'!$AF$1066)),"",INDEX('Matrice EPRO Essentielle'!$K$4:$K$1003,'Référentiel unitaire'!$AF$1066)),IF('Référentiel unitaire'!$AG$1066&gt;0,INDEX('Matrice EPRO Unitaire'!$J$4:$J$503,'Référentiel unitaire'!$AG$1066),""))</f>
        <v/>
      </c>
    </row>
    <row r="1066" spans="1:3">
      <c r="A1066" s="75" t="str">
        <f>IF('Référentiel unitaire'!$AF$1067&gt;0,IF(ISBLANK(INDEX('Matrice EPRO Essentielle'!$E$4:$E$1003,'Référentiel unitaire'!$AF$1067)),"",LEFT(INDEX('Matrice EPRO Essentielle'!$E$4:$E$1003,'Référentiel unitaire'!$AF$1067),1)&amp;LEFT(INDEX('Matrice EPRO Essentielle'!$F$4:$F$1003,'Référentiel unitaire'!$AF$1067),2)&amp;LEFT(INDEX('Matrice EPRO Essentielle'!$G$4:$G$1003,'Référentiel unitaire'!$AF$1067),1)&amp;LEFT(INDEX('Matrice EPRO Essentielle'!$H$4:$H$1003,'Référentiel unitaire'!$AF$1067),1)&amp;LEFT(INDEX('Matrice EPRO Essentielle'!$I$4:$I$1003,'Référentiel unitaire'!$AF$1067),2)),IF('Référentiel unitaire'!$AG$1067&gt;0,INDEX('Matrice EPRO Unitaire'!$P$4:$P$503,'Référentiel unitaire'!$AG$1067),""))</f>
        <v/>
      </c>
      <c r="B1066" s="76" t="str">
        <f>IF('Référentiel unitaire'!$AF$1067&gt;0,IF(ISBLANK(INDEX('Matrice EPRO Essentielle'!$K$4:$K$1003,'Référentiel unitaire'!$AF$1067)),"",INDEX('Matrice EPRO Essentielle'!$L$4:$L$1003,'Référentiel unitaire'!$AF$1067)),IF('Référentiel unitaire'!$AG$1067&gt;0,IF(INDEX('Matrice EPRO Unitaire'!$E$4:$E$503,'Référentiel unitaire'!$AG$1067)="IBC / GRV","",INDEX('Matrice EPRO Unitaire'!$M$4:$M$503,'Référentiel unitaire'!$AG$1067)),""))</f>
        <v/>
      </c>
      <c r="C1066" s="79" t="str">
        <f>IF('Référentiel unitaire'!$AF$1067&gt;0,IF(ISBLANK(INDEX('Matrice EPRO Essentielle'!$K$4:$K$1003,'Référentiel unitaire'!$AF$1067)),"",INDEX('Matrice EPRO Essentielle'!$K$4:$K$1003,'Référentiel unitaire'!$AF$1067)),IF('Référentiel unitaire'!$AG$1067&gt;0,INDEX('Matrice EPRO Unitaire'!$J$4:$J$503,'Référentiel unitaire'!$AG$1067),""))</f>
        <v/>
      </c>
    </row>
    <row r="1067" spans="1:3">
      <c r="A1067" s="75" t="str">
        <f>IF('Référentiel unitaire'!$AF$1068&gt;0,IF(ISBLANK(INDEX('Matrice EPRO Essentielle'!$E$4:$E$1003,'Référentiel unitaire'!$AF$1068)),"",LEFT(INDEX('Matrice EPRO Essentielle'!$E$4:$E$1003,'Référentiel unitaire'!$AF$1068),1)&amp;LEFT(INDEX('Matrice EPRO Essentielle'!$F$4:$F$1003,'Référentiel unitaire'!$AF$1068),2)&amp;LEFT(INDEX('Matrice EPRO Essentielle'!$G$4:$G$1003,'Référentiel unitaire'!$AF$1068),1)&amp;LEFT(INDEX('Matrice EPRO Essentielle'!$H$4:$H$1003,'Référentiel unitaire'!$AF$1068),1)&amp;LEFT(INDEX('Matrice EPRO Essentielle'!$I$4:$I$1003,'Référentiel unitaire'!$AF$1068),2)),IF('Référentiel unitaire'!$AG$1068&gt;0,INDEX('Matrice EPRO Unitaire'!$P$4:$P$503,'Référentiel unitaire'!$AG$1068),""))</f>
        <v/>
      </c>
      <c r="B1067" s="76" t="str">
        <f>IF('Référentiel unitaire'!$AF$1068&gt;0,IF(ISBLANK(INDEX('Matrice EPRO Essentielle'!$K$4:$K$1003,'Référentiel unitaire'!$AF$1068)),"",INDEX('Matrice EPRO Essentielle'!$L$4:$L$1003,'Référentiel unitaire'!$AF$1068)),IF('Référentiel unitaire'!$AG$1068&gt;0,IF(INDEX('Matrice EPRO Unitaire'!$E$4:$E$503,'Référentiel unitaire'!$AG$1068)="IBC / GRV","",INDEX('Matrice EPRO Unitaire'!$M$4:$M$503,'Référentiel unitaire'!$AG$1068)),""))</f>
        <v/>
      </c>
      <c r="C1067" s="79" t="str">
        <f>IF('Référentiel unitaire'!$AF$1068&gt;0,IF(ISBLANK(INDEX('Matrice EPRO Essentielle'!$K$4:$K$1003,'Référentiel unitaire'!$AF$1068)),"",INDEX('Matrice EPRO Essentielle'!$K$4:$K$1003,'Référentiel unitaire'!$AF$1068)),IF('Référentiel unitaire'!$AG$1068&gt;0,INDEX('Matrice EPRO Unitaire'!$J$4:$J$503,'Référentiel unitaire'!$AG$1068),""))</f>
        <v/>
      </c>
    </row>
    <row r="1068" spans="1:3">
      <c r="A1068" s="75" t="str">
        <f>IF('Référentiel unitaire'!$AF$1069&gt;0,IF(ISBLANK(INDEX('Matrice EPRO Essentielle'!$E$4:$E$1003,'Référentiel unitaire'!$AF$1069)),"",LEFT(INDEX('Matrice EPRO Essentielle'!$E$4:$E$1003,'Référentiel unitaire'!$AF$1069),1)&amp;LEFT(INDEX('Matrice EPRO Essentielle'!$F$4:$F$1003,'Référentiel unitaire'!$AF$1069),2)&amp;LEFT(INDEX('Matrice EPRO Essentielle'!$G$4:$G$1003,'Référentiel unitaire'!$AF$1069),1)&amp;LEFT(INDEX('Matrice EPRO Essentielle'!$H$4:$H$1003,'Référentiel unitaire'!$AF$1069),1)&amp;LEFT(INDEX('Matrice EPRO Essentielle'!$I$4:$I$1003,'Référentiel unitaire'!$AF$1069),2)),IF('Référentiel unitaire'!$AG$1069&gt;0,INDEX('Matrice EPRO Unitaire'!$P$4:$P$503,'Référentiel unitaire'!$AG$1069),""))</f>
        <v/>
      </c>
      <c r="B1068" s="76" t="str">
        <f>IF('Référentiel unitaire'!$AF$1069&gt;0,IF(ISBLANK(INDEX('Matrice EPRO Essentielle'!$K$4:$K$1003,'Référentiel unitaire'!$AF$1069)),"",INDEX('Matrice EPRO Essentielle'!$L$4:$L$1003,'Référentiel unitaire'!$AF$1069)),IF('Référentiel unitaire'!$AG$1069&gt;0,IF(INDEX('Matrice EPRO Unitaire'!$E$4:$E$503,'Référentiel unitaire'!$AG$1069)="IBC / GRV","",INDEX('Matrice EPRO Unitaire'!$M$4:$M$503,'Référentiel unitaire'!$AG$1069)),""))</f>
        <v/>
      </c>
      <c r="C1068" s="79" t="str">
        <f>IF('Référentiel unitaire'!$AF$1069&gt;0,IF(ISBLANK(INDEX('Matrice EPRO Essentielle'!$K$4:$K$1003,'Référentiel unitaire'!$AF$1069)),"",INDEX('Matrice EPRO Essentielle'!$K$4:$K$1003,'Référentiel unitaire'!$AF$1069)),IF('Référentiel unitaire'!$AG$1069&gt;0,INDEX('Matrice EPRO Unitaire'!$J$4:$J$503,'Référentiel unitaire'!$AG$1069),""))</f>
        <v/>
      </c>
    </row>
    <row r="1069" spans="1:3">
      <c r="A1069" s="75" t="str">
        <f>IF('Référentiel unitaire'!$AF$1070&gt;0,IF(ISBLANK(INDEX('Matrice EPRO Essentielle'!$E$4:$E$1003,'Référentiel unitaire'!$AF$1070)),"",LEFT(INDEX('Matrice EPRO Essentielle'!$E$4:$E$1003,'Référentiel unitaire'!$AF$1070),1)&amp;LEFT(INDEX('Matrice EPRO Essentielle'!$F$4:$F$1003,'Référentiel unitaire'!$AF$1070),2)&amp;LEFT(INDEX('Matrice EPRO Essentielle'!$G$4:$G$1003,'Référentiel unitaire'!$AF$1070),1)&amp;LEFT(INDEX('Matrice EPRO Essentielle'!$H$4:$H$1003,'Référentiel unitaire'!$AF$1070),1)&amp;LEFT(INDEX('Matrice EPRO Essentielle'!$I$4:$I$1003,'Référentiel unitaire'!$AF$1070),2)),IF('Référentiel unitaire'!$AG$1070&gt;0,INDEX('Matrice EPRO Unitaire'!$P$4:$P$503,'Référentiel unitaire'!$AG$1070),""))</f>
        <v/>
      </c>
      <c r="B1069" s="76" t="str">
        <f>IF('Référentiel unitaire'!$AF$1070&gt;0,IF(ISBLANK(INDEX('Matrice EPRO Essentielle'!$K$4:$K$1003,'Référentiel unitaire'!$AF$1070)),"",INDEX('Matrice EPRO Essentielle'!$L$4:$L$1003,'Référentiel unitaire'!$AF$1070)),IF('Référentiel unitaire'!$AG$1070&gt;0,IF(INDEX('Matrice EPRO Unitaire'!$E$4:$E$503,'Référentiel unitaire'!$AG$1070)="IBC / GRV","",INDEX('Matrice EPRO Unitaire'!$M$4:$M$503,'Référentiel unitaire'!$AG$1070)),""))</f>
        <v/>
      </c>
      <c r="C1069" s="79" t="str">
        <f>IF('Référentiel unitaire'!$AF$1070&gt;0,IF(ISBLANK(INDEX('Matrice EPRO Essentielle'!$K$4:$K$1003,'Référentiel unitaire'!$AF$1070)),"",INDEX('Matrice EPRO Essentielle'!$K$4:$K$1003,'Référentiel unitaire'!$AF$1070)),IF('Référentiel unitaire'!$AG$1070&gt;0,INDEX('Matrice EPRO Unitaire'!$J$4:$J$503,'Référentiel unitaire'!$AG$1070),""))</f>
        <v/>
      </c>
    </row>
    <row r="1070" spans="1:3">
      <c r="A1070" s="75" t="str">
        <f>IF('Référentiel unitaire'!$AF$1071&gt;0,IF(ISBLANK(INDEX('Matrice EPRO Essentielle'!$E$4:$E$1003,'Référentiel unitaire'!$AF$1071)),"",LEFT(INDEX('Matrice EPRO Essentielle'!$E$4:$E$1003,'Référentiel unitaire'!$AF$1071),1)&amp;LEFT(INDEX('Matrice EPRO Essentielle'!$F$4:$F$1003,'Référentiel unitaire'!$AF$1071),2)&amp;LEFT(INDEX('Matrice EPRO Essentielle'!$G$4:$G$1003,'Référentiel unitaire'!$AF$1071),1)&amp;LEFT(INDEX('Matrice EPRO Essentielle'!$H$4:$H$1003,'Référentiel unitaire'!$AF$1071),1)&amp;LEFT(INDEX('Matrice EPRO Essentielle'!$I$4:$I$1003,'Référentiel unitaire'!$AF$1071),2)),IF('Référentiel unitaire'!$AG$1071&gt;0,INDEX('Matrice EPRO Unitaire'!$P$4:$P$503,'Référentiel unitaire'!$AG$1071),""))</f>
        <v/>
      </c>
      <c r="B1070" s="76" t="str">
        <f>IF('Référentiel unitaire'!$AF$1071&gt;0,IF(ISBLANK(INDEX('Matrice EPRO Essentielle'!$K$4:$K$1003,'Référentiel unitaire'!$AF$1071)),"",INDEX('Matrice EPRO Essentielle'!$L$4:$L$1003,'Référentiel unitaire'!$AF$1071)),IF('Référentiel unitaire'!$AG$1071&gt;0,IF(INDEX('Matrice EPRO Unitaire'!$E$4:$E$503,'Référentiel unitaire'!$AG$1071)="IBC / GRV","",INDEX('Matrice EPRO Unitaire'!$M$4:$M$503,'Référentiel unitaire'!$AG$1071)),""))</f>
        <v/>
      </c>
      <c r="C1070" s="79" t="str">
        <f>IF('Référentiel unitaire'!$AF$1071&gt;0,IF(ISBLANK(INDEX('Matrice EPRO Essentielle'!$K$4:$K$1003,'Référentiel unitaire'!$AF$1071)),"",INDEX('Matrice EPRO Essentielle'!$K$4:$K$1003,'Référentiel unitaire'!$AF$1071)),IF('Référentiel unitaire'!$AG$1071&gt;0,INDEX('Matrice EPRO Unitaire'!$J$4:$J$503,'Référentiel unitaire'!$AG$1071),""))</f>
        <v/>
      </c>
    </row>
    <row r="1071" spans="1:3">
      <c r="A1071" s="75" t="str">
        <f>IF('Référentiel unitaire'!$AF$1072&gt;0,IF(ISBLANK(INDEX('Matrice EPRO Essentielle'!$E$4:$E$1003,'Référentiel unitaire'!$AF$1072)),"",LEFT(INDEX('Matrice EPRO Essentielle'!$E$4:$E$1003,'Référentiel unitaire'!$AF$1072),1)&amp;LEFT(INDEX('Matrice EPRO Essentielle'!$F$4:$F$1003,'Référentiel unitaire'!$AF$1072),2)&amp;LEFT(INDEX('Matrice EPRO Essentielle'!$G$4:$G$1003,'Référentiel unitaire'!$AF$1072),1)&amp;LEFT(INDEX('Matrice EPRO Essentielle'!$H$4:$H$1003,'Référentiel unitaire'!$AF$1072),1)&amp;LEFT(INDEX('Matrice EPRO Essentielle'!$I$4:$I$1003,'Référentiel unitaire'!$AF$1072),2)),IF('Référentiel unitaire'!$AG$1072&gt;0,INDEX('Matrice EPRO Unitaire'!$P$4:$P$503,'Référentiel unitaire'!$AG$1072),""))</f>
        <v/>
      </c>
      <c r="B1071" s="76" t="str">
        <f>IF('Référentiel unitaire'!$AF$1072&gt;0,IF(ISBLANK(INDEX('Matrice EPRO Essentielle'!$K$4:$K$1003,'Référentiel unitaire'!$AF$1072)),"",INDEX('Matrice EPRO Essentielle'!$L$4:$L$1003,'Référentiel unitaire'!$AF$1072)),IF('Référentiel unitaire'!$AG$1072&gt;0,IF(INDEX('Matrice EPRO Unitaire'!$E$4:$E$503,'Référentiel unitaire'!$AG$1072)="IBC / GRV","",INDEX('Matrice EPRO Unitaire'!$M$4:$M$503,'Référentiel unitaire'!$AG$1072)),""))</f>
        <v/>
      </c>
      <c r="C1071" s="79" t="str">
        <f>IF('Référentiel unitaire'!$AF$1072&gt;0,IF(ISBLANK(INDEX('Matrice EPRO Essentielle'!$K$4:$K$1003,'Référentiel unitaire'!$AF$1072)),"",INDEX('Matrice EPRO Essentielle'!$K$4:$K$1003,'Référentiel unitaire'!$AF$1072)),IF('Référentiel unitaire'!$AG$1072&gt;0,INDEX('Matrice EPRO Unitaire'!$J$4:$J$503,'Référentiel unitaire'!$AG$1072),""))</f>
        <v/>
      </c>
    </row>
    <row r="1072" spans="1:3">
      <c r="A1072" s="75" t="str">
        <f>IF('Référentiel unitaire'!$AF$1073&gt;0,IF(ISBLANK(INDEX('Matrice EPRO Essentielle'!$E$4:$E$1003,'Référentiel unitaire'!$AF$1073)),"",LEFT(INDEX('Matrice EPRO Essentielle'!$E$4:$E$1003,'Référentiel unitaire'!$AF$1073),1)&amp;LEFT(INDEX('Matrice EPRO Essentielle'!$F$4:$F$1003,'Référentiel unitaire'!$AF$1073),2)&amp;LEFT(INDEX('Matrice EPRO Essentielle'!$G$4:$G$1003,'Référentiel unitaire'!$AF$1073),1)&amp;LEFT(INDEX('Matrice EPRO Essentielle'!$H$4:$H$1003,'Référentiel unitaire'!$AF$1073),1)&amp;LEFT(INDEX('Matrice EPRO Essentielle'!$I$4:$I$1003,'Référentiel unitaire'!$AF$1073),2)),IF('Référentiel unitaire'!$AG$1073&gt;0,INDEX('Matrice EPRO Unitaire'!$P$4:$P$503,'Référentiel unitaire'!$AG$1073),""))</f>
        <v/>
      </c>
      <c r="B1072" s="76" t="str">
        <f>IF('Référentiel unitaire'!$AF$1073&gt;0,IF(ISBLANK(INDEX('Matrice EPRO Essentielle'!$K$4:$K$1003,'Référentiel unitaire'!$AF$1073)),"",INDEX('Matrice EPRO Essentielle'!$L$4:$L$1003,'Référentiel unitaire'!$AF$1073)),IF('Référentiel unitaire'!$AG$1073&gt;0,IF(INDEX('Matrice EPRO Unitaire'!$E$4:$E$503,'Référentiel unitaire'!$AG$1073)="IBC / GRV","",INDEX('Matrice EPRO Unitaire'!$M$4:$M$503,'Référentiel unitaire'!$AG$1073)),""))</f>
        <v/>
      </c>
      <c r="C1072" s="79" t="str">
        <f>IF('Référentiel unitaire'!$AF$1073&gt;0,IF(ISBLANK(INDEX('Matrice EPRO Essentielle'!$K$4:$K$1003,'Référentiel unitaire'!$AF$1073)),"",INDEX('Matrice EPRO Essentielle'!$K$4:$K$1003,'Référentiel unitaire'!$AF$1073)),IF('Référentiel unitaire'!$AG$1073&gt;0,INDEX('Matrice EPRO Unitaire'!$J$4:$J$503,'Référentiel unitaire'!$AG$1073),""))</f>
        <v/>
      </c>
    </row>
    <row r="1073" spans="1:3">
      <c r="A1073" s="75" t="str">
        <f>IF('Référentiel unitaire'!$AF$1074&gt;0,IF(ISBLANK(INDEX('Matrice EPRO Essentielle'!$E$4:$E$1003,'Référentiel unitaire'!$AF$1074)),"",LEFT(INDEX('Matrice EPRO Essentielle'!$E$4:$E$1003,'Référentiel unitaire'!$AF$1074),1)&amp;LEFT(INDEX('Matrice EPRO Essentielle'!$F$4:$F$1003,'Référentiel unitaire'!$AF$1074),2)&amp;LEFT(INDEX('Matrice EPRO Essentielle'!$G$4:$G$1003,'Référentiel unitaire'!$AF$1074),1)&amp;LEFT(INDEX('Matrice EPRO Essentielle'!$H$4:$H$1003,'Référentiel unitaire'!$AF$1074),1)&amp;LEFT(INDEX('Matrice EPRO Essentielle'!$I$4:$I$1003,'Référentiel unitaire'!$AF$1074),2)),IF('Référentiel unitaire'!$AG$1074&gt;0,INDEX('Matrice EPRO Unitaire'!$P$4:$P$503,'Référentiel unitaire'!$AG$1074),""))</f>
        <v/>
      </c>
      <c r="B1073" s="76" t="str">
        <f>IF('Référentiel unitaire'!$AF$1074&gt;0,IF(ISBLANK(INDEX('Matrice EPRO Essentielle'!$K$4:$K$1003,'Référentiel unitaire'!$AF$1074)),"",INDEX('Matrice EPRO Essentielle'!$L$4:$L$1003,'Référentiel unitaire'!$AF$1074)),IF('Référentiel unitaire'!$AG$1074&gt;0,IF(INDEX('Matrice EPRO Unitaire'!$E$4:$E$503,'Référentiel unitaire'!$AG$1074)="IBC / GRV","",INDEX('Matrice EPRO Unitaire'!$M$4:$M$503,'Référentiel unitaire'!$AG$1074)),""))</f>
        <v/>
      </c>
      <c r="C1073" s="79" t="str">
        <f>IF('Référentiel unitaire'!$AF$1074&gt;0,IF(ISBLANK(INDEX('Matrice EPRO Essentielle'!$K$4:$K$1003,'Référentiel unitaire'!$AF$1074)),"",INDEX('Matrice EPRO Essentielle'!$K$4:$K$1003,'Référentiel unitaire'!$AF$1074)),IF('Référentiel unitaire'!$AG$1074&gt;0,INDEX('Matrice EPRO Unitaire'!$J$4:$J$503,'Référentiel unitaire'!$AG$1074),""))</f>
        <v/>
      </c>
    </row>
    <row r="1074" spans="1:3">
      <c r="A1074" s="75" t="str">
        <f>IF('Référentiel unitaire'!$AF$1075&gt;0,IF(ISBLANK(INDEX('Matrice EPRO Essentielle'!$E$4:$E$1003,'Référentiel unitaire'!$AF$1075)),"",LEFT(INDEX('Matrice EPRO Essentielle'!$E$4:$E$1003,'Référentiel unitaire'!$AF$1075),1)&amp;LEFT(INDEX('Matrice EPRO Essentielle'!$F$4:$F$1003,'Référentiel unitaire'!$AF$1075),2)&amp;LEFT(INDEX('Matrice EPRO Essentielle'!$G$4:$G$1003,'Référentiel unitaire'!$AF$1075),1)&amp;LEFT(INDEX('Matrice EPRO Essentielle'!$H$4:$H$1003,'Référentiel unitaire'!$AF$1075),1)&amp;LEFT(INDEX('Matrice EPRO Essentielle'!$I$4:$I$1003,'Référentiel unitaire'!$AF$1075),2)),IF('Référentiel unitaire'!$AG$1075&gt;0,INDEX('Matrice EPRO Unitaire'!$P$4:$P$503,'Référentiel unitaire'!$AG$1075),""))</f>
        <v/>
      </c>
      <c r="B1074" s="76" t="str">
        <f>IF('Référentiel unitaire'!$AF$1075&gt;0,IF(ISBLANK(INDEX('Matrice EPRO Essentielle'!$K$4:$K$1003,'Référentiel unitaire'!$AF$1075)),"",INDEX('Matrice EPRO Essentielle'!$L$4:$L$1003,'Référentiel unitaire'!$AF$1075)),IF('Référentiel unitaire'!$AG$1075&gt;0,IF(INDEX('Matrice EPRO Unitaire'!$E$4:$E$503,'Référentiel unitaire'!$AG$1075)="IBC / GRV","",INDEX('Matrice EPRO Unitaire'!$M$4:$M$503,'Référentiel unitaire'!$AG$1075)),""))</f>
        <v/>
      </c>
      <c r="C1074" s="79" t="str">
        <f>IF('Référentiel unitaire'!$AF$1075&gt;0,IF(ISBLANK(INDEX('Matrice EPRO Essentielle'!$K$4:$K$1003,'Référentiel unitaire'!$AF$1075)),"",INDEX('Matrice EPRO Essentielle'!$K$4:$K$1003,'Référentiel unitaire'!$AF$1075)),IF('Référentiel unitaire'!$AG$1075&gt;0,INDEX('Matrice EPRO Unitaire'!$J$4:$J$503,'Référentiel unitaire'!$AG$1075),""))</f>
        <v/>
      </c>
    </row>
    <row r="1075" spans="1:3">
      <c r="A1075" s="75" t="str">
        <f>IF('Référentiel unitaire'!$AF$1076&gt;0,IF(ISBLANK(INDEX('Matrice EPRO Essentielle'!$E$4:$E$1003,'Référentiel unitaire'!$AF$1076)),"",LEFT(INDEX('Matrice EPRO Essentielle'!$E$4:$E$1003,'Référentiel unitaire'!$AF$1076),1)&amp;LEFT(INDEX('Matrice EPRO Essentielle'!$F$4:$F$1003,'Référentiel unitaire'!$AF$1076),2)&amp;LEFT(INDEX('Matrice EPRO Essentielle'!$G$4:$G$1003,'Référentiel unitaire'!$AF$1076),1)&amp;LEFT(INDEX('Matrice EPRO Essentielle'!$H$4:$H$1003,'Référentiel unitaire'!$AF$1076),1)&amp;LEFT(INDEX('Matrice EPRO Essentielle'!$I$4:$I$1003,'Référentiel unitaire'!$AF$1076),2)),IF('Référentiel unitaire'!$AG$1076&gt;0,INDEX('Matrice EPRO Unitaire'!$P$4:$P$503,'Référentiel unitaire'!$AG$1076),""))</f>
        <v/>
      </c>
      <c r="B1075" s="76" t="str">
        <f>IF('Référentiel unitaire'!$AF$1076&gt;0,IF(ISBLANK(INDEX('Matrice EPRO Essentielle'!$K$4:$K$1003,'Référentiel unitaire'!$AF$1076)),"",INDEX('Matrice EPRO Essentielle'!$L$4:$L$1003,'Référentiel unitaire'!$AF$1076)),IF('Référentiel unitaire'!$AG$1076&gt;0,IF(INDEX('Matrice EPRO Unitaire'!$E$4:$E$503,'Référentiel unitaire'!$AG$1076)="IBC / GRV","",INDEX('Matrice EPRO Unitaire'!$M$4:$M$503,'Référentiel unitaire'!$AG$1076)),""))</f>
        <v/>
      </c>
      <c r="C1075" s="79" t="str">
        <f>IF('Référentiel unitaire'!$AF$1076&gt;0,IF(ISBLANK(INDEX('Matrice EPRO Essentielle'!$K$4:$K$1003,'Référentiel unitaire'!$AF$1076)),"",INDEX('Matrice EPRO Essentielle'!$K$4:$K$1003,'Référentiel unitaire'!$AF$1076)),IF('Référentiel unitaire'!$AG$1076&gt;0,INDEX('Matrice EPRO Unitaire'!$J$4:$J$503,'Référentiel unitaire'!$AG$1076),""))</f>
        <v/>
      </c>
    </row>
    <row r="1076" spans="1:3">
      <c r="A1076" s="75" t="str">
        <f>IF('Référentiel unitaire'!$AF$1077&gt;0,IF(ISBLANK(INDEX('Matrice EPRO Essentielle'!$E$4:$E$1003,'Référentiel unitaire'!$AF$1077)),"",LEFT(INDEX('Matrice EPRO Essentielle'!$E$4:$E$1003,'Référentiel unitaire'!$AF$1077),1)&amp;LEFT(INDEX('Matrice EPRO Essentielle'!$F$4:$F$1003,'Référentiel unitaire'!$AF$1077),2)&amp;LEFT(INDEX('Matrice EPRO Essentielle'!$G$4:$G$1003,'Référentiel unitaire'!$AF$1077),1)&amp;LEFT(INDEX('Matrice EPRO Essentielle'!$H$4:$H$1003,'Référentiel unitaire'!$AF$1077),1)&amp;LEFT(INDEX('Matrice EPRO Essentielle'!$I$4:$I$1003,'Référentiel unitaire'!$AF$1077),2)),IF('Référentiel unitaire'!$AG$1077&gt;0,INDEX('Matrice EPRO Unitaire'!$P$4:$P$503,'Référentiel unitaire'!$AG$1077),""))</f>
        <v/>
      </c>
      <c r="B1076" s="76" t="str">
        <f>IF('Référentiel unitaire'!$AF$1077&gt;0,IF(ISBLANK(INDEX('Matrice EPRO Essentielle'!$K$4:$K$1003,'Référentiel unitaire'!$AF$1077)),"",INDEX('Matrice EPRO Essentielle'!$L$4:$L$1003,'Référentiel unitaire'!$AF$1077)),IF('Référentiel unitaire'!$AG$1077&gt;0,IF(INDEX('Matrice EPRO Unitaire'!$E$4:$E$503,'Référentiel unitaire'!$AG$1077)="IBC / GRV","",INDEX('Matrice EPRO Unitaire'!$M$4:$M$503,'Référentiel unitaire'!$AG$1077)),""))</f>
        <v/>
      </c>
      <c r="C1076" s="79" t="str">
        <f>IF('Référentiel unitaire'!$AF$1077&gt;0,IF(ISBLANK(INDEX('Matrice EPRO Essentielle'!$K$4:$K$1003,'Référentiel unitaire'!$AF$1077)),"",INDEX('Matrice EPRO Essentielle'!$K$4:$K$1003,'Référentiel unitaire'!$AF$1077)),IF('Référentiel unitaire'!$AG$1077&gt;0,INDEX('Matrice EPRO Unitaire'!$J$4:$J$503,'Référentiel unitaire'!$AG$1077),""))</f>
        <v/>
      </c>
    </row>
    <row r="1077" spans="1:3">
      <c r="A1077" s="75" t="str">
        <f>IF('Référentiel unitaire'!$AF$1078&gt;0,IF(ISBLANK(INDEX('Matrice EPRO Essentielle'!$E$4:$E$1003,'Référentiel unitaire'!$AF$1078)),"",LEFT(INDEX('Matrice EPRO Essentielle'!$E$4:$E$1003,'Référentiel unitaire'!$AF$1078),1)&amp;LEFT(INDEX('Matrice EPRO Essentielle'!$F$4:$F$1003,'Référentiel unitaire'!$AF$1078),2)&amp;LEFT(INDEX('Matrice EPRO Essentielle'!$G$4:$G$1003,'Référentiel unitaire'!$AF$1078),1)&amp;LEFT(INDEX('Matrice EPRO Essentielle'!$H$4:$H$1003,'Référentiel unitaire'!$AF$1078),1)&amp;LEFT(INDEX('Matrice EPRO Essentielle'!$I$4:$I$1003,'Référentiel unitaire'!$AF$1078),2)),IF('Référentiel unitaire'!$AG$1078&gt;0,INDEX('Matrice EPRO Unitaire'!$P$4:$P$503,'Référentiel unitaire'!$AG$1078),""))</f>
        <v/>
      </c>
      <c r="B1077" s="76" t="str">
        <f>IF('Référentiel unitaire'!$AF$1078&gt;0,IF(ISBLANK(INDEX('Matrice EPRO Essentielle'!$K$4:$K$1003,'Référentiel unitaire'!$AF$1078)),"",INDEX('Matrice EPRO Essentielle'!$L$4:$L$1003,'Référentiel unitaire'!$AF$1078)),IF('Référentiel unitaire'!$AG$1078&gt;0,IF(INDEX('Matrice EPRO Unitaire'!$E$4:$E$503,'Référentiel unitaire'!$AG$1078)="IBC / GRV","",INDEX('Matrice EPRO Unitaire'!$M$4:$M$503,'Référentiel unitaire'!$AG$1078)),""))</f>
        <v/>
      </c>
      <c r="C1077" s="79" t="str">
        <f>IF('Référentiel unitaire'!$AF$1078&gt;0,IF(ISBLANK(INDEX('Matrice EPRO Essentielle'!$K$4:$K$1003,'Référentiel unitaire'!$AF$1078)),"",INDEX('Matrice EPRO Essentielle'!$K$4:$K$1003,'Référentiel unitaire'!$AF$1078)),IF('Référentiel unitaire'!$AG$1078&gt;0,INDEX('Matrice EPRO Unitaire'!$J$4:$J$503,'Référentiel unitaire'!$AG$1078),""))</f>
        <v/>
      </c>
    </row>
    <row r="1078" spans="1:3">
      <c r="A1078" s="75" t="str">
        <f>IF('Référentiel unitaire'!$AF$1079&gt;0,IF(ISBLANK(INDEX('Matrice EPRO Essentielle'!$E$4:$E$1003,'Référentiel unitaire'!$AF$1079)),"",LEFT(INDEX('Matrice EPRO Essentielle'!$E$4:$E$1003,'Référentiel unitaire'!$AF$1079),1)&amp;LEFT(INDEX('Matrice EPRO Essentielle'!$F$4:$F$1003,'Référentiel unitaire'!$AF$1079),2)&amp;LEFT(INDEX('Matrice EPRO Essentielle'!$G$4:$G$1003,'Référentiel unitaire'!$AF$1079),1)&amp;LEFT(INDEX('Matrice EPRO Essentielle'!$H$4:$H$1003,'Référentiel unitaire'!$AF$1079),1)&amp;LEFT(INDEX('Matrice EPRO Essentielle'!$I$4:$I$1003,'Référentiel unitaire'!$AF$1079),2)),IF('Référentiel unitaire'!$AG$1079&gt;0,INDEX('Matrice EPRO Unitaire'!$P$4:$P$503,'Référentiel unitaire'!$AG$1079),""))</f>
        <v/>
      </c>
      <c r="B1078" s="76" t="str">
        <f>IF('Référentiel unitaire'!$AF$1079&gt;0,IF(ISBLANK(INDEX('Matrice EPRO Essentielle'!$K$4:$K$1003,'Référentiel unitaire'!$AF$1079)),"",INDEX('Matrice EPRO Essentielle'!$L$4:$L$1003,'Référentiel unitaire'!$AF$1079)),IF('Référentiel unitaire'!$AG$1079&gt;0,IF(INDEX('Matrice EPRO Unitaire'!$E$4:$E$503,'Référentiel unitaire'!$AG$1079)="IBC / GRV","",INDEX('Matrice EPRO Unitaire'!$M$4:$M$503,'Référentiel unitaire'!$AG$1079)),""))</f>
        <v/>
      </c>
      <c r="C1078" s="79" t="str">
        <f>IF('Référentiel unitaire'!$AF$1079&gt;0,IF(ISBLANK(INDEX('Matrice EPRO Essentielle'!$K$4:$K$1003,'Référentiel unitaire'!$AF$1079)),"",INDEX('Matrice EPRO Essentielle'!$K$4:$K$1003,'Référentiel unitaire'!$AF$1079)),IF('Référentiel unitaire'!$AG$1079&gt;0,INDEX('Matrice EPRO Unitaire'!$J$4:$J$503,'Référentiel unitaire'!$AG$1079),""))</f>
        <v/>
      </c>
    </row>
    <row r="1079" spans="1:3">
      <c r="A1079" s="75" t="str">
        <f>IF('Référentiel unitaire'!$AF$1080&gt;0,IF(ISBLANK(INDEX('Matrice EPRO Essentielle'!$E$4:$E$1003,'Référentiel unitaire'!$AF$1080)),"",LEFT(INDEX('Matrice EPRO Essentielle'!$E$4:$E$1003,'Référentiel unitaire'!$AF$1080),1)&amp;LEFT(INDEX('Matrice EPRO Essentielle'!$F$4:$F$1003,'Référentiel unitaire'!$AF$1080),2)&amp;LEFT(INDEX('Matrice EPRO Essentielle'!$G$4:$G$1003,'Référentiel unitaire'!$AF$1080),1)&amp;LEFT(INDEX('Matrice EPRO Essentielle'!$H$4:$H$1003,'Référentiel unitaire'!$AF$1080),1)&amp;LEFT(INDEX('Matrice EPRO Essentielle'!$I$4:$I$1003,'Référentiel unitaire'!$AF$1080),2)),IF('Référentiel unitaire'!$AG$1080&gt;0,INDEX('Matrice EPRO Unitaire'!$P$4:$P$503,'Référentiel unitaire'!$AG$1080),""))</f>
        <v/>
      </c>
      <c r="B1079" s="76" t="str">
        <f>IF('Référentiel unitaire'!$AF$1080&gt;0,IF(ISBLANK(INDEX('Matrice EPRO Essentielle'!$K$4:$K$1003,'Référentiel unitaire'!$AF$1080)),"",INDEX('Matrice EPRO Essentielle'!$L$4:$L$1003,'Référentiel unitaire'!$AF$1080)),IF('Référentiel unitaire'!$AG$1080&gt;0,IF(INDEX('Matrice EPRO Unitaire'!$E$4:$E$503,'Référentiel unitaire'!$AG$1080)="IBC / GRV","",INDEX('Matrice EPRO Unitaire'!$M$4:$M$503,'Référentiel unitaire'!$AG$1080)),""))</f>
        <v/>
      </c>
      <c r="C1079" s="79" t="str">
        <f>IF('Référentiel unitaire'!$AF$1080&gt;0,IF(ISBLANK(INDEX('Matrice EPRO Essentielle'!$K$4:$K$1003,'Référentiel unitaire'!$AF$1080)),"",INDEX('Matrice EPRO Essentielle'!$K$4:$K$1003,'Référentiel unitaire'!$AF$1080)),IF('Référentiel unitaire'!$AG$1080&gt;0,INDEX('Matrice EPRO Unitaire'!$J$4:$J$503,'Référentiel unitaire'!$AG$1080),""))</f>
        <v/>
      </c>
    </row>
    <row r="1080" spans="1:3">
      <c r="A1080" s="75" t="str">
        <f>IF('Référentiel unitaire'!$AF$1081&gt;0,IF(ISBLANK(INDEX('Matrice EPRO Essentielle'!$E$4:$E$1003,'Référentiel unitaire'!$AF$1081)),"",LEFT(INDEX('Matrice EPRO Essentielle'!$E$4:$E$1003,'Référentiel unitaire'!$AF$1081),1)&amp;LEFT(INDEX('Matrice EPRO Essentielle'!$F$4:$F$1003,'Référentiel unitaire'!$AF$1081),2)&amp;LEFT(INDEX('Matrice EPRO Essentielle'!$G$4:$G$1003,'Référentiel unitaire'!$AF$1081),1)&amp;LEFT(INDEX('Matrice EPRO Essentielle'!$H$4:$H$1003,'Référentiel unitaire'!$AF$1081),1)&amp;LEFT(INDEX('Matrice EPRO Essentielle'!$I$4:$I$1003,'Référentiel unitaire'!$AF$1081),2)),IF('Référentiel unitaire'!$AG$1081&gt;0,INDEX('Matrice EPRO Unitaire'!$P$4:$P$503,'Référentiel unitaire'!$AG$1081),""))</f>
        <v/>
      </c>
      <c r="B1080" s="76" t="str">
        <f>IF('Référentiel unitaire'!$AF$1081&gt;0,IF(ISBLANK(INDEX('Matrice EPRO Essentielle'!$K$4:$K$1003,'Référentiel unitaire'!$AF$1081)),"",INDEX('Matrice EPRO Essentielle'!$L$4:$L$1003,'Référentiel unitaire'!$AF$1081)),IF('Référentiel unitaire'!$AG$1081&gt;0,IF(INDEX('Matrice EPRO Unitaire'!$E$4:$E$503,'Référentiel unitaire'!$AG$1081)="IBC / GRV","",INDEX('Matrice EPRO Unitaire'!$M$4:$M$503,'Référentiel unitaire'!$AG$1081)),""))</f>
        <v/>
      </c>
      <c r="C1080" s="79" t="str">
        <f>IF('Référentiel unitaire'!$AF$1081&gt;0,IF(ISBLANK(INDEX('Matrice EPRO Essentielle'!$K$4:$K$1003,'Référentiel unitaire'!$AF$1081)),"",INDEX('Matrice EPRO Essentielle'!$K$4:$K$1003,'Référentiel unitaire'!$AF$1081)),IF('Référentiel unitaire'!$AG$1081&gt;0,INDEX('Matrice EPRO Unitaire'!$J$4:$J$503,'Référentiel unitaire'!$AG$1081),""))</f>
        <v/>
      </c>
    </row>
    <row r="1081" spans="1:3">
      <c r="A1081" s="75" t="str">
        <f>IF('Référentiel unitaire'!$AF$1082&gt;0,IF(ISBLANK(INDEX('Matrice EPRO Essentielle'!$E$4:$E$1003,'Référentiel unitaire'!$AF$1082)),"",LEFT(INDEX('Matrice EPRO Essentielle'!$E$4:$E$1003,'Référentiel unitaire'!$AF$1082),1)&amp;LEFT(INDEX('Matrice EPRO Essentielle'!$F$4:$F$1003,'Référentiel unitaire'!$AF$1082),2)&amp;LEFT(INDEX('Matrice EPRO Essentielle'!$G$4:$G$1003,'Référentiel unitaire'!$AF$1082),1)&amp;LEFT(INDEX('Matrice EPRO Essentielle'!$H$4:$H$1003,'Référentiel unitaire'!$AF$1082),1)&amp;LEFT(INDEX('Matrice EPRO Essentielle'!$I$4:$I$1003,'Référentiel unitaire'!$AF$1082),2)),IF('Référentiel unitaire'!$AG$1082&gt;0,INDEX('Matrice EPRO Unitaire'!$P$4:$P$503,'Référentiel unitaire'!$AG$1082),""))</f>
        <v/>
      </c>
      <c r="B1081" s="76" t="str">
        <f>IF('Référentiel unitaire'!$AF$1082&gt;0,IF(ISBLANK(INDEX('Matrice EPRO Essentielle'!$K$4:$K$1003,'Référentiel unitaire'!$AF$1082)),"",INDEX('Matrice EPRO Essentielle'!$L$4:$L$1003,'Référentiel unitaire'!$AF$1082)),IF('Référentiel unitaire'!$AG$1082&gt;0,IF(INDEX('Matrice EPRO Unitaire'!$E$4:$E$503,'Référentiel unitaire'!$AG$1082)="IBC / GRV","",INDEX('Matrice EPRO Unitaire'!$M$4:$M$503,'Référentiel unitaire'!$AG$1082)),""))</f>
        <v/>
      </c>
      <c r="C1081" s="79" t="str">
        <f>IF('Référentiel unitaire'!$AF$1082&gt;0,IF(ISBLANK(INDEX('Matrice EPRO Essentielle'!$K$4:$K$1003,'Référentiel unitaire'!$AF$1082)),"",INDEX('Matrice EPRO Essentielle'!$K$4:$K$1003,'Référentiel unitaire'!$AF$1082)),IF('Référentiel unitaire'!$AG$1082&gt;0,INDEX('Matrice EPRO Unitaire'!$J$4:$J$503,'Référentiel unitaire'!$AG$1082),""))</f>
        <v/>
      </c>
    </row>
    <row r="1082" spans="1:3">
      <c r="A1082" s="75" t="str">
        <f>IF('Référentiel unitaire'!$AF$1083&gt;0,IF(ISBLANK(INDEX('Matrice EPRO Essentielle'!$E$4:$E$1003,'Référentiel unitaire'!$AF$1083)),"",LEFT(INDEX('Matrice EPRO Essentielle'!$E$4:$E$1003,'Référentiel unitaire'!$AF$1083),1)&amp;LEFT(INDEX('Matrice EPRO Essentielle'!$F$4:$F$1003,'Référentiel unitaire'!$AF$1083),2)&amp;LEFT(INDEX('Matrice EPRO Essentielle'!$G$4:$G$1003,'Référentiel unitaire'!$AF$1083),1)&amp;LEFT(INDEX('Matrice EPRO Essentielle'!$H$4:$H$1003,'Référentiel unitaire'!$AF$1083),1)&amp;LEFT(INDEX('Matrice EPRO Essentielle'!$I$4:$I$1003,'Référentiel unitaire'!$AF$1083),2)),IF('Référentiel unitaire'!$AG$1083&gt;0,INDEX('Matrice EPRO Unitaire'!$P$4:$P$503,'Référentiel unitaire'!$AG$1083),""))</f>
        <v/>
      </c>
      <c r="B1082" s="76" t="str">
        <f>IF('Référentiel unitaire'!$AF$1083&gt;0,IF(ISBLANK(INDEX('Matrice EPRO Essentielle'!$K$4:$K$1003,'Référentiel unitaire'!$AF$1083)),"",INDEX('Matrice EPRO Essentielle'!$L$4:$L$1003,'Référentiel unitaire'!$AF$1083)),IF('Référentiel unitaire'!$AG$1083&gt;0,IF(INDEX('Matrice EPRO Unitaire'!$E$4:$E$503,'Référentiel unitaire'!$AG$1083)="IBC / GRV","",INDEX('Matrice EPRO Unitaire'!$M$4:$M$503,'Référentiel unitaire'!$AG$1083)),""))</f>
        <v/>
      </c>
      <c r="C1082" s="79" t="str">
        <f>IF('Référentiel unitaire'!$AF$1083&gt;0,IF(ISBLANK(INDEX('Matrice EPRO Essentielle'!$K$4:$K$1003,'Référentiel unitaire'!$AF$1083)),"",INDEX('Matrice EPRO Essentielle'!$K$4:$K$1003,'Référentiel unitaire'!$AF$1083)),IF('Référentiel unitaire'!$AG$1083&gt;0,INDEX('Matrice EPRO Unitaire'!$J$4:$J$503,'Référentiel unitaire'!$AG$1083),""))</f>
        <v/>
      </c>
    </row>
    <row r="1083" spans="1:3">
      <c r="A1083" s="75" t="str">
        <f>IF('Référentiel unitaire'!$AF$1084&gt;0,IF(ISBLANK(INDEX('Matrice EPRO Essentielle'!$E$4:$E$1003,'Référentiel unitaire'!$AF$1084)),"",LEFT(INDEX('Matrice EPRO Essentielle'!$E$4:$E$1003,'Référentiel unitaire'!$AF$1084),1)&amp;LEFT(INDEX('Matrice EPRO Essentielle'!$F$4:$F$1003,'Référentiel unitaire'!$AF$1084),2)&amp;LEFT(INDEX('Matrice EPRO Essentielle'!$G$4:$G$1003,'Référentiel unitaire'!$AF$1084),1)&amp;LEFT(INDEX('Matrice EPRO Essentielle'!$H$4:$H$1003,'Référentiel unitaire'!$AF$1084),1)&amp;LEFT(INDEX('Matrice EPRO Essentielle'!$I$4:$I$1003,'Référentiel unitaire'!$AF$1084),2)),IF('Référentiel unitaire'!$AG$1084&gt;0,INDEX('Matrice EPRO Unitaire'!$P$4:$P$503,'Référentiel unitaire'!$AG$1084),""))</f>
        <v/>
      </c>
      <c r="B1083" s="76" t="str">
        <f>IF('Référentiel unitaire'!$AF$1084&gt;0,IF(ISBLANK(INDEX('Matrice EPRO Essentielle'!$K$4:$K$1003,'Référentiel unitaire'!$AF$1084)),"",INDEX('Matrice EPRO Essentielle'!$L$4:$L$1003,'Référentiel unitaire'!$AF$1084)),IF('Référentiel unitaire'!$AG$1084&gt;0,IF(INDEX('Matrice EPRO Unitaire'!$E$4:$E$503,'Référentiel unitaire'!$AG$1084)="IBC / GRV","",INDEX('Matrice EPRO Unitaire'!$M$4:$M$503,'Référentiel unitaire'!$AG$1084)),""))</f>
        <v/>
      </c>
      <c r="C1083" s="79" t="str">
        <f>IF('Référentiel unitaire'!$AF$1084&gt;0,IF(ISBLANK(INDEX('Matrice EPRO Essentielle'!$K$4:$K$1003,'Référentiel unitaire'!$AF$1084)),"",INDEX('Matrice EPRO Essentielle'!$K$4:$K$1003,'Référentiel unitaire'!$AF$1084)),IF('Référentiel unitaire'!$AG$1084&gt;0,INDEX('Matrice EPRO Unitaire'!$J$4:$J$503,'Référentiel unitaire'!$AG$1084),""))</f>
        <v/>
      </c>
    </row>
    <row r="1084" spans="1:3">
      <c r="A1084" s="75" t="str">
        <f>IF('Référentiel unitaire'!$AF$1085&gt;0,IF(ISBLANK(INDEX('Matrice EPRO Essentielle'!$E$4:$E$1003,'Référentiel unitaire'!$AF$1085)),"",LEFT(INDEX('Matrice EPRO Essentielle'!$E$4:$E$1003,'Référentiel unitaire'!$AF$1085),1)&amp;LEFT(INDEX('Matrice EPRO Essentielle'!$F$4:$F$1003,'Référentiel unitaire'!$AF$1085),2)&amp;LEFT(INDEX('Matrice EPRO Essentielle'!$G$4:$G$1003,'Référentiel unitaire'!$AF$1085),1)&amp;LEFT(INDEX('Matrice EPRO Essentielle'!$H$4:$H$1003,'Référentiel unitaire'!$AF$1085),1)&amp;LEFT(INDEX('Matrice EPRO Essentielle'!$I$4:$I$1003,'Référentiel unitaire'!$AF$1085),2)),IF('Référentiel unitaire'!$AG$1085&gt;0,INDEX('Matrice EPRO Unitaire'!$P$4:$P$503,'Référentiel unitaire'!$AG$1085),""))</f>
        <v/>
      </c>
      <c r="B1084" s="76" t="str">
        <f>IF('Référentiel unitaire'!$AF$1085&gt;0,IF(ISBLANK(INDEX('Matrice EPRO Essentielle'!$K$4:$K$1003,'Référentiel unitaire'!$AF$1085)),"",INDEX('Matrice EPRO Essentielle'!$L$4:$L$1003,'Référentiel unitaire'!$AF$1085)),IF('Référentiel unitaire'!$AG$1085&gt;0,IF(INDEX('Matrice EPRO Unitaire'!$E$4:$E$503,'Référentiel unitaire'!$AG$1085)="IBC / GRV","",INDEX('Matrice EPRO Unitaire'!$M$4:$M$503,'Référentiel unitaire'!$AG$1085)),""))</f>
        <v/>
      </c>
      <c r="C1084" s="79" t="str">
        <f>IF('Référentiel unitaire'!$AF$1085&gt;0,IF(ISBLANK(INDEX('Matrice EPRO Essentielle'!$K$4:$K$1003,'Référentiel unitaire'!$AF$1085)),"",INDEX('Matrice EPRO Essentielle'!$K$4:$K$1003,'Référentiel unitaire'!$AF$1085)),IF('Référentiel unitaire'!$AG$1085&gt;0,INDEX('Matrice EPRO Unitaire'!$J$4:$J$503,'Référentiel unitaire'!$AG$1085),""))</f>
        <v/>
      </c>
    </row>
    <row r="1085" spans="1:3">
      <c r="A1085" s="75" t="str">
        <f>IF('Référentiel unitaire'!$AF$1086&gt;0,IF(ISBLANK(INDEX('Matrice EPRO Essentielle'!$E$4:$E$1003,'Référentiel unitaire'!$AF$1086)),"",LEFT(INDEX('Matrice EPRO Essentielle'!$E$4:$E$1003,'Référentiel unitaire'!$AF$1086),1)&amp;LEFT(INDEX('Matrice EPRO Essentielle'!$F$4:$F$1003,'Référentiel unitaire'!$AF$1086),2)&amp;LEFT(INDEX('Matrice EPRO Essentielle'!$G$4:$G$1003,'Référentiel unitaire'!$AF$1086),1)&amp;LEFT(INDEX('Matrice EPRO Essentielle'!$H$4:$H$1003,'Référentiel unitaire'!$AF$1086),1)&amp;LEFT(INDEX('Matrice EPRO Essentielle'!$I$4:$I$1003,'Référentiel unitaire'!$AF$1086),2)),IF('Référentiel unitaire'!$AG$1086&gt;0,INDEX('Matrice EPRO Unitaire'!$P$4:$P$503,'Référentiel unitaire'!$AG$1086),""))</f>
        <v/>
      </c>
      <c r="B1085" s="76" t="str">
        <f>IF('Référentiel unitaire'!$AF$1086&gt;0,IF(ISBLANK(INDEX('Matrice EPRO Essentielle'!$K$4:$K$1003,'Référentiel unitaire'!$AF$1086)),"",INDEX('Matrice EPRO Essentielle'!$L$4:$L$1003,'Référentiel unitaire'!$AF$1086)),IF('Référentiel unitaire'!$AG$1086&gt;0,IF(INDEX('Matrice EPRO Unitaire'!$E$4:$E$503,'Référentiel unitaire'!$AG$1086)="IBC / GRV","",INDEX('Matrice EPRO Unitaire'!$M$4:$M$503,'Référentiel unitaire'!$AG$1086)),""))</f>
        <v/>
      </c>
      <c r="C1085" s="79" t="str">
        <f>IF('Référentiel unitaire'!$AF$1086&gt;0,IF(ISBLANK(INDEX('Matrice EPRO Essentielle'!$K$4:$K$1003,'Référentiel unitaire'!$AF$1086)),"",INDEX('Matrice EPRO Essentielle'!$K$4:$K$1003,'Référentiel unitaire'!$AF$1086)),IF('Référentiel unitaire'!$AG$1086&gt;0,INDEX('Matrice EPRO Unitaire'!$J$4:$J$503,'Référentiel unitaire'!$AG$1086),""))</f>
        <v/>
      </c>
    </row>
    <row r="1086" spans="1:3">
      <c r="A1086" s="75" t="str">
        <f>IF('Référentiel unitaire'!$AF$1087&gt;0,IF(ISBLANK(INDEX('Matrice EPRO Essentielle'!$E$4:$E$1003,'Référentiel unitaire'!$AF$1087)),"",LEFT(INDEX('Matrice EPRO Essentielle'!$E$4:$E$1003,'Référentiel unitaire'!$AF$1087),1)&amp;LEFT(INDEX('Matrice EPRO Essentielle'!$F$4:$F$1003,'Référentiel unitaire'!$AF$1087),2)&amp;LEFT(INDEX('Matrice EPRO Essentielle'!$G$4:$G$1003,'Référentiel unitaire'!$AF$1087),1)&amp;LEFT(INDEX('Matrice EPRO Essentielle'!$H$4:$H$1003,'Référentiel unitaire'!$AF$1087),1)&amp;LEFT(INDEX('Matrice EPRO Essentielle'!$I$4:$I$1003,'Référentiel unitaire'!$AF$1087),2)),IF('Référentiel unitaire'!$AG$1087&gt;0,INDEX('Matrice EPRO Unitaire'!$P$4:$P$503,'Référentiel unitaire'!$AG$1087),""))</f>
        <v/>
      </c>
      <c r="B1086" s="76" t="str">
        <f>IF('Référentiel unitaire'!$AF$1087&gt;0,IF(ISBLANK(INDEX('Matrice EPRO Essentielle'!$K$4:$K$1003,'Référentiel unitaire'!$AF$1087)),"",INDEX('Matrice EPRO Essentielle'!$L$4:$L$1003,'Référentiel unitaire'!$AF$1087)),IF('Référentiel unitaire'!$AG$1087&gt;0,IF(INDEX('Matrice EPRO Unitaire'!$E$4:$E$503,'Référentiel unitaire'!$AG$1087)="IBC / GRV","",INDEX('Matrice EPRO Unitaire'!$M$4:$M$503,'Référentiel unitaire'!$AG$1087)),""))</f>
        <v/>
      </c>
      <c r="C1086" s="79" t="str">
        <f>IF('Référentiel unitaire'!$AF$1087&gt;0,IF(ISBLANK(INDEX('Matrice EPRO Essentielle'!$K$4:$K$1003,'Référentiel unitaire'!$AF$1087)),"",INDEX('Matrice EPRO Essentielle'!$K$4:$K$1003,'Référentiel unitaire'!$AF$1087)),IF('Référentiel unitaire'!$AG$1087&gt;0,INDEX('Matrice EPRO Unitaire'!$J$4:$J$503,'Référentiel unitaire'!$AG$1087),""))</f>
        <v/>
      </c>
    </row>
    <row r="1087" spans="1:3">
      <c r="A1087" s="75" t="str">
        <f>IF('Référentiel unitaire'!$AF$1088&gt;0,IF(ISBLANK(INDEX('Matrice EPRO Essentielle'!$E$4:$E$1003,'Référentiel unitaire'!$AF$1088)),"",LEFT(INDEX('Matrice EPRO Essentielle'!$E$4:$E$1003,'Référentiel unitaire'!$AF$1088),1)&amp;LEFT(INDEX('Matrice EPRO Essentielle'!$F$4:$F$1003,'Référentiel unitaire'!$AF$1088),2)&amp;LEFT(INDEX('Matrice EPRO Essentielle'!$G$4:$G$1003,'Référentiel unitaire'!$AF$1088),1)&amp;LEFT(INDEX('Matrice EPRO Essentielle'!$H$4:$H$1003,'Référentiel unitaire'!$AF$1088),1)&amp;LEFT(INDEX('Matrice EPRO Essentielle'!$I$4:$I$1003,'Référentiel unitaire'!$AF$1088),2)),IF('Référentiel unitaire'!$AG$1088&gt;0,INDEX('Matrice EPRO Unitaire'!$P$4:$P$503,'Référentiel unitaire'!$AG$1088),""))</f>
        <v/>
      </c>
      <c r="B1087" s="76" t="str">
        <f>IF('Référentiel unitaire'!$AF$1088&gt;0,IF(ISBLANK(INDEX('Matrice EPRO Essentielle'!$K$4:$K$1003,'Référentiel unitaire'!$AF$1088)),"",INDEX('Matrice EPRO Essentielle'!$L$4:$L$1003,'Référentiel unitaire'!$AF$1088)),IF('Référentiel unitaire'!$AG$1088&gt;0,IF(INDEX('Matrice EPRO Unitaire'!$E$4:$E$503,'Référentiel unitaire'!$AG$1088)="IBC / GRV","",INDEX('Matrice EPRO Unitaire'!$M$4:$M$503,'Référentiel unitaire'!$AG$1088)),""))</f>
        <v/>
      </c>
      <c r="C1087" s="79" t="str">
        <f>IF('Référentiel unitaire'!$AF$1088&gt;0,IF(ISBLANK(INDEX('Matrice EPRO Essentielle'!$K$4:$K$1003,'Référentiel unitaire'!$AF$1088)),"",INDEX('Matrice EPRO Essentielle'!$K$4:$K$1003,'Référentiel unitaire'!$AF$1088)),IF('Référentiel unitaire'!$AG$1088&gt;0,INDEX('Matrice EPRO Unitaire'!$J$4:$J$503,'Référentiel unitaire'!$AG$1088),""))</f>
        <v/>
      </c>
    </row>
    <row r="1088" spans="1:3">
      <c r="A1088" s="75" t="str">
        <f>IF('Référentiel unitaire'!$AF$1089&gt;0,IF(ISBLANK(INDEX('Matrice EPRO Essentielle'!$E$4:$E$1003,'Référentiel unitaire'!$AF$1089)),"",LEFT(INDEX('Matrice EPRO Essentielle'!$E$4:$E$1003,'Référentiel unitaire'!$AF$1089),1)&amp;LEFT(INDEX('Matrice EPRO Essentielle'!$F$4:$F$1003,'Référentiel unitaire'!$AF$1089),2)&amp;LEFT(INDEX('Matrice EPRO Essentielle'!$G$4:$G$1003,'Référentiel unitaire'!$AF$1089),1)&amp;LEFT(INDEX('Matrice EPRO Essentielle'!$H$4:$H$1003,'Référentiel unitaire'!$AF$1089),1)&amp;LEFT(INDEX('Matrice EPRO Essentielle'!$I$4:$I$1003,'Référentiel unitaire'!$AF$1089),2)),IF('Référentiel unitaire'!$AG$1089&gt;0,INDEX('Matrice EPRO Unitaire'!$P$4:$P$503,'Référentiel unitaire'!$AG$1089),""))</f>
        <v/>
      </c>
      <c r="B1088" s="76" t="str">
        <f>IF('Référentiel unitaire'!$AF$1089&gt;0,IF(ISBLANK(INDEX('Matrice EPRO Essentielle'!$K$4:$K$1003,'Référentiel unitaire'!$AF$1089)),"",INDEX('Matrice EPRO Essentielle'!$L$4:$L$1003,'Référentiel unitaire'!$AF$1089)),IF('Référentiel unitaire'!$AG$1089&gt;0,IF(INDEX('Matrice EPRO Unitaire'!$E$4:$E$503,'Référentiel unitaire'!$AG$1089)="IBC / GRV","",INDEX('Matrice EPRO Unitaire'!$M$4:$M$503,'Référentiel unitaire'!$AG$1089)),""))</f>
        <v/>
      </c>
      <c r="C1088" s="79" t="str">
        <f>IF('Référentiel unitaire'!$AF$1089&gt;0,IF(ISBLANK(INDEX('Matrice EPRO Essentielle'!$K$4:$K$1003,'Référentiel unitaire'!$AF$1089)),"",INDEX('Matrice EPRO Essentielle'!$K$4:$K$1003,'Référentiel unitaire'!$AF$1089)),IF('Référentiel unitaire'!$AG$1089&gt;0,INDEX('Matrice EPRO Unitaire'!$J$4:$J$503,'Référentiel unitaire'!$AG$1089),""))</f>
        <v/>
      </c>
    </row>
    <row r="1089" spans="1:3">
      <c r="A1089" s="75" t="str">
        <f>IF('Référentiel unitaire'!$AF$1090&gt;0,IF(ISBLANK(INDEX('Matrice EPRO Essentielle'!$E$4:$E$1003,'Référentiel unitaire'!$AF$1090)),"",LEFT(INDEX('Matrice EPRO Essentielle'!$E$4:$E$1003,'Référentiel unitaire'!$AF$1090),1)&amp;LEFT(INDEX('Matrice EPRO Essentielle'!$F$4:$F$1003,'Référentiel unitaire'!$AF$1090),2)&amp;LEFT(INDEX('Matrice EPRO Essentielle'!$G$4:$G$1003,'Référentiel unitaire'!$AF$1090),1)&amp;LEFT(INDEX('Matrice EPRO Essentielle'!$H$4:$H$1003,'Référentiel unitaire'!$AF$1090),1)&amp;LEFT(INDEX('Matrice EPRO Essentielle'!$I$4:$I$1003,'Référentiel unitaire'!$AF$1090),2)),IF('Référentiel unitaire'!$AG$1090&gt;0,INDEX('Matrice EPRO Unitaire'!$P$4:$P$503,'Référentiel unitaire'!$AG$1090),""))</f>
        <v/>
      </c>
      <c r="B1089" s="76" t="str">
        <f>IF('Référentiel unitaire'!$AF$1090&gt;0,IF(ISBLANK(INDEX('Matrice EPRO Essentielle'!$K$4:$K$1003,'Référentiel unitaire'!$AF$1090)),"",INDEX('Matrice EPRO Essentielle'!$L$4:$L$1003,'Référentiel unitaire'!$AF$1090)),IF('Référentiel unitaire'!$AG$1090&gt;0,IF(INDEX('Matrice EPRO Unitaire'!$E$4:$E$503,'Référentiel unitaire'!$AG$1090)="IBC / GRV","",INDEX('Matrice EPRO Unitaire'!$M$4:$M$503,'Référentiel unitaire'!$AG$1090)),""))</f>
        <v/>
      </c>
      <c r="C1089" s="79" t="str">
        <f>IF('Référentiel unitaire'!$AF$1090&gt;0,IF(ISBLANK(INDEX('Matrice EPRO Essentielle'!$K$4:$K$1003,'Référentiel unitaire'!$AF$1090)),"",INDEX('Matrice EPRO Essentielle'!$K$4:$K$1003,'Référentiel unitaire'!$AF$1090)),IF('Référentiel unitaire'!$AG$1090&gt;0,INDEX('Matrice EPRO Unitaire'!$J$4:$J$503,'Référentiel unitaire'!$AG$1090),""))</f>
        <v/>
      </c>
    </row>
    <row r="1090" spans="1:3">
      <c r="A1090" s="75" t="str">
        <f>IF('Référentiel unitaire'!$AF$1091&gt;0,IF(ISBLANK(INDEX('Matrice EPRO Essentielle'!$E$4:$E$1003,'Référentiel unitaire'!$AF$1091)),"",LEFT(INDEX('Matrice EPRO Essentielle'!$E$4:$E$1003,'Référentiel unitaire'!$AF$1091),1)&amp;LEFT(INDEX('Matrice EPRO Essentielle'!$F$4:$F$1003,'Référentiel unitaire'!$AF$1091),2)&amp;LEFT(INDEX('Matrice EPRO Essentielle'!$G$4:$G$1003,'Référentiel unitaire'!$AF$1091),1)&amp;LEFT(INDEX('Matrice EPRO Essentielle'!$H$4:$H$1003,'Référentiel unitaire'!$AF$1091),1)&amp;LEFT(INDEX('Matrice EPRO Essentielle'!$I$4:$I$1003,'Référentiel unitaire'!$AF$1091),2)),IF('Référentiel unitaire'!$AG$1091&gt;0,INDEX('Matrice EPRO Unitaire'!$P$4:$P$503,'Référentiel unitaire'!$AG$1091),""))</f>
        <v/>
      </c>
      <c r="B1090" s="76" t="str">
        <f>IF('Référentiel unitaire'!$AF$1091&gt;0,IF(ISBLANK(INDEX('Matrice EPRO Essentielle'!$K$4:$K$1003,'Référentiel unitaire'!$AF$1091)),"",INDEX('Matrice EPRO Essentielle'!$L$4:$L$1003,'Référentiel unitaire'!$AF$1091)),IF('Référentiel unitaire'!$AG$1091&gt;0,IF(INDEX('Matrice EPRO Unitaire'!$E$4:$E$503,'Référentiel unitaire'!$AG$1091)="IBC / GRV","",INDEX('Matrice EPRO Unitaire'!$M$4:$M$503,'Référentiel unitaire'!$AG$1091)),""))</f>
        <v/>
      </c>
      <c r="C1090" s="79" t="str">
        <f>IF('Référentiel unitaire'!$AF$1091&gt;0,IF(ISBLANK(INDEX('Matrice EPRO Essentielle'!$K$4:$K$1003,'Référentiel unitaire'!$AF$1091)),"",INDEX('Matrice EPRO Essentielle'!$K$4:$K$1003,'Référentiel unitaire'!$AF$1091)),IF('Référentiel unitaire'!$AG$1091&gt;0,INDEX('Matrice EPRO Unitaire'!$J$4:$J$503,'Référentiel unitaire'!$AG$1091),""))</f>
        <v/>
      </c>
    </row>
    <row r="1091" spans="1:3">
      <c r="A1091" s="75" t="str">
        <f>IF('Référentiel unitaire'!$AF$1092&gt;0,IF(ISBLANK(INDEX('Matrice EPRO Essentielle'!$E$4:$E$1003,'Référentiel unitaire'!$AF$1092)),"",LEFT(INDEX('Matrice EPRO Essentielle'!$E$4:$E$1003,'Référentiel unitaire'!$AF$1092),1)&amp;LEFT(INDEX('Matrice EPRO Essentielle'!$F$4:$F$1003,'Référentiel unitaire'!$AF$1092),2)&amp;LEFT(INDEX('Matrice EPRO Essentielle'!$G$4:$G$1003,'Référentiel unitaire'!$AF$1092),1)&amp;LEFT(INDEX('Matrice EPRO Essentielle'!$H$4:$H$1003,'Référentiel unitaire'!$AF$1092),1)&amp;LEFT(INDEX('Matrice EPRO Essentielle'!$I$4:$I$1003,'Référentiel unitaire'!$AF$1092),2)),IF('Référentiel unitaire'!$AG$1092&gt;0,INDEX('Matrice EPRO Unitaire'!$P$4:$P$503,'Référentiel unitaire'!$AG$1092),""))</f>
        <v/>
      </c>
      <c r="B1091" s="76" t="str">
        <f>IF('Référentiel unitaire'!$AF$1092&gt;0,IF(ISBLANK(INDEX('Matrice EPRO Essentielle'!$K$4:$K$1003,'Référentiel unitaire'!$AF$1092)),"",INDEX('Matrice EPRO Essentielle'!$L$4:$L$1003,'Référentiel unitaire'!$AF$1092)),IF('Référentiel unitaire'!$AG$1092&gt;0,IF(INDEX('Matrice EPRO Unitaire'!$E$4:$E$503,'Référentiel unitaire'!$AG$1092)="IBC / GRV","",INDEX('Matrice EPRO Unitaire'!$M$4:$M$503,'Référentiel unitaire'!$AG$1092)),""))</f>
        <v/>
      </c>
      <c r="C1091" s="79" t="str">
        <f>IF('Référentiel unitaire'!$AF$1092&gt;0,IF(ISBLANK(INDEX('Matrice EPRO Essentielle'!$K$4:$K$1003,'Référentiel unitaire'!$AF$1092)),"",INDEX('Matrice EPRO Essentielle'!$K$4:$K$1003,'Référentiel unitaire'!$AF$1092)),IF('Référentiel unitaire'!$AG$1092&gt;0,INDEX('Matrice EPRO Unitaire'!$J$4:$J$503,'Référentiel unitaire'!$AG$1092),""))</f>
        <v/>
      </c>
    </row>
    <row r="1092" spans="1:3">
      <c r="A1092" s="75" t="str">
        <f>IF('Référentiel unitaire'!$AF$1093&gt;0,IF(ISBLANK(INDEX('Matrice EPRO Essentielle'!$E$4:$E$1003,'Référentiel unitaire'!$AF$1093)),"",LEFT(INDEX('Matrice EPRO Essentielle'!$E$4:$E$1003,'Référentiel unitaire'!$AF$1093),1)&amp;LEFT(INDEX('Matrice EPRO Essentielle'!$F$4:$F$1003,'Référentiel unitaire'!$AF$1093),2)&amp;LEFT(INDEX('Matrice EPRO Essentielle'!$G$4:$G$1003,'Référentiel unitaire'!$AF$1093),1)&amp;LEFT(INDEX('Matrice EPRO Essentielle'!$H$4:$H$1003,'Référentiel unitaire'!$AF$1093),1)&amp;LEFT(INDEX('Matrice EPRO Essentielle'!$I$4:$I$1003,'Référentiel unitaire'!$AF$1093),2)),IF('Référentiel unitaire'!$AG$1093&gt;0,INDEX('Matrice EPRO Unitaire'!$P$4:$P$503,'Référentiel unitaire'!$AG$1093),""))</f>
        <v/>
      </c>
      <c r="B1092" s="76" t="str">
        <f>IF('Référentiel unitaire'!$AF$1093&gt;0,IF(ISBLANK(INDEX('Matrice EPRO Essentielle'!$K$4:$K$1003,'Référentiel unitaire'!$AF$1093)),"",INDEX('Matrice EPRO Essentielle'!$L$4:$L$1003,'Référentiel unitaire'!$AF$1093)),IF('Référentiel unitaire'!$AG$1093&gt;0,IF(INDEX('Matrice EPRO Unitaire'!$E$4:$E$503,'Référentiel unitaire'!$AG$1093)="IBC / GRV","",INDEX('Matrice EPRO Unitaire'!$M$4:$M$503,'Référentiel unitaire'!$AG$1093)),""))</f>
        <v/>
      </c>
      <c r="C1092" s="79" t="str">
        <f>IF('Référentiel unitaire'!$AF$1093&gt;0,IF(ISBLANK(INDEX('Matrice EPRO Essentielle'!$K$4:$K$1003,'Référentiel unitaire'!$AF$1093)),"",INDEX('Matrice EPRO Essentielle'!$K$4:$K$1003,'Référentiel unitaire'!$AF$1093)),IF('Référentiel unitaire'!$AG$1093&gt;0,INDEX('Matrice EPRO Unitaire'!$J$4:$J$503,'Référentiel unitaire'!$AG$1093),""))</f>
        <v/>
      </c>
    </row>
    <row r="1093" spans="1:3">
      <c r="A1093" s="75" t="str">
        <f>IF('Référentiel unitaire'!$AF$1094&gt;0,IF(ISBLANK(INDEX('Matrice EPRO Essentielle'!$E$4:$E$1003,'Référentiel unitaire'!$AF$1094)),"",LEFT(INDEX('Matrice EPRO Essentielle'!$E$4:$E$1003,'Référentiel unitaire'!$AF$1094),1)&amp;LEFT(INDEX('Matrice EPRO Essentielle'!$F$4:$F$1003,'Référentiel unitaire'!$AF$1094),2)&amp;LEFT(INDEX('Matrice EPRO Essentielle'!$G$4:$G$1003,'Référentiel unitaire'!$AF$1094),1)&amp;LEFT(INDEX('Matrice EPRO Essentielle'!$H$4:$H$1003,'Référentiel unitaire'!$AF$1094),1)&amp;LEFT(INDEX('Matrice EPRO Essentielle'!$I$4:$I$1003,'Référentiel unitaire'!$AF$1094),2)),IF('Référentiel unitaire'!$AG$1094&gt;0,INDEX('Matrice EPRO Unitaire'!$P$4:$P$503,'Référentiel unitaire'!$AG$1094),""))</f>
        <v/>
      </c>
      <c r="B1093" s="76" t="str">
        <f>IF('Référentiel unitaire'!$AF$1094&gt;0,IF(ISBLANK(INDEX('Matrice EPRO Essentielle'!$K$4:$K$1003,'Référentiel unitaire'!$AF$1094)),"",INDEX('Matrice EPRO Essentielle'!$L$4:$L$1003,'Référentiel unitaire'!$AF$1094)),IF('Référentiel unitaire'!$AG$1094&gt;0,IF(INDEX('Matrice EPRO Unitaire'!$E$4:$E$503,'Référentiel unitaire'!$AG$1094)="IBC / GRV","",INDEX('Matrice EPRO Unitaire'!$M$4:$M$503,'Référentiel unitaire'!$AG$1094)),""))</f>
        <v/>
      </c>
      <c r="C1093" s="79" t="str">
        <f>IF('Référentiel unitaire'!$AF$1094&gt;0,IF(ISBLANK(INDEX('Matrice EPRO Essentielle'!$K$4:$K$1003,'Référentiel unitaire'!$AF$1094)),"",INDEX('Matrice EPRO Essentielle'!$K$4:$K$1003,'Référentiel unitaire'!$AF$1094)),IF('Référentiel unitaire'!$AG$1094&gt;0,INDEX('Matrice EPRO Unitaire'!$J$4:$J$503,'Référentiel unitaire'!$AG$1094),""))</f>
        <v/>
      </c>
    </row>
    <row r="1094" spans="1:3">
      <c r="A1094" s="75" t="str">
        <f>IF('Référentiel unitaire'!$AF$1095&gt;0,IF(ISBLANK(INDEX('Matrice EPRO Essentielle'!$E$4:$E$1003,'Référentiel unitaire'!$AF$1095)),"",LEFT(INDEX('Matrice EPRO Essentielle'!$E$4:$E$1003,'Référentiel unitaire'!$AF$1095),1)&amp;LEFT(INDEX('Matrice EPRO Essentielle'!$F$4:$F$1003,'Référentiel unitaire'!$AF$1095),2)&amp;LEFT(INDEX('Matrice EPRO Essentielle'!$G$4:$G$1003,'Référentiel unitaire'!$AF$1095),1)&amp;LEFT(INDEX('Matrice EPRO Essentielle'!$H$4:$H$1003,'Référentiel unitaire'!$AF$1095),1)&amp;LEFT(INDEX('Matrice EPRO Essentielle'!$I$4:$I$1003,'Référentiel unitaire'!$AF$1095),2)),IF('Référentiel unitaire'!$AG$1095&gt;0,INDEX('Matrice EPRO Unitaire'!$P$4:$P$503,'Référentiel unitaire'!$AG$1095),""))</f>
        <v/>
      </c>
      <c r="B1094" s="76" t="str">
        <f>IF('Référentiel unitaire'!$AF$1095&gt;0,IF(ISBLANK(INDEX('Matrice EPRO Essentielle'!$K$4:$K$1003,'Référentiel unitaire'!$AF$1095)),"",INDEX('Matrice EPRO Essentielle'!$L$4:$L$1003,'Référentiel unitaire'!$AF$1095)),IF('Référentiel unitaire'!$AG$1095&gt;0,IF(INDEX('Matrice EPRO Unitaire'!$E$4:$E$503,'Référentiel unitaire'!$AG$1095)="IBC / GRV","",INDEX('Matrice EPRO Unitaire'!$M$4:$M$503,'Référentiel unitaire'!$AG$1095)),""))</f>
        <v/>
      </c>
      <c r="C1094" s="79" t="str">
        <f>IF('Référentiel unitaire'!$AF$1095&gt;0,IF(ISBLANK(INDEX('Matrice EPRO Essentielle'!$K$4:$K$1003,'Référentiel unitaire'!$AF$1095)),"",INDEX('Matrice EPRO Essentielle'!$K$4:$K$1003,'Référentiel unitaire'!$AF$1095)),IF('Référentiel unitaire'!$AG$1095&gt;0,INDEX('Matrice EPRO Unitaire'!$J$4:$J$503,'Référentiel unitaire'!$AG$1095),""))</f>
        <v/>
      </c>
    </row>
    <row r="1095" spans="1:3">
      <c r="A1095" s="75" t="str">
        <f>IF('Référentiel unitaire'!$AF$1096&gt;0,IF(ISBLANK(INDEX('Matrice EPRO Essentielle'!$E$4:$E$1003,'Référentiel unitaire'!$AF$1096)),"",LEFT(INDEX('Matrice EPRO Essentielle'!$E$4:$E$1003,'Référentiel unitaire'!$AF$1096),1)&amp;LEFT(INDEX('Matrice EPRO Essentielle'!$F$4:$F$1003,'Référentiel unitaire'!$AF$1096),2)&amp;LEFT(INDEX('Matrice EPRO Essentielle'!$G$4:$G$1003,'Référentiel unitaire'!$AF$1096),1)&amp;LEFT(INDEX('Matrice EPRO Essentielle'!$H$4:$H$1003,'Référentiel unitaire'!$AF$1096),1)&amp;LEFT(INDEX('Matrice EPRO Essentielle'!$I$4:$I$1003,'Référentiel unitaire'!$AF$1096),2)),IF('Référentiel unitaire'!$AG$1096&gt;0,INDEX('Matrice EPRO Unitaire'!$P$4:$P$503,'Référentiel unitaire'!$AG$1096),""))</f>
        <v/>
      </c>
      <c r="B1095" s="76" t="str">
        <f>IF('Référentiel unitaire'!$AF$1096&gt;0,IF(ISBLANK(INDEX('Matrice EPRO Essentielle'!$K$4:$K$1003,'Référentiel unitaire'!$AF$1096)),"",INDEX('Matrice EPRO Essentielle'!$L$4:$L$1003,'Référentiel unitaire'!$AF$1096)),IF('Référentiel unitaire'!$AG$1096&gt;0,IF(INDEX('Matrice EPRO Unitaire'!$E$4:$E$503,'Référentiel unitaire'!$AG$1096)="IBC / GRV","",INDEX('Matrice EPRO Unitaire'!$M$4:$M$503,'Référentiel unitaire'!$AG$1096)),""))</f>
        <v/>
      </c>
      <c r="C1095" s="79" t="str">
        <f>IF('Référentiel unitaire'!$AF$1096&gt;0,IF(ISBLANK(INDEX('Matrice EPRO Essentielle'!$K$4:$K$1003,'Référentiel unitaire'!$AF$1096)),"",INDEX('Matrice EPRO Essentielle'!$K$4:$K$1003,'Référentiel unitaire'!$AF$1096)),IF('Référentiel unitaire'!$AG$1096&gt;0,INDEX('Matrice EPRO Unitaire'!$J$4:$J$503,'Référentiel unitaire'!$AG$1096),""))</f>
        <v/>
      </c>
    </row>
    <row r="1096" spans="1:3">
      <c r="A1096" s="75" t="str">
        <f>IF('Référentiel unitaire'!$AF$1097&gt;0,IF(ISBLANK(INDEX('Matrice EPRO Essentielle'!$E$4:$E$1003,'Référentiel unitaire'!$AF$1097)),"",LEFT(INDEX('Matrice EPRO Essentielle'!$E$4:$E$1003,'Référentiel unitaire'!$AF$1097),1)&amp;LEFT(INDEX('Matrice EPRO Essentielle'!$F$4:$F$1003,'Référentiel unitaire'!$AF$1097),2)&amp;LEFT(INDEX('Matrice EPRO Essentielle'!$G$4:$G$1003,'Référentiel unitaire'!$AF$1097),1)&amp;LEFT(INDEX('Matrice EPRO Essentielle'!$H$4:$H$1003,'Référentiel unitaire'!$AF$1097),1)&amp;LEFT(INDEX('Matrice EPRO Essentielle'!$I$4:$I$1003,'Référentiel unitaire'!$AF$1097),2)),IF('Référentiel unitaire'!$AG$1097&gt;0,INDEX('Matrice EPRO Unitaire'!$P$4:$P$503,'Référentiel unitaire'!$AG$1097),""))</f>
        <v/>
      </c>
      <c r="B1096" s="76" t="str">
        <f>IF('Référentiel unitaire'!$AF$1097&gt;0,IF(ISBLANK(INDEX('Matrice EPRO Essentielle'!$K$4:$K$1003,'Référentiel unitaire'!$AF$1097)),"",INDEX('Matrice EPRO Essentielle'!$L$4:$L$1003,'Référentiel unitaire'!$AF$1097)),IF('Référentiel unitaire'!$AG$1097&gt;0,IF(INDEX('Matrice EPRO Unitaire'!$E$4:$E$503,'Référentiel unitaire'!$AG$1097)="IBC / GRV","",INDEX('Matrice EPRO Unitaire'!$M$4:$M$503,'Référentiel unitaire'!$AG$1097)),""))</f>
        <v/>
      </c>
      <c r="C1096" s="79" t="str">
        <f>IF('Référentiel unitaire'!$AF$1097&gt;0,IF(ISBLANK(INDEX('Matrice EPRO Essentielle'!$K$4:$K$1003,'Référentiel unitaire'!$AF$1097)),"",INDEX('Matrice EPRO Essentielle'!$K$4:$K$1003,'Référentiel unitaire'!$AF$1097)),IF('Référentiel unitaire'!$AG$1097&gt;0,INDEX('Matrice EPRO Unitaire'!$J$4:$J$503,'Référentiel unitaire'!$AG$1097),""))</f>
        <v/>
      </c>
    </row>
    <row r="1097" spans="1:3">
      <c r="A1097" s="75" t="str">
        <f>IF('Référentiel unitaire'!$AF$1098&gt;0,IF(ISBLANK(INDEX('Matrice EPRO Essentielle'!$E$4:$E$1003,'Référentiel unitaire'!$AF$1098)),"",LEFT(INDEX('Matrice EPRO Essentielle'!$E$4:$E$1003,'Référentiel unitaire'!$AF$1098),1)&amp;LEFT(INDEX('Matrice EPRO Essentielle'!$F$4:$F$1003,'Référentiel unitaire'!$AF$1098),2)&amp;LEFT(INDEX('Matrice EPRO Essentielle'!$G$4:$G$1003,'Référentiel unitaire'!$AF$1098),1)&amp;LEFT(INDEX('Matrice EPRO Essentielle'!$H$4:$H$1003,'Référentiel unitaire'!$AF$1098),1)&amp;LEFT(INDEX('Matrice EPRO Essentielle'!$I$4:$I$1003,'Référentiel unitaire'!$AF$1098),2)),IF('Référentiel unitaire'!$AG$1098&gt;0,INDEX('Matrice EPRO Unitaire'!$P$4:$P$503,'Référentiel unitaire'!$AG$1098),""))</f>
        <v/>
      </c>
      <c r="B1097" s="76" t="str">
        <f>IF('Référentiel unitaire'!$AF$1098&gt;0,IF(ISBLANK(INDEX('Matrice EPRO Essentielle'!$K$4:$K$1003,'Référentiel unitaire'!$AF$1098)),"",INDEX('Matrice EPRO Essentielle'!$L$4:$L$1003,'Référentiel unitaire'!$AF$1098)),IF('Référentiel unitaire'!$AG$1098&gt;0,IF(INDEX('Matrice EPRO Unitaire'!$E$4:$E$503,'Référentiel unitaire'!$AG$1098)="IBC / GRV","",INDEX('Matrice EPRO Unitaire'!$M$4:$M$503,'Référentiel unitaire'!$AG$1098)),""))</f>
        <v/>
      </c>
      <c r="C1097" s="79" t="str">
        <f>IF('Référentiel unitaire'!$AF$1098&gt;0,IF(ISBLANK(INDEX('Matrice EPRO Essentielle'!$K$4:$K$1003,'Référentiel unitaire'!$AF$1098)),"",INDEX('Matrice EPRO Essentielle'!$K$4:$K$1003,'Référentiel unitaire'!$AF$1098)),IF('Référentiel unitaire'!$AG$1098&gt;0,INDEX('Matrice EPRO Unitaire'!$J$4:$J$503,'Référentiel unitaire'!$AG$1098),""))</f>
        <v/>
      </c>
    </row>
    <row r="1098" spans="1:3">
      <c r="A1098" s="75" t="str">
        <f>IF('Référentiel unitaire'!$AF$1099&gt;0,IF(ISBLANK(INDEX('Matrice EPRO Essentielle'!$E$4:$E$1003,'Référentiel unitaire'!$AF$1099)),"",LEFT(INDEX('Matrice EPRO Essentielle'!$E$4:$E$1003,'Référentiel unitaire'!$AF$1099),1)&amp;LEFT(INDEX('Matrice EPRO Essentielle'!$F$4:$F$1003,'Référentiel unitaire'!$AF$1099),2)&amp;LEFT(INDEX('Matrice EPRO Essentielle'!$G$4:$G$1003,'Référentiel unitaire'!$AF$1099),1)&amp;LEFT(INDEX('Matrice EPRO Essentielle'!$H$4:$H$1003,'Référentiel unitaire'!$AF$1099),1)&amp;LEFT(INDEX('Matrice EPRO Essentielle'!$I$4:$I$1003,'Référentiel unitaire'!$AF$1099),2)),IF('Référentiel unitaire'!$AG$1099&gt;0,INDEX('Matrice EPRO Unitaire'!$P$4:$P$503,'Référentiel unitaire'!$AG$1099),""))</f>
        <v/>
      </c>
      <c r="B1098" s="76" t="str">
        <f>IF('Référentiel unitaire'!$AF$1099&gt;0,IF(ISBLANK(INDEX('Matrice EPRO Essentielle'!$K$4:$K$1003,'Référentiel unitaire'!$AF$1099)),"",INDEX('Matrice EPRO Essentielle'!$L$4:$L$1003,'Référentiel unitaire'!$AF$1099)),IF('Référentiel unitaire'!$AG$1099&gt;0,IF(INDEX('Matrice EPRO Unitaire'!$E$4:$E$503,'Référentiel unitaire'!$AG$1099)="IBC / GRV","",INDEX('Matrice EPRO Unitaire'!$M$4:$M$503,'Référentiel unitaire'!$AG$1099)),""))</f>
        <v/>
      </c>
      <c r="C1098" s="79" t="str">
        <f>IF('Référentiel unitaire'!$AF$1099&gt;0,IF(ISBLANK(INDEX('Matrice EPRO Essentielle'!$K$4:$K$1003,'Référentiel unitaire'!$AF$1099)),"",INDEX('Matrice EPRO Essentielle'!$K$4:$K$1003,'Référentiel unitaire'!$AF$1099)),IF('Référentiel unitaire'!$AG$1099&gt;0,INDEX('Matrice EPRO Unitaire'!$J$4:$J$503,'Référentiel unitaire'!$AG$1099),""))</f>
        <v/>
      </c>
    </row>
    <row r="1099" spans="1:3">
      <c r="A1099" s="75" t="str">
        <f>IF('Référentiel unitaire'!$AF$1100&gt;0,IF(ISBLANK(INDEX('Matrice EPRO Essentielle'!$E$4:$E$1003,'Référentiel unitaire'!$AF$1100)),"",LEFT(INDEX('Matrice EPRO Essentielle'!$E$4:$E$1003,'Référentiel unitaire'!$AF$1100),1)&amp;LEFT(INDEX('Matrice EPRO Essentielle'!$F$4:$F$1003,'Référentiel unitaire'!$AF$1100),2)&amp;LEFT(INDEX('Matrice EPRO Essentielle'!$G$4:$G$1003,'Référentiel unitaire'!$AF$1100),1)&amp;LEFT(INDEX('Matrice EPRO Essentielle'!$H$4:$H$1003,'Référentiel unitaire'!$AF$1100),1)&amp;LEFT(INDEX('Matrice EPRO Essentielle'!$I$4:$I$1003,'Référentiel unitaire'!$AF$1100),2)),IF('Référentiel unitaire'!$AG$1100&gt;0,INDEX('Matrice EPRO Unitaire'!$P$4:$P$503,'Référentiel unitaire'!$AG$1100),""))</f>
        <v/>
      </c>
      <c r="B1099" s="76" t="str">
        <f>IF('Référentiel unitaire'!$AF$1100&gt;0,IF(ISBLANK(INDEX('Matrice EPRO Essentielle'!$K$4:$K$1003,'Référentiel unitaire'!$AF$1100)),"",INDEX('Matrice EPRO Essentielle'!$L$4:$L$1003,'Référentiel unitaire'!$AF$1100)),IF('Référentiel unitaire'!$AG$1100&gt;0,IF(INDEX('Matrice EPRO Unitaire'!$E$4:$E$503,'Référentiel unitaire'!$AG$1100)="IBC / GRV","",INDEX('Matrice EPRO Unitaire'!$M$4:$M$503,'Référentiel unitaire'!$AG$1100)),""))</f>
        <v/>
      </c>
      <c r="C1099" s="79" t="str">
        <f>IF('Référentiel unitaire'!$AF$1100&gt;0,IF(ISBLANK(INDEX('Matrice EPRO Essentielle'!$K$4:$K$1003,'Référentiel unitaire'!$AF$1100)),"",INDEX('Matrice EPRO Essentielle'!$K$4:$K$1003,'Référentiel unitaire'!$AF$1100)),IF('Référentiel unitaire'!$AG$1100&gt;0,INDEX('Matrice EPRO Unitaire'!$J$4:$J$503,'Référentiel unitaire'!$AG$1100),""))</f>
        <v/>
      </c>
    </row>
    <row r="1100" spans="1:3">
      <c r="A1100" s="75" t="str">
        <f>IF('Référentiel unitaire'!$AF$1101&gt;0,IF(ISBLANK(INDEX('Matrice EPRO Essentielle'!$E$4:$E$1003,'Référentiel unitaire'!$AF$1101)),"",LEFT(INDEX('Matrice EPRO Essentielle'!$E$4:$E$1003,'Référentiel unitaire'!$AF$1101),1)&amp;LEFT(INDEX('Matrice EPRO Essentielle'!$F$4:$F$1003,'Référentiel unitaire'!$AF$1101),2)&amp;LEFT(INDEX('Matrice EPRO Essentielle'!$G$4:$G$1003,'Référentiel unitaire'!$AF$1101),1)&amp;LEFT(INDEX('Matrice EPRO Essentielle'!$H$4:$H$1003,'Référentiel unitaire'!$AF$1101),1)&amp;LEFT(INDEX('Matrice EPRO Essentielle'!$I$4:$I$1003,'Référentiel unitaire'!$AF$1101),2)),IF('Référentiel unitaire'!$AG$1101&gt;0,INDEX('Matrice EPRO Unitaire'!$P$4:$P$503,'Référentiel unitaire'!$AG$1101),""))</f>
        <v/>
      </c>
      <c r="B1100" s="76" t="str">
        <f>IF('Référentiel unitaire'!$AF$1101&gt;0,IF(ISBLANK(INDEX('Matrice EPRO Essentielle'!$K$4:$K$1003,'Référentiel unitaire'!$AF$1101)),"",INDEX('Matrice EPRO Essentielle'!$L$4:$L$1003,'Référentiel unitaire'!$AF$1101)),IF('Référentiel unitaire'!$AG$1101&gt;0,IF(INDEX('Matrice EPRO Unitaire'!$E$4:$E$503,'Référentiel unitaire'!$AG$1101)="IBC / GRV","",INDEX('Matrice EPRO Unitaire'!$M$4:$M$503,'Référentiel unitaire'!$AG$1101)),""))</f>
        <v/>
      </c>
      <c r="C1100" s="79" t="str">
        <f>IF('Référentiel unitaire'!$AF$1101&gt;0,IF(ISBLANK(INDEX('Matrice EPRO Essentielle'!$K$4:$K$1003,'Référentiel unitaire'!$AF$1101)),"",INDEX('Matrice EPRO Essentielle'!$K$4:$K$1003,'Référentiel unitaire'!$AF$1101)),IF('Référentiel unitaire'!$AG$1101&gt;0,INDEX('Matrice EPRO Unitaire'!$J$4:$J$503,'Référentiel unitaire'!$AG$1101),""))</f>
        <v/>
      </c>
    </row>
    <row r="1101" spans="1:3">
      <c r="A1101" s="75" t="str">
        <f>IF('Référentiel unitaire'!$AF$1102&gt;0,IF(ISBLANK(INDEX('Matrice EPRO Essentielle'!$E$4:$E$1003,'Référentiel unitaire'!$AF$1102)),"",LEFT(INDEX('Matrice EPRO Essentielle'!$E$4:$E$1003,'Référentiel unitaire'!$AF$1102),1)&amp;LEFT(INDEX('Matrice EPRO Essentielle'!$F$4:$F$1003,'Référentiel unitaire'!$AF$1102),2)&amp;LEFT(INDEX('Matrice EPRO Essentielle'!$G$4:$G$1003,'Référentiel unitaire'!$AF$1102),1)&amp;LEFT(INDEX('Matrice EPRO Essentielle'!$H$4:$H$1003,'Référentiel unitaire'!$AF$1102),1)&amp;LEFT(INDEX('Matrice EPRO Essentielle'!$I$4:$I$1003,'Référentiel unitaire'!$AF$1102),2)),IF('Référentiel unitaire'!$AG$1102&gt;0,INDEX('Matrice EPRO Unitaire'!$P$4:$P$503,'Référentiel unitaire'!$AG$1102),""))</f>
        <v/>
      </c>
      <c r="B1101" s="76" t="str">
        <f>IF('Référentiel unitaire'!$AF$1102&gt;0,IF(ISBLANK(INDEX('Matrice EPRO Essentielle'!$K$4:$K$1003,'Référentiel unitaire'!$AF$1102)),"",INDEX('Matrice EPRO Essentielle'!$L$4:$L$1003,'Référentiel unitaire'!$AF$1102)),IF('Référentiel unitaire'!$AG$1102&gt;0,IF(INDEX('Matrice EPRO Unitaire'!$E$4:$E$503,'Référentiel unitaire'!$AG$1102)="IBC / GRV","",INDEX('Matrice EPRO Unitaire'!$M$4:$M$503,'Référentiel unitaire'!$AG$1102)),""))</f>
        <v/>
      </c>
      <c r="C1101" s="79" t="str">
        <f>IF('Référentiel unitaire'!$AF$1102&gt;0,IF(ISBLANK(INDEX('Matrice EPRO Essentielle'!$K$4:$K$1003,'Référentiel unitaire'!$AF$1102)),"",INDEX('Matrice EPRO Essentielle'!$K$4:$K$1003,'Référentiel unitaire'!$AF$1102)),IF('Référentiel unitaire'!$AG$1102&gt;0,INDEX('Matrice EPRO Unitaire'!$J$4:$J$503,'Référentiel unitaire'!$AG$1102),""))</f>
        <v/>
      </c>
    </row>
    <row r="1102" spans="1:3">
      <c r="A1102" s="75" t="str">
        <f>IF('Référentiel unitaire'!$AF$1103&gt;0,IF(ISBLANK(INDEX('Matrice EPRO Essentielle'!$E$4:$E$1003,'Référentiel unitaire'!$AF$1103)),"",LEFT(INDEX('Matrice EPRO Essentielle'!$E$4:$E$1003,'Référentiel unitaire'!$AF$1103),1)&amp;LEFT(INDEX('Matrice EPRO Essentielle'!$F$4:$F$1003,'Référentiel unitaire'!$AF$1103),2)&amp;LEFT(INDEX('Matrice EPRO Essentielle'!$G$4:$G$1003,'Référentiel unitaire'!$AF$1103),1)&amp;LEFT(INDEX('Matrice EPRO Essentielle'!$H$4:$H$1003,'Référentiel unitaire'!$AF$1103),1)&amp;LEFT(INDEX('Matrice EPRO Essentielle'!$I$4:$I$1003,'Référentiel unitaire'!$AF$1103),2)),IF('Référentiel unitaire'!$AG$1103&gt;0,INDEX('Matrice EPRO Unitaire'!$P$4:$P$503,'Référentiel unitaire'!$AG$1103),""))</f>
        <v/>
      </c>
      <c r="B1102" s="76" t="str">
        <f>IF('Référentiel unitaire'!$AF$1103&gt;0,IF(ISBLANK(INDEX('Matrice EPRO Essentielle'!$K$4:$K$1003,'Référentiel unitaire'!$AF$1103)),"",INDEX('Matrice EPRO Essentielle'!$L$4:$L$1003,'Référentiel unitaire'!$AF$1103)),IF('Référentiel unitaire'!$AG$1103&gt;0,IF(INDEX('Matrice EPRO Unitaire'!$E$4:$E$503,'Référentiel unitaire'!$AG$1103)="IBC / GRV","",INDEX('Matrice EPRO Unitaire'!$M$4:$M$503,'Référentiel unitaire'!$AG$1103)),""))</f>
        <v/>
      </c>
      <c r="C1102" s="79" t="str">
        <f>IF('Référentiel unitaire'!$AF$1103&gt;0,IF(ISBLANK(INDEX('Matrice EPRO Essentielle'!$K$4:$K$1003,'Référentiel unitaire'!$AF$1103)),"",INDEX('Matrice EPRO Essentielle'!$K$4:$K$1003,'Référentiel unitaire'!$AF$1103)),IF('Référentiel unitaire'!$AG$1103&gt;0,INDEX('Matrice EPRO Unitaire'!$J$4:$J$503,'Référentiel unitaire'!$AG$1103),""))</f>
        <v/>
      </c>
    </row>
    <row r="1103" spans="1:3">
      <c r="A1103" s="75" t="str">
        <f>IF('Référentiel unitaire'!$AF$1104&gt;0,IF(ISBLANK(INDEX('Matrice EPRO Essentielle'!$E$4:$E$1003,'Référentiel unitaire'!$AF$1104)),"",LEFT(INDEX('Matrice EPRO Essentielle'!$E$4:$E$1003,'Référentiel unitaire'!$AF$1104),1)&amp;LEFT(INDEX('Matrice EPRO Essentielle'!$F$4:$F$1003,'Référentiel unitaire'!$AF$1104),2)&amp;LEFT(INDEX('Matrice EPRO Essentielle'!$G$4:$G$1003,'Référentiel unitaire'!$AF$1104),1)&amp;LEFT(INDEX('Matrice EPRO Essentielle'!$H$4:$H$1003,'Référentiel unitaire'!$AF$1104),1)&amp;LEFT(INDEX('Matrice EPRO Essentielle'!$I$4:$I$1003,'Référentiel unitaire'!$AF$1104),2)),IF('Référentiel unitaire'!$AG$1104&gt;0,INDEX('Matrice EPRO Unitaire'!$P$4:$P$503,'Référentiel unitaire'!$AG$1104),""))</f>
        <v/>
      </c>
      <c r="B1103" s="76" t="str">
        <f>IF('Référentiel unitaire'!$AF$1104&gt;0,IF(ISBLANK(INDEX('Matrice EPRO Essentielle'!$K$4:$K$1003,'Référentiel unitaire'!$AF$1104)),"",INDEX('Matrice EPRO Essentielle'!$L$4:$L$1003,'Référentiel unitaire'!$AF$1104)),IF('Référentiel unitaire'!$AG$1104&gt;0,IF(INDEX('Matrice EPRO Unitaire'!$E$4:$E$503,'Référentiel unitaire'!$AG$1104)="IBC / GRV","",INDEX('Matrice EPRO Unitaire'!$M$4:$M$503,'Référentiel unitaire'!$AG$1104)),""))</f>
        <v/>
      </c>
      <c r="C1103" s="79" t="str">
        <f>IF('Référentiel unitaire'!$AF$1104&gt;0,IF(ISBLANK(INDEX('Matrice EPRO Essentielle'!$K$4:$K$1003,'Référentiel unitaire'!$AF$1104)),"",INDEX('Matrice EPRO Essentielle'!$K$4:$K$1003,'Référentiel unitaire'!$AF$1104)),IF('Référentiel unitaire'!$AG$1104&gt;0,INDEX('Matrice EPRO Unitaire'!$J$4:$J$503,'Référentiel unitaire'!$AG$1104),""))</f>
        <v/>
      </c>
    </row>
    <row r="1104" spans="1:3">
      <c r="A1104" s="75" t="str">
        <f>IF('Référentiel unitaire'!$AF$1105&gt;0,IF(ISBLANK(INDEX('Matrice EPRO Essentielle'!$E$4:$E$1003,'Référentiel unitaire'!$AF$1105)),"",LEFT(INDEX('Matrice EPRO Essentielle'!$E$4:$E$1003,'Référentiel unitaire'!$AF$1105),1)&amp;LEFT(INDEX('Matrice EPRO Essentielle'!$F$4:$F$1003,'Référentiel unitaire'!$AF$1105),2)&amp;LEFT(INDEX('Matrice EPRO Essentielle'!$G$4:$G$1003,'Référentiel unitaire'!$AF$1105),1)&amp;LEFT(INDEX('Matrice EPRO Essentielle'!$H$4:$H$1003,'Référentiel unitaire'!$AF$1105),1)&amp;LEFT(INDEX('Matrice EPRO Essentielle'!$I$4:$I$1003,'Référentiel unitaire'!$AF$1105),2)),IF('Référentiel unitaire'!$AG$1105&gt;0,INDEX('Matrice EPRO Unitaire'!$P$4:$P$503,'Référentiel unitaire'!$AG$1105),""))</f>
        <v/>
      </c>
      <c r="B1104" s="76" t="str">
        <f>IF('Référentiel unitaire'!$AF$1105&gt;0,IF(ISBLANK(INDEX('Matrice EPRO Essentielle'!$K$4:$K$1003,'Référentiel unitaire'!$AF$1105)),"",INDEX('Matrice EPRO Essentielle'!$L$4:$L$1003,'Référentiel unitaire'!$AF$1105)),IF('Référentiel unitaire'!$AG$1105&gt;0,IF(INDEX('Matrice EPRO Unitaire'!$E$4:$E$503,'Référentiel unitaire'!$AG$1105)="IBC / GRV","",INDEX('Matrice EPRO Unitaire'!$M$4:$M$503,'Référentiel unitaire'!$AG$1105)),""))</f>
        <v/>
      </c>
      <c r="C1104" s="79" t="str">
        <f>IF('Référentiel unitaire'!$AF$1105&gt;0,IF(ISBLANK(INDEX('Matrice EPRO Essentielle'!$K$4:$K$1003,'Référentiel unitaire'!$AF$1105)),"",INDEX('Matrice EPRO Essentielle'!$K$4:$K$1003,'Référentiel unitaire'!$AF$1105)),IF('Référentiel unitaire'!$AG$1105&gt;0,INDEX('Matrice EPRO Unitaire'!$J$4:$J$503,'Référentiel unitaire'!$AG$1105),""))</f>
        <v/>
      </c>
    </row>
    <row r="1105" spans="1:3">
      <c r="A1105" s="75" t="str">
        <f>IF('Référentiel unitaire'!$AF$1106&gt;0,IF(ISBLANK(INDEX('Matrice EPRO Essentielle'!$E$4:$E$1003,'Référentiel unitaire'!$AF$1106)),"",LEFT(INDEX('Matrice EPRO Essentielle'!$E$4:$E$1003,'Référentiel unitaire'!$AF$1106),1)&amp;LEFT(INDEX('Matrice EPRO Essentielle'!$F$4:$F$1003,'Référentiel unitaire'!$AF$1106),2)&amp;LEFT(INDEX('Matrice EPRO Essentielle'!$G$4:$G$1003,'Référentiel unitaire'!$AF$1106),1)&amp;LEFT(INDEX('Matrice EPRO Essentielle'!$H$4:$H$1003,'Référentiel unitaire'!$AF$1106),1)&amp;LEFT(INDEX('Matrice EPRO Essentielle'!$I$4:$I$1003,'Référentiel unitaire'!$AF$1106),2)),IF('Référentiel unitaire'!$AG$1106&gt;0,INDEX('Matrice EPRO Unitaire'!$P$4:$P$503,'Référentiel unitaire'!$AG$1106),""))</f>
        <v/>
      </c>
      <c r="B1105" s="76" t="str">
        <f>IF('Référentiel unitaire'!$AF$1106&gt;0,IF(ISBLANK(INDEX('Matrice EPRO Essentielle'!$K$4:$K$1003,'Référentiel unitaire'!$AF$1106)),"",INDEX('Matrice EPRO Essentielle'!$L$4:$L$1003,'Référentiel unitaire'!$AF$1106)),IF('Référentiel unitaire'!$AG$1106&gt;0,IF(INDEX('Matrice EPRO Unitaire'!$E$4:$E$503,'Référentiel unitaire'!$AG$1106)="IBC / GRV","",INDEX('Matrice EPRO Unitaire'!$M$4:$M$503,'Référentiel unitaire'!$AG$1106)),""))</f>
        <v/>
      </c>
      <c r="C1105" s="79" t="str">
        <f>IF('Référentiel unitaire'!$AF$1106&gt;0,IF(ISBLANK(INDEX('Matrice EPRO Essentielle'!$K$4:$K$1003,'Référentiel unitaire'!$AF$1106)),"",INDEX('Matrice EPRO Essentielle'!$K$4:$K$1003,'Référentiel unitaire'!$AF$1106)),IF('Référentiel unitaire'!$AG$1106&gt;0,INDEX('Matrice EPRO Unitaire'!$J$4:$J$503,'Référentiel unitaire'!$AG$1106),""))</f>
        <v/>
      </c>
    </row>
    <row r="1106" spans="1:3">
      <c r="A1106" s="75" t="str">
        <f>IF('Référentiel unitaire'!$AF$1107&gt;0,IF(ISBLANK(INDEX('Matrice EPRO Essentielle'!$E$4:$E$1003,'Référentiel unitaire'!$AF$1107)),"",LEFT(INDEX('Matrice EPRO Essentielle'!$E$4:$E$1003,'Référentiel unitaire'!$AF$1107),1)&amp;LEFT(INDEX('Matrice EPRO Essentielle'!$F$4:$F$1003,'Référentiel unitaire'!$AF$1107),2)&amp;LEFT(INDEX('Matrice EPRO Essentielle'!$G$4:$G$1003,'Référentiel unitaire'!$AF$1107),1)&amp;LEFT(INDEX('Matrice EPRO Essentielle'!$H$4:$H$1003,'Référentiel unitaire'!$AF$1107),1)&amp;LEFT(INDEX('Matrice EPRO Essentielle'!$I$4:$I$1003,'Référentiel unitaire'!$AF$1107),2)),IF('Référentiel unitaire'!$AG$1107&gt;0,INDEX('Matrice EPRO Unitaire'!$P$4:$P$503,'Référentiel unitaire'!$AG$1107),""))</f>
        <v/>
      </c>
      <c r="B1106" s="76" t="str">
        <f>IF('Référentiel unitaire'!$AF$1107&gt;0,IF(ISBLANK(INDEX('Matrice EPRO Essentielle'!$K$4:$K$1003,'Référentiel unitaire'!$AF$1107)),"",INDEX('Matrice EPRO Essentielle'!$L$4:$L$1003,'Référentiel unitaire'!$AF$1107)),IF('Référentiel unitaire'!$AG$1107&gt;0,IF(INDEX('Matrice EPRO Unitaire'!$E$4:$E$503,'Référentiel unitaire'!$AG$1107)="IBC / GRV","",INDEX('Matrice EPRO Unitaire'!$M$4:$M$503,'Référentiel unitaire'!$AG$1107)),""))</f>
        <v/>
      </c>
      <c r="C1106" s="79" t="str">
        <f>IF('Référentiel unitaire'!$AF$1107&gt;0,IF(ISBLANK(INDEX('Matrice EPRO Essentielle'!$K$4:$K$1003,'Référentiel unitaire'!$AF$1107)),"",INDEX('Matrice EPRO Essentielle'!$K$4:$K$1003,'Référentiel unitaire'!$AF$1107)),IF('Référentiel unitaire'!$AG$1107&gt;0,INDEX('Matrice EPRO Unitaire'!$J$4:$J$503,'Référentiel unitaire'!$AG$1107),""))</f>
        <v/>
      </c>
    </row>
    <row r="1107" spans="1:3">
      <c r="A1107" s="75" t="str">
        <f>IF('Référentiel unitaire'!$AF$1108&gt;0,IF(ISBLANK(INDEX('Matrice EPRO Essentielle'!$E$4:$E$1003,'Référentiel unitaire'!$AF$1108)),"",LEFT(INDEX('Matrice EPRO Essentielle'!$E$4:$E$1003,'Référentiel unitaire'!$AF$1108),1)&amp;LEFT(INDEX('Matrice EPRO Essentielle'!$F$4:$F$1003,'Référentiel unitaire'!$AF$1108),2)&amp;LEFT(INDEX('Matrice EPRO Essentielle'!$G$4:$G$1003,'Référentiel unitaire'!$AF$1108),1)&amp;LEFT(INDEX('Matrice EPRO Essentielle'!$H$4:$H$1003,'Référentiel unitaire'!$AF$1108),1)&amp;LEFT(INDEX('Matrice EPRO Essentielle'!$I$4:$I$1003,'Référentiel unitaire'!$AF$1108),2)),IF('Référentiel unitaire'!$AG$1108&gt;0,INDEX('Matrice EPRO Unitaire'!$P$4:$P$503,'Référentiel unitaire'!$AG$1108),""))</f>
        <v/>
      </c>
      <c r="B1107" s="76" t="str">
        <f>IF('Référentiel unitaire'!$AF$1108&gt;0,IF(ISBLANK(INDEX('Matrice EPRO Essentielle'!$K$4:$K$1003,'Référentiel unitaire'!$AF$1108)),"",INDEX('Matrice EPRO Essentielle'!$L$4:$L$1003,'Référentiel unitaire'!$AF$1108)),IF('Référentiel unitaire'!$AG$1108&gt;0,IF(INDEX('Matrice EPRO Unitaire'!$E$4:$E$503,'Référentiel unitaire'!$AG$1108)="IBC / GRV","",INDEX('Matrice EPRO Unitaire'!$M$4:$M$503,'Référentiel unitaire'!$AG$1108)),""))</f>
        <v/>
      </c>
      <c r="C1107" s="79" t="str">
        <f>IF('Référentiel unitaire'!$AF$1108&gt;0,IF(ISBLANK(INDEX('Matrice EPRO Essentielle'!$K$4:$K$1003,'Référentiel unitaire'!$AF$1108)),"",INDEX('Matrice EPRO Essentielle'!$K$4:$K$1003,'Référentiel unitaire'!$AF$1108)),IF('Référentiel unitaire'!$AG$1108&gt;0,INDEX('Matrice EPRO Unitaire'!$J$4:$J$503,'Référentiel unitaire'!$AG$1108),""))</f>
        <v/>
      </c>
    </row>
    <row r="1108" spans="1:3">
      <c r="A1108" s="75" t="str">
        <f>IF('Référentiel unitaire'!$AF$1109&gt;0,IF(ISBLANK(INDEX('Matrice EPRO Essentielle'!$E$4:$E$1003,'Référentiel unitaire'!$AF$1109)),"",LEFT(INDEX('Matrice EPRO Essentielle'!$E$4:$E$1003,'Référentiel unitaire'!$AF$1109),1)&amp;LEFT(INDEX('Matrice EPRO Essentielle'!$F$4:$F$1003,'Référentiel unitaire'!$AF$1109),2)&amp;LEFT(INDEX('Matrice EPRO Essentielle'!$G$4:$G$1003,'Référentiel unitaire'!$AF$1109),1)&amp;LEFT(INDEX('Matrice EPRO Essentielle'!$H$4:$H$1003,'Référentiel unitaire'!$AF$1109),1)&amp;LEFT(INDEX('Matrice EPRO Essentielle'!$I$4:$I$1003,'Référentiel unitaire'!$AF$1109),2)),IF('Référentiel unitaire'!$AG$1109&gt;0,INDEX('Matrice EPRO Unitaire'!$P$4:$P$503,'Référentiel unitaire'!$AG$1109),""))</f>
        <v/>
      </c>
      <c r="B1108" s="76" t="str">
        <f>IF('Référentiel unitaire'!$AF$1109&gt;0,IF(ISBLANK(INDEX('Matrice EPRO Essentielle'!$K$4:$K$1003,'Référentiel unitaire'!$AF$1109)),"",INDEX('Matrice EPRO Essentielle'!$L$4:$L$1003,'Référentiel unitaire'!$AF$1109)),IF('Référentiel unitaire'!$AG$1109&gt;0,IF(INDEX('Matrice EPRO Unitaire'!$E$4:$E$503,'Référentiel unitaire'!$AG$1109)="IBC / GRV","",INDEX('Matrice EPRO Unitaire'!$M$4:$M$503,'Référentiel unitaire'!$AG$1109)),""))</f>
        <v/>
      </c>
      <c r="C1108" s="79" t="str">
        <f>IF('Référentiel unitaire'!$AF$1109&gt;0,IF(ISBLANK(INDEX('Matrice EPRO Essentielle'!$K$4:$K$1003,'Référentiel unitaire'!$AF$1109)),"",INDEX('Matrice EPRO Essentielle'!$K$4:$K$1003,'Référentiel unitaire'!$AF$1109)),IF('Référentiel unitaire'!$AG$1109&gt;0,INDEX('Matrice EPRO Unitaire'!$J$4:$J$503,'Référentiel unitaire'!$AG$1109),""))</f>
        <v/>
      </c>
    </row>
    <row r="1109" spans="1:3">
      <c r="A1109" s="75" t="str">
        <f>IF('Référentiel unitaire'!$AF$1110&gt;0,IF(ISBLANK(INDEX('Matrice EPRO Essentielle'!$E$4:$E$1003,'Référentiel unitaire'!$AF$1110)),"",LEFT(INDEX('Matrice EPRO Essentielle'!$E$4:$E$1003,'Référentiel unitaire'!$AF$1110),1)&amp;LEFT(INDEX('Matrice EPRO Essentielle'!$F$4:$F$1003,'Référentiel unitaire'!$AF$1110),2)&amp;LEFT(INDEX('Matrice EPRO Essentielle'!$G$4:$G$1003,'Référentiel unitaire'!$AF$1110),1)&amp;LEFT(INDEX('Matrice EPRO Essentielle'!$H$4:$H$1003,'Référentiel unitaire'!$AF$1110),1)&amp;LEFT(INDEX('Matrice EPRO Essentielle'!$I$4:$I$1003,'Référentiel unitaire'!$AF$1110),2)),IF('Référentiel unitaire'!$AG$1110&gt;0,INDEX('Matrice EPRO Unitaire'!$P$4:$P$503,'Référentiel unitaire'!$AG$1110),""))</f>
        <v/>
      </c>
      <c r="B1109" s="76" t="str">
        <f>IF('Référentiel unitaire'!$AF$1110&gt;0,IF(ISBLANK(INDEX('Matrice EPRO Essentielle'!$K$4:$K$1003,'Référentiel unitaire'!$AF$1110)),"",INDEX('Matrice EPRO Essentielle'!$L$4:$L$1003,'Référentiel unitaire'!$AF$1110)),IF('Référentiel unitaire'!$AG$1110&gt;0,IF(INDEX('Matrice EPRO Unitaire'!$E$4:$E$503,'Référentiel unitaire'!$AG$1110)="IBC / GRV","",INDEX('Matrice EPRO Unitaire'!$M$4:$M$503,'Référentiel unitaire'!$AG$1110)),""))</f>
        <v/>
      </c>
      <c r="C1109" s="79" t="str">
        <f>IF('Référentiel unitaire'!$AF$1110&gt;0,IF(ISBLANK(INDEX('Matrice EPRO Essentielle'!$K$4:$K$1003,'Référentiel unitaire'!$AF$1110)),"",INDEX('Matrice EPRO Essentielle'!$K$4:$K$1003,'Référentiel unitaire'!$AF$1110)),IF('Référentiel unitaire'!$AG$1110&gt;0,INDEX('Matrice EPRO Unitaire'!$J$4:$J$503,'Référentiel unitaire'!$AG$1110),""))</f>
        <v/>
      </c>
    </row>
    <row r="1110" spans="1:3">
      <c r="A1110" s="75" t="str">
        <f>IF('Référentiel unitaire'!$AF$1111&gt;0,IF(ISBLANK(INDEX('Matrice EPRO Essentielle'!$E$4:$E$1003,'Référentiel unitaire'!$AF$1111)),"",LEFT(INDEX('Matrice EPRO Essentielle'!$E$4:$E$1003,'Référentiel unitaire'!$AF$1111),1)&amp;LEFT(INDEX('Matrice EPRO Essentielle'!$F$4:$F$1003,'Référentiel unitaire'!$AF$1111),2)&amp;LEFT(INDEX('Matrice EPRO Essentielle'!$G$4:$G$1003,'Référentiel unitaire'!$AF$1111),1)&amp;LEFT(INDEX('Matrice EPRO Essentielle'!$H$4:$H$1003,'Référentiel unitaire'!$AF$1111),1)&amp;LEFT(INDEX('Matrice EPRO Essentielle'!$I$4:$I$1003,'Référentiel unitaire'!$AF$1111),2)),IF('Référentiel unitaire'!$AG$1111&gt;0,INDEX('Matrice EPRO Unitaire'!$P$4:$P$503,'Référentiel unitaire'!$AG$1111),""))</f>
        <v/>
      </c>
      <c r="B1110" s="76" t="str">
        <f>IF('Référentiel unitaire'!$AF$1111&gt;0,IF(ISBLANK(INDEX('Matrice EPRO Essentielle'!$K$4:$K$1003,'Référentiel unitaire'!$AF$1111)),"",INDEX('Matrice EPRO Essentielle'!$L$4:$L$1003,'Référentiel unitaire'!$AF$1111)),IF('Référentiel unitaire'!$AG$1111&gt;0,IF(INDEX('Matrice EPRO Unitaire'!$E$4:$E$503,'Référentiel unitaire'!$AG$1111)="IBC / GRV","",INDEX('Matrice EPRO Unitaire'!$M$4:$M$503,'Référentiel unitaire'!$AG$1111)),""))</f>
        <v/>
      </c>
      <c r="C1110" s="79" t="str">
        <f>IF('Référentiel unitaire'!$AF$1111&gt;0,IF(ISBLANK(INDEX('Matrice EPRO Essentielle'!$K$4:$K$1003,'Référentiel unitaire'!$AF$1111)),"",INDEX('Matrice EPRO Essentielle'!$K$4:$K$1003,'Référentiel unitaire'!$AF$1111)),IF('Référentiel unitaire'!$AG$1111&gt;0,INDEX('Matrice EPRO Unitaire'!$J$4:$J$503,'Référentiel unitaire'!$AG$1111),""))</f>
        <v/>
      </c>
    </row>
    <row r="1111" spans="1:3">
      <c r="A1111" s="75" t="str">
        <f>IF('Référentiel unitaire'!$AF$1112&gt;0,IF(ISBLANK(INDEX('Matrice EPRO Essentielle'!$E$4:$E$1003,'Référentiel unitaire'!$AF$1112)),"",LEFT(INDEX('Matrice EPRO Essentielle'!$E$4:$E$1003,'Référentiel unitaire'!$AF$1112),1)&amp;LEFT(INDEX('Matrice EPRO Essentielle'!$F$4:$F$1003,'Référentiel unitaire'!$AF$1112),2)&amp;LEFT(INDEX('Matrice EPRO Essentielle'!$G$4:$G$1003,'Référentiel unitaire'!$AF$1112),1)&amp;LEFT(INDEX('Matrice EPRO Essentielle'!$H$4:$H$1003,'Référentiel unitaire'!$AF$1112),1)&amp;LEFT(INDEX('Matrice EPRO Essentielle'!$I$4:$I$1003,'Référentiel unitaire'!$AF$1112),2)),IF('Référentiel unitaire'!$AG$1112&gt;0,INDEX('Matrice EPRO Unitaire'!$P$4:$P$503,'Référentiel unitaire'!$AG$1112),""))</f>
        <v/>
      </c>
      <c r="B1111" s="76" t="str">
        <f>IF('Référentiel unitaire'!$AF$1112&gt;0,IF(ISBLANK(INDEX('Matrice EPRO Essentielle'!$K$4:$K$1003,'Référentiel unitaire'!$AF$1112)),"",INDEX('Matrice EPRO Essentielle'!$L$4:$L$1003,'Référentiel unitaire'!$AF$1112)),IF('Référentiel unitaire'!$AG$1112&gt;0,IF(INDEX('Matrice EPRO Unitaire'!$E$4:$E$503,'Référentiel unitaire'!$AG$1112)="IBC / GRV","",INDEX('Matrice EPRO Unitaire'!$M$4:$M$503,'Référentiel unitaire'!$AG$1112)),""))</f>
        <v/>
      </c>
      <c r="C1111" s="79" t="str">
        <f>IF('Référentiel unitaire'!$AF$1112&gt;0,IF(ISBLANK(INDEX('Matrice EPRO Essentielle'!$K$4:$K$1003,'Référentiel unitaire'!$AF$1112)),"",INDEX('Matrice EPRO Essentielle'!$K$4:$K$1003,'Référentiel unitaire'!$AF$1112)),IF('Référentiel unitaire'!$AG$1112&gt;0,INDEX('Matrice EPRO Unitaire'!$J$4:$J$503,'Référentiel unitaire'!$AG$1112),""))</f>
        <v/>
      </c>
    </row>
    <row r="1112" spans="1:3">
      <c r="A1112" s="75" t="str">
        <f>IF('Référentiel unitaire'!$AF$1113&gt;0,IF(ISBLANK(INDEX('Matrice EPRO Essentielle'!$E$4:$E$1003,'Référentiel unitaire'!$AF$1113)),"",LEFT(INDEX('Matrice EPRO Essentielle'!$E$4:$E$1003,'Référentiel unitaire'!$AF$1113),1)&amp;LEFT(INDEX('Matrice EPRO Essentielle'!$F$4:$F$1003,'Référentiel unitaire'!$AF$1113),2)&amp;LEFT(INDEX('Matrice EPRO Essentielle'!$G$4:$G$1003,'Référentiel unitaire'!$AF$1113),1)&amp;LEFT(INDEX('Matrice EPRO Essentielle'!$H$4:$H$1003,'Référentiel unitaire'!$AF$1113),1)&amp;LEFT(INDEX('Matrice EPRO Essentielle'!$I$4:$I$1003,'Référentiel unitaire'!$AF$1113),2)),IF('Référentiel unitaire'!$AG$1113&gt;0,INDEX('Matrice EPRO Unitaire'!$P$4:$P$503,'Référentiel unitaire'!$AG$1113),""))</f>
        <v/>
      </c>
      <c r="B1112" s="76" t="str">
        <f>IF('Référentiel unitaire'!$AF$1113&gt;0,IF(ISBLANK(INDEX('Matrice EPRO Essentielle'!$K$4:$K$1003,'Référentiel unitaire'!$AF$1113)),"",INDEX('Matrice EPRO Essentielle'!$L$4:$L$1003,'Référentiel unitaire'!$AF$1113)),IF('Référentiel unitaire'!$AG$1113&gt;0,IF(INDEX('Matrice EPRO Unitaire'!$E$4:$E$503,'Référentiel unitaire'!$AG$1113)="IBC / GRV","",INDEX('Matrice EPRO Unitaire'!$M$4:$M$503,'Référentiel unitaire'!$AG$1113)),""))</f>
        <v/>
      </c>
      <c r="C1112" s="79" t="str">
        <f>IF('Référentiel unitaire'!$AF$1113&gt;0,IF(ISBLANK(INDEX('Matrice EPRO Essentielle'!$K$4:$K$1003,'Référentiel unitaire'!$AF$1113)),"",INDEX('Matrice EPRO Essentielle'!$K$4:$K$1003,'Référentiel unitaire'!$AF$1113)),IF('Référentiel unitaire'!$AG$1113&gt;0,INDEX('Matrice EPRO Unitaire'!$J$4:$J$503,'Référentiel unitaire'!$AG$1113),""))</f>
        <v/>
      </c>
    </row>
    <row r="1113" spans="1:3">
      <c r="A1113" s="75" t="str">
        <f>IF('Référentiel unitaire'!$AF$1114&gt;0,IF(ISBLANK(INDEX('Matrice EPRO Essentielle'!$E$4:$E$1003,'Référentiel unitaire'!$AF$1114)),"",LEFT(INDEX('Matrice EPRO Essentielle'!$E$4:$E$1003,'Référentiel unitaire'!$AF$1114),1)&amp;LEFT(INDEX('Matrice EPRO Essentielle'!$F$4:$F$1003,'Référentiel unitaire'!$AF$1114),2)&amp;LEFT(INDEX('Matrice EPRO Essentielle'!$G$4:$G$1003,'Référentiel unitaire'!$AF$1114),1)&amp;LEFT(INDEX('Matrice EPRO Essentielle'!$H$4:$H$1003,'Référentiel unitaire'!$AF$1114),1)&amp;LEFT(INDEX('Matrice EPRO Essentielle'!$I$4:$I$1003,'Référentiel unitaire'!$AF$1114),2)),IF('Référentiel unitaire'!$AG$1114&gt;0,INDEX('Matrice EPRO Unitaire'!$P$4:$P$503,'Référentiel unitaire'!$AG$1114),""))</f>
        <v/>
      </c>
      <c r="B1113" s="76" t="str">
        <f>IF('Référentiel unitaire'!$AF$1114&gt;0,IF(ISBLANK(INDEX('Matrice EPRO Essentielle'!$K$4:$K$1003,'Référentiel unitaire'!$AF$1114)),"",INDEX('Matrice EPRO Essentielle'!$L$4:$L$1003,'Référentiel unitaire'!$AF$1114)),IF('Référentiel unitaire'!$AG$1114&gt;0,IF(INDEX('Matrice EPRO Unitaire'!$E$4:$E$503,'Référentiel unitaire'!$AG$1114)="IBC / GRV","",INDEX('Matrice EPRO Unitaire'!$M$4:$M$503,'Référentiel unitaire'!$AG$1114)),""))</f>
        <v/>
      </c>
      <c r="C1113" s="79" t="str">
        <f>IF('Référentiel unitaire'!$AF$1114&gt;0,IF(ISBLANK(INDEX('Matrice EPRO Essentielle'!$K$4:$K$1003,'Référentiel unitaire'!$AF$1114)),"",INDEX('Matrice EPRO Essentielle'!$K$4:$K$1003,'Référentiel unitaire'!$AF$1114)),IF('Référentiel unitaire'!$AG$1114&gt;0,INDEX('Matrice EPRO Unitaire'!$J$4:$J$503,'Référentiel unitaire'!$AG$1114),""))</f>
        <v/>
      </c>
    </row>
    <row r="1114" spans="1:3">
      <c r="A1114" s="75" t="str">
        <f>IF('Référentiel unitaire'!$AF$1115&gt;0,IF(ISBLANK(INDEX('Matrice EPRO Essentielle'!$E$4:$E$1003,'Référentiel unitaire'!$AF$1115)),"",LEFT(INDEX('Matrice EPRO Essentielle'!$E$4:$E$1003,'Référentiel unitaire'!$AF$1115),1)&amp;LEFT(INDEX('Matrice EPRO Essentielle'!$F$4:$F$1003,'Référentiel unitaire'!$AF$1115),2)&amp;LEFT(INDEX('Matrice EPRO Essentielle'!$G$4:$G$1003,'Référentiel unitaire'!$AF$1115),1)&amp;LEFT(INDEX('Matrice EPRO Essentielle'!$H$4:$H$1003,'Référentiel unitaire'!$AF$1115),1)&amp;LEFT(INDEX('Matrice EPRO Essentielle'!$I$4:$I$1003,'Référentiel unitaire'!$AF$1115),2)),IF('Référentiel unitaire'!$AG$1115&gt;0,INDEX('Matrice EPRO Unitaire'!$P$4:$P$503,'Référentiel unitaire'!$AG$1115),""))</f>
        <v/>
      </c>
      <c r="B1114" s="76" t="str">
        <f>IF('Référentiel unitaire'!$AF$1115&gt;0,IF(ISBLANK(INDEX('Matrice EPRO Essentielle'!$K$4:$K$1003,'Référentiel unitaire'!$AF$1115)),"",INDEX('Matrice EPRO Essentielle'!$L$4:$L$1003,'Référentiel unitaire'!$AF$1115)),IF('Référentiel unitaire'!$AG$1115&gt;0,IF(INDEX('Matrice EPRO Unitaire'!$E$4:$E$503,'Référentiel unitaire'!$AG$1115)="IBC / GRV","",INDEX('Matrice EPRO Unitaire'!$M$4:$M$503,'Référentiel unitaire'!$AG$1115)),""))</f>
        <v/>
      </c>
      <c r="C1114" s="79" t="str">
        <f>IF('Référentiel unitaire'!$AF$1115&gt;0,IF(ISBLANK(INDEX('Matrice EPRO Essentielle'!$K$4:$K$1003,'Référentiel unitaire'!$AF$1115)),"",INDEX('Matrice EPRO Essentielle'!$K$4:$K$1003,'Référentiel unitaire'!$AF$1115)),IF('Référentiel unitaire'!$AG$1115&gt;0,INDEX('Matrice EPRO Unitaire'!$J$4:$J$503,'Référentiel unitaire'!$AG$1115),""))</f>
        <v/>
      </c>
    </row>
    <row r="1115" spans="1:3">
      <c r="A1115" s="75" t="str">
        <f>IF('Référentiel unitaire'!$AF$1116&gt;0,IF(ISBLANK(INDEX('Matrice EPRO Essentielle'!$E$4:$E$1003,'Référentiel unitaire'!$AF$1116)),"",LEFT(INDEX('Matrice EPRO Essentielle'!$E$4:$E$1003,'Référentiel unitaire'!$AF$1116),1)&amp;LEFT(INDEX('Matrice EPRO Essentielle'!$F$4:$F$1003,'Référentiel unitaire'!$AF$1116),2)&amp;LEFT(INDEX('Matrice EPRO Essentielle'!$G$4:$G$1003,'Référentiel unitaire'!$AF$1116),1)&amp;LEFT(INDEX('Matrice EPRO Essentielle'!$H$4:$H$1003,'Référentiel unitaire'!$AF$1116),1)&amp;LEFT(INDEX('Matrice EPRO Essentielle'!$I$4:$I$1003,'Référentiel unitaire'!$AF$1116),2)),IF('Référentiel unitaire'!$AG$1116&gt;0,INDEX('Matrice EPRO Unitaire'!$P$4:$P$503,'Référentiel unitaire'!$AG$1116),""))</f>
        <v/>
      </c>
      <c r="B1115" s="76" t="str">
        <f>IF('Référentiel unitaire'!$AF$1116&gt;0,IF(ISBLANK(INDEX('Matrice EPRO Essentielle'!$K$4:$K$1003,'Référentiel unitaire'!$AF$1116)),"",INDEX('Matrice EPRO Essentielle'!$L$4:$L$1003,'Référentiel unitaire'!$AF$1116)),IF('Référentiel unitaire'!$AG$1116&gt;0,IF(INDEX('Matrice EPRO Unitaire'!$E$4:$E$503,'Référentiel unitaire'!$AG$1116)="IBC / GRV","",INDEX('Matrice EPRO Unitaire'!$M$4:$M$503,'Référentiel unitaire'!$AG$1116)),""))</f>
        <v/>
      </c>
      <c r="C1115" s="79" t="str">
        <f>IF('Référentiel unitaire'!$AF$1116&gt;0,IF(ISBLANK(INDEX('Matrice EPRO Essentielle'!$K$4:$K$1003,'Référentiel unitaire'!$AF$1116)),"",INDEX('Matrice EPRO Essentielle'!$K$4:$K$1003,'Référentiel unitaire'!$AF$1116)),IF('Référentiel unitaire'!$AG$1116&gt;0,INDEX('Matrice EPRO Unitaire'!$J$4:$J$503,'Référentiel unitaire'!$AG$1116),""))</f>
        <v/>
      </c>
    </row>
    <row r="1116" spans="1:3">
      <c r="A1116" s="75" t="str">
        <f>IF('Référentiel unitaire'!$AF$1117&gt;0,IF(ISBLANK(INDEX('Matrice EPRO Essentielle'!$E$4:$E$1003,'Référentiel unitaire'!$AF$1117)),"",LEFT(INDEX('Matrice EPRO Essentielle'!$E$4:$E$1003,'Référentiel unitaire'!$AF$1117),1)&amp;LEFT(INDEX('Matrice EPRO Essentielle'!$F$4:$F$1003,'Référentiel unitaire'!$AF$1117),2)&amp;LEFT(INDEX('Matrice EPRO Essentielle'!$G$4:$G$1003,'Référentiel unitaire'!$AF$1117),1)&amp;LEFT(INDEX('Matrice EPRO Essentielle'!$H$4:$H$1003,'Référentiel unitaire'!$AF$1117),1)&amp;LEFT(INDEX('Matrice EPRO Essentielle'!$I$4:$I$1003,'Référentiel unitaire'!$AF$1117),2)),IF('Référentiel unitaire'!$AG$1117&gt;0,INDEX('Matrice EPRO Unitaire'!$P$4:$P$503,'Référentiel unitaire'!$AG$1117),""))</f>
        <v/>
      </c>
      <c r="B1116" s="76" t="str">
        <f>IF('Référentiel unitaire'!$AF$1117&gt;0,IF(ISBLANK(INDEX('Matrice EPRO Essentielle'!$K$4:$K$1003,'Référentiel unitaire'!$AF$1117)),"",INDEX('Matrice EPRO Essentielle'!$L$4:$L$1003,'Référentiel unitaire'!$AF$1117)),IF('Référentiel unitaire'!$AG$1117&gt;0,IF(INDEX('Matrice EPRO Unitaire'!$E$4:$E$503,'Référentiel unitaire'!$AG$1117)="IBC / GRV","",INDEX('Matrice EPRO Unitaire'!$M$4:$M$503,'Référentiel unitaire'!$AG$1117)),""))</f>
        <v/>
      </c>
      <c r="C1116" s="79" t="str">
        <f>IF('Référentiel unitaire'!$AF$1117&gt;0,IF(ISBLANK(INDEX('Matrice EPRO Essentielle'!$K$4:$K$1003,'Référentiel unitaire'!$AF$1117)),"",INDEX('Matrice EPRO Essentielle'!$K$4:$K$1003,'Référentiel unitaire'!$AF$1117)),IF('Référentiel unitaire'!$AG$1117&gt;0,INDEX('Matrice EPRO Unitaire'!$J$4:$J$503,'Référentiel unitaire'!$AG$1117),""))</f>
        <v/>
      </c>
    </row>
    <row r="1117" spans="1:3">
      <c r="A1117" s="75" t="str">
        <f>IF('Référentiel unitaire'!$AF$1118&gt;0,IF(ISBLANK(INDEX('Matrice EPRO Essentielle'!$E$4:$E$1003,'Référentiel unitaire'!$AF$1118)),"",LEFT(INDEX('Matrice EPRO Essentielle'!$E$4:$E$1003,'Référentiel unitaire'!$AF$1118),1)&amp;LEFT(INDEX('Matrice EPRO Essentielle'!$F$4:$F$1003,'Référentiel unitaire'!$AF$1118),2)&amp;LEFT(INDEX('Matrice EPRO Essentielle'!$G$4:$G$1003,'Référentiel unitaire'!$AF$1118),1)&amp;LEFT(INDEX('Matrice EPRO Essentielle'!$H$4:$H$1003,'Référentiel unitaire'!$AF$1118),1)&amp;LEFT(INDEX('Matrice EPRO Essentielle'!$I$4:$I$1003,'Référentiel unitaire'!$AF$1118),2)),IF('Référentiel unitaire'!$AG$1118&gt;0,INDEX('Matrice EPRO Unitaire'!$P$4:$P$503,'Référentiel unitaire'!$AG$1118),""))</f>
        <v/>
      </c>
      <c r="B1117" s="76" t="str">
        <f>IF('Référentiel unitaire'!$AF$1118&gt;0,IF(ISBLANK(INDEX('Matrice EPRO Essentielle'!$K$4:$K$1003,'Référentiel unitaire'!$AF$1118)),"",INDEX('Matrice EPRO Essentielle'!$L$4:$L$1003,'Référentiel unitaire'!$AF$1118)),IF('Référentiel unitaire'!$AG$1118&gt;0,IF(INDEX('Matrice EPRO Unitaire'!$E$4:$E$503,'Référentiel unitaire'!$AG$1118)="IBC / GRV","",INDEX('Matrice EPRO Unitaire'!$M$4:$M$503,'Référentiel unitaire'!$AG$1118)),""))</f>
        <v/>
      </c>
      <c r="C1117" s="79" t="str">
        <f>IF('Référentiel unitaire'!$AF$1118&gt;0,IF(ISBLANK(INDEX('Matrice EPRO Essentielle'!$K$4:$K$1003,'Référentiel unitaire'!$AF$1118)),"",INDEX('Matrice EPRO Essentielle'!$K$4:$K$1003,'Référentiel unitaire'!$AF$1118)),IF('Référentiel unitaire'!$AG$1118&gt;0,INDEX('Matrice EPRO Unitaire'!$J$4:$J$503,'Référentiel unitaire'!$AG$1118),""))</f>
        <v/>
      </c>
    </row>
    <row r="1118" spans="1:3">
      <c r="A1118" s="75" t="str">
        <f>IF('Référentiel unitaire'!$AF$1119&gt;0,IF(ISBLANK(INDEX('Matrice EPRO Essentielle'!$E$4:$E$1003,'Référentiel unitaire'!$AF$1119)),"",LEFT(INDEX('Matrice EPRO Essentielle'!$E$4:$E$1003,'Référentiel unitaire'!$AF$1119),1)&amp;LEFT(INDEX('Matrice EPRO Essentielle'!$F$4:$F$1003,'Référentiel unitaire'!$AF$1119),2)&amp;LEFT(INDEX('Matrice EPRO Essentielle'!$G$4:$G$1003,'Référentiel unitaire'!$AF$1119),1)&amp;LEFT(INDEX('Matrice EPRO Essentielle'!$H$4:$H$1003,'Référentiel unitaire'!$AF$1119),1)&amp;LEFT(INDEX('Matrice EPRO Essentielle'!$I$4:$I$1003,'Référentiel unitaire'!$AF$1119),2)),IF('Référentiel unitaire'!$AG$1119&gt;0,INDEX('Matrice EPRO Unitaire'!$P$4:$P$503,'Référentiel unitaire'!$AG$1119),""))</f>
        <v/>
      </c>
      <c r="B1118" s="76" t="str">
        <f>IF('Référentiel unitaire'!$AF$1119&gt;0,IF(ISBLANK(INDEX('Matrice EPRO Essentielle'!$K$4:$K$1003,'Référentiel unitaire'!$AF$1119)),"",INDEX('Matrice EPRO Essentielle'!$L$4:$L$1003,'Référentiel unitaire'!$AF$1119)),IF('Référentiel unitaire'!$AG$1119&gt;0,IF(INDEX('Matrice EPRO Unitaire'!$E$4:$E$503,'Référentiel unitaire'!$AG$1119)="IBC / GRV","",INDEX('Matrice EPRO Unitaire'!$M$4:$M$503,'Référentiel unitaire'!$AG$1119)),""))</f>
        <v/>
      </c>
      <c r="C1118" s="79" t="str">
        <f>IF('Référentiel unitaire'!$AF$1119&gt;0,IF(ISBLANK(INDEX('Matrice EPRO Essentielle'!$K$4:$K$1003,'Référentiel unitaire'!$AF$1119)),"",INDEX('Matrice EPRO Essentielle'!$K$4:$K$1003,'Référentiel unitaire'!$AF$1119)),IF('Référentiel unitaire'!$AG$1119&gt;0,INDEX('Matrice EPRO Unitaire'!$J$4:$J$503,'Référentiel unitaire'!$AG$1119),""))</f>
        <v/>
      </c>
    </row>
    <row r="1119" spans="1:3">
      <c r="A1119" s="75" t="str">
        <f>IF('Référentiel unitaire'!$AF$1120&gt;0,IF(ISBLANK(INDEX('Matrice EPRO Essentielle'!$E$4:$E$1003,'Référentiel unitaire'!$AF$1120)),"",LEFT(INDEX('Matrice EPRO Essentielle'!$E$4:$E$1003,'Référentiel unitaire'!$AF$1120),1)&amp;LEFT(INDEX('Matrice EPRO Essentielle'!$F$4:$F$1003,'Référentiel unitaire'!$AF$1120),2)&amp;LEFT(INDEX('Matrice EPRO Essentielle'!$G$4:$G$1003,'Référentiel unitaire'!$AF$1120),1)&amp;LEFT(INDEX('Matrice EPRO Essentielle'!$H$4:$H$1003,'Référentiel unitaire'!$AF$1120),1)&amp;LEFT(INDEX('Matrice EPRO Essentielle'!$I$4:$I$1003,'Référentiel unitaire'!$AF$1120),2)),IF('Référentiel unitaire'!$AG$1120&gt;0,INDEX('Matrice EPRO Unitaire'!$P$4:$P$503,'Référentiel unitaire'!$AG$1120),""))</f>
        <v/>
      </c>
      <c r="B1119" s="76" t="str">
        <f>IF('Référentiel unitaire'!$AF$1120&gt;0,IF(ISBLANK(INDEX('Matrice EPRO Essentielle'!$K$4:$K$1003,'Référentiel unitaire'!$AF$1120)),"",INDEX('Matrice EPRO Essentielle'!$L$4:$L$1003,'Référentiel unitaire'!$AF$1120)),IF('Référentiel unitaire'!$AG$1120&gt;0,IF(INDEX('Matrice EPRO Unitaire'!$E$4:$E$503,'Référentiel unitaire'!$AG$1120)="IBC / GRV","",INDEX('Matrice EPRO Unitaire'!$M$4:$M$503,'Référentiel unitaire'!$AG$1120)),""))</f>
        <v/>
      </c>
      <c r="C1119" s="79" t="str">
        <f>IF('Référentiel unitaire'!$AF$1120&gt;0,IF(ISBLANK(INDEX('Matrice EPRO Essentielle'!$K$4:$K$1003,'Référentiel unitaire'!$AF$1120)),"",INDEX('Matrice EPRO Essentielle'!$K$4:$K$1003,'Référentiel unitaire'!$AF$1120)),IF('Référentiel unitaire'!$AG$1120&gt;0,INDEX('Matrice EPRO Unitaire'!$J$4:$J$503,'Référentiel unitaire'!$AG$1120),""))</f>
        <v/>
      </c>
    </row>
    <row r="1120" spans="1:3">
      <c r="A1120" s="75" t="str">
        <f>IF('Référentiel unitaire'!$AF$1121&gt;0,IF(ISBLANK(INDEX('Matrice EPRO Essentielle'!$E$4:$E$1003,'Référentiel unitaire'!$AF$1121)),"",LEFT(INDEX('Matrice EPRO Essentielle'!$E$4:$E$1003,'Référentiel unitaire'!$AF$1121),1)&amp;LEFT(INDEX('Matrice EPRO Essentielle'!$F$4:$F$1003,'Référentiel unitaire'!$AF$1121),2)&amp;LEFT(INDEX('Matrice EPRO Essentielle'!$G$4:$G$1003,'Référentiel unitaire'!$AF$1121),1)&amp;LEFT(INDEX('Matrice EPRO Essentielle'!$H$4:$H$1003,'Référentiel unitaire'!$AF$1121),1)&amp;LEFT(INDEX('Matrice EPRO Essentielle'!$I$4:$I$1003,'Référentiel unitaire'!$AF$1121),2)),IF('Référentiel unitaire'!$AG$1121&gt;0,INDEX('Matrice EPRO Unitaire'!$P$4:$P$503,'Référentiel unitaire'!$AG$1121),""))</f>
        <v/>
      </c>
      <c r="B1120" s="76" t="str">
        <f>IF('Référentiel unitaire'!$AF$1121&gt;0,IF(ISBLANK(INDEX('Matrice EPRO Essentielle'!$K$4:$K$1003,'Référentiel unitaire'!$AF$1121)),"",INDEX('Matrice EPRO Essentielle'!$L$4:$L$1003,'Référentiel unitaire'!$AF$1121)),IF('Référentiel unitaire'!$AG$1121&gt;0,IF(INDEX('Matrice EPRO Unitaire'!$E$4:$E$503,'Référentiel unitaire'!$AG$1121)="IBC / GRV","",INDEX('Matrice EPRO Unitaire'!$M$4:$M$503,'Référentiel unitaire'!$AG$1121)),""))</f>
        <v/>
      </c>
      <c r="C1120" s="79" t="str">
        <f>IF('Référentiel unitaire'!$AF$1121&gt;0,IF(ISBLANK(INDEX('Matrice EPRO Essentielle'!$K$4:$K$1003,'Référentiel unitaire'!$AF$1121)),"",INDEX('Matrice EPRO Essentielle'!$K$4:$K$1003,'Référentiel unitaire'!$AF$1121)),IF('Référentiel unitaire'!$AG$1121&gt;0,INDEX('Matrice EPRO Unitaire'!$J$4:$J$503,'Référentiel unitaire'!$AG$1121),""))</f>
        <v/>
      </c>
    </row>
    <row r="1121" spans="1:3">
      <c r="A1121" s="75" t="str">
        <f>IF('Référentiel unitaire'!$AF$1122&gt;0,IF(ISBLANK(INDEX('Matrice EPRO Essentielle'!$E$4:$E$1003,'Référentiel unitaire'!$AF$1122)),"",LEFT(INDEX('Matrice EPRO Essentielle'!$E$4:$E$1003,'Référentiel unitaire'!$AF$1122),1)&amp;LEFT(INDEX('Matrice EPRO Essentielle'!$F$4:$F$1003,'Référentiel unitaire'!$AF$1122),2)&amp;LEFT(INDEX('Matrice EPRO Essentielle'!$G$4:$G$1003,'Référentiel unitaire'!$AF$1122),1)&amp;LEFT(INDEX('Matrice EPRO Essentielle'!$H$4:$H$1003,'Référentiel unitaire'!$AF$1122),1)&amp;LEFT(INDEX('Matrice EPRO Essentielle'!$I$4:$I$1003,'Référentiel unitaire'!$AF$1122),2)),IF('Référentiel unitaire'!$AG$1122&gt;0,INDEX('Matrice EPRO Unitaire'!$P$4:$P$503,'Référentiel unitaire'!$AG$1122),""))</f>
        <v/>
      </c>
      <c r="B1121" s="76" t="str">
        <f>IF('Référentiel unitaire'!$AF$1122&gt;0,IF(ISBLANK(INDEX('Matrice EPRO Essentielle'!$K$4:$K$1003,'Référentiel unitaire'!$AF$1122)),"",INDEX('Matrice EPRO Essentielle'!$L$4:$L$1003,'Référentiel unitaire'!$AF$1122)),IF('Référentiel unitaire'!$AG$1122&gt;0,IF(INDEX('Matrice EPRO Unitaire'!$E$4:$E$503,'Référentiel unitaire'!$AG$1122)="IBC / GRV","",INDEX('Matrice EPRO Unitaire'!$M$4:$M$503,'Référentiel unitaire'!$AG$1122)),""))</f>
        <v/>
      </c>
      <c r="C1121" s="79" t="str">
        <f>IF('Référentiel unitaire'!$AF$1122&gt;0,IF(ISBLANK(INDEX('Matrice EPRO Essentielle'!$K$4:$K$1003,'Référentiel unitaire'!$AF$1122)),"",INDEX('Matrice EPRO Essentielle'!$K$4:$K$1003,'Référentiel unitaire'!$AF$1122)),IF('Référentiel unitaire'!$AG$1122&gt;0,INDEX('Matrice EPRO Unitaire'!$J$4:$J$503,'Référentiel unitaire'!$AG$1122),""))</f>
        <v/>
      </c>
    </row>
    <row r="1122" spans="1:3">
      <c r="A1122" s="75" t="str">
        <f>IF('Référentiel unitaire'!$AF$1123&gt;0,IF(ISBLANK(INDEX('Matrice EPRO Essentielle'!$E$4:$E$1003,'Référentiel unitaire'!$AF$1123)),"",LEFT(INDEX('Matrice EPRO Essentielle'!$E$4:$E$1003,'Référentiel unitaire'!$AF$1123),1)&amp;LEFT(INDEX('Matrice EPRO Essentielle'!$F$4:$F$1003,'Référentiel unitaire'!$AF$1123),2)&amp;LEFT(INDEX('Matrice EPRO Essentielle'!$G$4:$G$1003,'Référentiel unitaire'!$AF$1123),1)&amp;LEFT(INDEX('Matrice EPRO Essentielle'!$H$4:$H$1003,'Référentiel unitaire'!$AF$1123),1)&amp;LEFT(INDEX('Matrice EPRO Essentielle'!$I$4:$I$1003,'Référentiel unitaire'!$AF$1123),2)),IF('Référentiel unitaire'!$AG$1123&gt;0,INDEX('Matrice EPRO Unitaire'!$P$4:$P$503,'Référentiel unitaire'!$AG$1123),""))</f>
        <v/>
      </c>
      <c r="B1122" s="76" t="str">
        <f>IF('Référentiel unitaire'!$AF$1123&gt;0,IF(ISBLANK(INDEX('Matrice EPRO Essentielle'!$K$4:$K$1003,'Référentiel unitaire'!$AF$1123)),"",INDEX('Matrice EPRO Essentielle'!$L$4:$L$1003,'Référentiel unitaire'!$AF$1123)),IF('Référentiel unitaire'!$AG$1123&gt;0,IF(INDEX('Matrice EPRO Unitaire'!$E$4:$E$503,'Référentiel unitaire'!$AG$1123)="IBC / GRV","",INDEX('Matrice EPRO Unitaire'!$M$4:$M$503,'Référentiel unitaire'!$AG$1123)),""))</f>
        <v/>
      </c>
      <c r="C1122" s="79" t="str">
        <f>IF('Référentiel unitaire'!$AF$1123&gt;0,IF(ISBLANK(INDEX('Matrice EPRO Essentielle'!$K$4:$K$1003,'Référentiel unitaire'!$AF$1123)),"",INDEX('Matrice EPRO Essentielle'!$K$4:$K$1003,'Référentiel unitaire'!$AF$1123)),IF('Référentiel unitaire'!$AG$1123&gt;0,INDEX('Matrice EPRO Unitaire'!$J$4:$J$503,'Référentiel unitaire'!$AG$1123),""))</f>
        <v/>
      </c>
    </row>
    <row r="1123" spans="1:3">
      <c r="A1123" s="75" t="str">
        <f>IF('Référentiel unitaire'!$AF$1124&gt;0,IF(ISBLANK(INDEX('Matrice EPRO Essentielle'!$E$4:$E$1003,'Référentiel unitaire'!$AF$1124)),"",LEFT(INDEX('Matrice EPRO Essentielle'!$E$4:$E$1003,'Référentiel unitaire'!$AF$1124),1)&amp;LEFT(INDEX('Matrice EPRO Essentielle'!$F$4:$F$1003,'Référentiel unitaire'!$AF$1124),2)&amp;LEFT(INDEX('Matrice EPRO Essentielle'!$G$4:$G$1003,'Référentiel unitaire'!$AF$1124),1)&amp;LEFT(INDEX('Matrice EPRO Essentielle'!$H$4:$H$1003,'Référentiel unitaire'!$AF$1124),1)&amp;LEFT(INDEX('Matrice EPRO Essentielle'!$I$4:$I$1003,'Référentiel unitaire'!$AF$1124),2)),IF('Référentiel unitaire'!$AG$1124&gt;0,INDEX('Matrice EPRO Unitaire'!$P$4:$P$503,'Référentiel unitaire'!$AG$1124),""))</f>
        <v/>
      </c>
      <c r="B1123" s="76" t="str">
        <f>IF('Référentiel unitaire'!$AF$1124&gt;0,IF(ISBLANK(INDEX('Matrice EPRO Essentielle'!$K$4:$K$1003,'Référentiel unitaire'!$AF$1124)),"",INDEX('Matrice EPRO Essentielle'!$L$4:$L$1003,'Référentiel unitaire'!$AF$1124)),IF('Référentiel unitaire'!$AG$1124&gt;0,IF(INDEX('Matrice EPRO Unitaire'!$E$4:$E$503,'Référentiel unitaire'!$AG$1124)="IBC / GRV","",INDEX('Matrice EPRO Unitaire'!$M$4:$M$503,'Référentiel unitaire'!$AG$1124)),""))</f>
        <v/>
      </c>
      <c r="C1123" s="79" t="str">
        <f>IF('Référentiel unitaire'!$AF$1124&gt;0,IF(ISBLANK(INDEX('Matrice EPRO Essentielle'!$K$4:$K$1003,'Référentiel unitaire'!$AF$1124)),"",INDEX('Matrice EPRO Essentielle'!$K$4:$K$1003,'Référentiel unitaire'!$AF$1124)),IF('Référentiel unitaire'!$AG$1124&gt;0,INDEX('Matrice EPRO Unitaire'!$J$4:$J$503,'Référentiel unitaire'!$AG$1124),""))</f>
        <v/>
      </c>
    </row>
    <row r="1124" spans="1:3">
      <c r="A1124" s="75" t="str">
        <f>IF('Référentiel unitaire'!$AF$1125&gt;0,IF(ISBLANK(INDEX('Matrice EPRO Essentielle'!$E$4:$E$1003,'Référentiel unitaire'!$AF$1125)),"",LEFT(INDEX('Matrice EPRO Essentielle'!$E$4:$E$1003,'Référentiel unitaire'!$AF$1125),1)&amp;LEFT(INDEX('Matrice EPRO Essentielle'!$F$4:$F$1003,'Référentiel unitaire'!$AF$1125),2)&amp;LEFT(INDEX('Matrice EPRO Essentielle'!$G$4:$G$1003,'Référentiel unitaire'!$AF$1125),1)&amp;LEFT(INDEX('Matrice EPRO Essentielle'!$H$4:$H$1003,'Référentiel unitaire'!$AF$1125),1)&amp;LEFT(INDEX('Matrice EPRO Essentielle'!$I$4:$I$1003,'Référentiel unitaire'!$AF$1125),2)),IF('Référentiel unitaire'!$AG$1125&gt;0,INDEX('Matrice EPRO Unitaire'!$P$4:$P$503,'Référentiel unitaire'!$AG$1125),""))</f>
        <v/>
      </c>
      <c r="B1124" s="76" t="str">
        <f>IF('Référentiel unitaire'!$AF$1125&gt;0,IF(ISBLANK(INDEX('Matrice EPRO Essentielle'!$K$4:$K$1003,'Référentiel unitaire'!$AF$1125)),"",INDEX('Matrice EPRO Essentielle'!$L$4:$L$1003,'Référentiel unitaire'!$AF$1125)),IF('Référentiel unitaire'!$AG$1125&gt;0,IF(INDEX('Matrice EPRO Unitaire'!$E$4:$E$503,'Référentiel unitaire'!$AG$1125)="IBC / GRV","",INDEX('Matrice EPRO Unitaire'!$M$4:$M$503,'Référentiel unitaire'!$AG$1125)),""))</f>
        <v/>
      </c>
      <c r="C1124" s="79" t="str">
        <f>IF('Référentiel unitaire'!$AF$1125&gt;0,IF(ISBLANK(INDEX('Matrice EPRO Essentielle'!$K$4:$K$1003,'Référentiel unitaire'!$AF$1125)),"",INDEX('Matrice EPRO Essentielle'!$K$4:$K$1003,'Référentiel unitaire'!$AF$1125)),IF('Référentiel unitaire'!$AG$1125&gt;0,INDEX('Matrice EPRO Unitaire'!$J$4:$J$503,'Référentiel unitaire'!$AG$1125),""))</f>
        <v/>
      </c>
    </row>
    <row r="1125" spans="1:3">
      <c r="A1125" s="75" t="str">
        <f>IF('Référentiel unitaire'!$AF$1126&gt;0,IF(ISBLANK(INDEX('Matrice EPRO Essentielle'!$E$4:$E$1003,'Référentiel unitaire'!$AF$1126)),"",LEFT(INDEX('Matrice EPRO Essentielle'!$E$4:$E$1003,'Référentiel unitaire'!$AF$1126),1)&amp;LEFT(INDEX('Matrice EPRO Essentielle'!$F$4:$F$1003,'Référentiel unitaire'!$AF$1126),2)&amp;LEFT(INDEX('Matrice EPRO Essentielle'!$G$4:$G$1003,'Référentiel unitaire'!$AF$1126),1)&amp;LEFT(INDEX('Matrice EPRO Essentielle'!$H$4:$H$1003,'Référentiel unitaire'!$AF$1126),1)&amp;LEFT(INDEX('Matrice EPRO Essentielle'!$I$4:$I$1003,'Référentiel unitaire'!$AF$1126),2)),IF('Référentiel unitaire'!$AG$1126&gt;0,INDEX('Matrice EPRO Unitaire'!$P$4:$P$503,'Référentiel unitaire'!$AG$1126),""))</f>
        <v/>
      </c>
      <c r="B1125" s="76" t="str">
        <f>IF('Référentiel unitaire'!$AF$1126&gt;0,IF(ISBLANK(INDEX('Matrice EPRO Essentielle'!$K$4:$K$1003,'Référentiel unitaire'!$AF$1126)),"",INDEX('Matrice EPRO Essentielle'!$L$4:$L$1003,'Référentiel unitaire'!$AF$1126)),IF('Référentiel unitaire'!$AG$1126&gt;0,IF(INDEX('Matrice EPRO Unitaire'!$E$4:$E$503,'Référentiel unitaire'!$AG$1126)="IBC / GRV","",INDEX('Matrice EPRO Unitaire'!$M$4:$M$503,'Référentiel unitaire'!$AG$1126)),""))</f>
        <v/>
      </c>
      <c r="C1125" s="79" t="str">
        <f>IF('Référentiel unitaire'!$AF$1126&gt;0,IF(ISBLANK(INDEX('Matrice EPRO Essentielle'!$K$4:$K$1003,'Référentiel unitaire'!$AF$1126)),"",INDEX('Matrice EPRO Essentielle'!$K$4:$K$1003,'Référentiel unitaire'!$AF$1126)),IF('Référentiel unitaire'!$AG$1126&gt;0,INDEX('Matrice EPRO Unitaire'!$J$4:$J$503,'Référentiel unitaire'!$AG$1126),""))</f>
        <v/>
      </c>
    </row>
    <row r="1126" spans="1:3">
      <c r="A1126" s="75" t="str">
        <f>IF('Référentiel unitaire'!$AF$1127&gt;0,IF(ISBLANK(INDEX('Matrice EPRO Essentielle'!$E$4:$E$1003,'Référentiel unitaire'!$AF$1127)),"",LEFT(INDEX('Matrice EPRO Essentielle'!$E$4:$E$1003,'Référentiel unitaire'!$AF$1127),1)&amp;LEFT(INDEX('Matrice EPRO Essentielle'!$F$4:$F$1003,'Référentiel unitaire'!$AF$1127),2)&amp;LEFT(INDEX('Matrice EPRO Essentielle'!$G$4:$G$1003,'Référentiel unitaire'!$AF$1127),1)&amp;LEFT(INDEX('Matrice EPRO Essentielle'!$H$4:$H$1003,'Référentiel unitaire'!$AF$1127),1)&amp;LEFT(INDEX('Matrice EPRO Essentielle'!$I$4:$I$1003,'Référentiel unitaire'!$AF$1127),2)),IF('Référentiel unitaire'!$AG$1127&gt;0,INDEX('Matrice EPRO Unitaire'!$P$4:$P$503,'Référentiel unitaire'!$AG$1127),""))</f>
        <v/>
      </c>
      <c r="B1126" s="76" t="str">
        <f>IF('Référentiel unitaire'!$AF$1127&gt;0,IF(ISBLANK(INDEX('Matrice EPRO Essentielle'!$K$4:$K$1003,'Référentiel unitaire'!$AF$1127)),"",INDEX('Matrice EPRO Essentielle'!$L$4:$L$1003,'Référentiel unitaire'!$AF$1127)),IF('Référentiel unitaire'!$AG$1127&gt;0,IF(INDEX('Matrice EPRO Unitaire'!$E$4:$E$503,'Référentiel unitaire'!$AG$1127)="IBC / GRV","",INDEX('Matrice EPRO Unitaire'!$M$4:$M$503,'Référentiel unitaire'!$AG$1127)),""))</f>
        <v/>
      </c>
      <c r="C1126" s="79" t="str">
        <f>IF('Référentiel unitaire'!$AF$1127&gt;0,IF(ISBLANK(INDEX('Matrice EPRO Essentielle'!$K$4:$K$1003,'Référentiel unitaire'!$AF$1127)),"",INDEX('Matrice EPRO Essentielle'!$K$4:$K$1003,'Référentiel unitaire'!$AF$1127)),IF('Référentiel unitaire'!$AG$1127&gt;0,INDEX('Matrice EPRO Unitaire'!$J$4:$J$503,'Référentiel unitaire'!$AG$1127),""))</f>
        <v/>
      </c>
    </row>
    <row r="1127" spans="1:3">
      <c r="A1127" s="75" t="str">
        <f>IF('Référentiel unitaire'!$AF$1128&gt;0,IF(ISBLANK(INDEX('Matrice EPRO Essentielle'!$E$4:$E$1003,'Référentiel unitaire'!$AF$1128)),"",LEFT(INDEX('Matrice EPRO Essentielle'!$E$4:$E$1003,'Référentiel unitaire'!$AF$1128),1)&amp;LEFT(INDEX('Matrice EPRO Essentielle'!$F$4:$F$1003,'Référentiel unitaire'!$AF$1128),2)&amp;LEFT(INDEX('Matrice EPRO Essentielle'!$G$4:$G$1003,'Référentiel unitaire'!$AF$1128),1)&amp;LEFT(INDEX('Matrice EPRO Essentielle'!$H$4:$H$1003,'Référentiel unitaire'!$AF$1128),1)&amp;LEFT(INDEX('Matrice EPRO Essentielle'!$I$4:$I$1003,'Référentiel unitaire'!$AF$1128),2)),IF('Référentiel unitaire'!$AG$1128&gt;0,INDEX('Matrice EPRO Unitaire'!$P$4:$P$503,'Référentiel unitaire'!$AG$1128),""))</f>
        <v/>
      </c>
      <c r="B1127" s="76" t="str">
        <f>IF('Référentiel unitaire'!$AF$1128&gt;0,IF(ISBLANK(INDEX('Matrice EPRO Essentielle'!$K$4:$K$1003,'Référentiel unitaire'!$AF$1128)),"",INDEX('Matrice EPRO Essentielle'!$L$4:$L$1003,'Référentiel unitaire'!$AF$1128)),IF('Référentiel unitaire'!$AG$1128&gt;0,IF(INDEX('Matrice EPRO Unitaire'!$E$4:$E$503,'Référentiel unitaire'!$AG$1128)="IBC / GRV","",INDEX('Matrice EPRO Unitaire'!$M$4:$M$503,'Référentiel unitaire'!$AG$1128)),""))</f>
        <v/>
      </c>
      <c r="C1127" s="79" t="str">
        <f>IF('Référentiel unitaire'!$AF$1128&gt;0,IF(ISBLANK(INDEX('Matrice EPRO Essentielle'!$K$4:$K$1003,'Référentiel unitaire'!$AF$1128)),"",INDEX('Matrice EPRO Essentielle'!$K$4:$K$1003,'Référentiel unitaire'!$AF$1128)),IF('Référentiel unitaire'!$AG$1128&gt;0,INDEX('Matrice EPRO Unitaire'!$J$4:$J$503,'Référentiel unitaire'!$AG$1128),""))</f>
        <v/>
      </c>
    </row>
    <row r="1128" spans="1:3">
      <c r="A1128" s="75" t="str">
        <f>IF('Référentiel unitaire'!$AF$1129&gt;0,IF(ISBLANK(INDEX('Matrice EPRO Essentielle'!$E$4:$E$1003,'Référentiel unitaire'!$AF$1129)),"",LEFT(INDEX('Matrice EPRO Essentielle'!$E$4:$E$1003,'Référentiel unitaire'!$AF$1129),1)&amp;LEFT(INDEX('Matrice EPRO Essentielle'!$F$4:$F$1003,'Référentiel unitaire'!$AF$1129),2)&amp;LEFT(INDEX('Matrice EPRO Essentielle'!$G$4:$G$1003,'Référentiel unitaire'!$AF$1129),1)&amp;LEFT(INDEX('Matrice EPRO Essentielle'!$H$4:$H$1003,'Référentiel unitaire'!$AF$1129),1)&amp;LEFT(INDEX('Matrice EPRO Essentielle'!$I$4:$I$1003,'Référentiel unitaire'!$AF$1129),2)),IF('Référentiel unitaire'!$AG$1129&gt;0,INDEX('Matrice EPRO Unitaire'!$P$4:$P$503,'Référentiel unitaire'!$AG$1129),""))</f>
        <v/>
      </c>
      <c r="B1128" s="76" t="str">
        <f>IF('Référentiel unitaire'!$AF$1129&gt;0,IF(ISBLANK(INDEX('Matrice EPRO Essentielle'!$K$4:$K$1003,'Référentiel unitaire'!$AF$1129)),"",INDEX('Matrice EPRO Essentielle'!$L$4:$L$1003,'Référentiel unitaire'!$AF$1129)),IF('Référentiel unitaire'!$AG$1129&gt;0,IF(INDEX('Matrice EPRO Unitaire'!$E$4:$E$503,'Référentiel unitaire'!$AG$1129)="IBC / GRV","",INDEX('Matrice EPRO Unitaire'!$M$4:$M$503,'Référentiel unitaire'!$AG$1129)),""))</f>
        <v/>
      </c>
      <c r="C1128" s="79" t="str">
        <f>IF('Référentiel unitaire'!$AF$1129&gt;0,IF(ISBLANK(INDEX('Matrice EPRO Essentielle'!$K$4:$K$1003,'Référentiel unitaire'!$AF$1129)),"",INDEX('Matrice EPRO Essentielle'!$K$4:$K$1003,'Référentiel unitaire'!$AF$1129)),IF('Référentiel unitaire'!$AG$1129&gt;0,INDEX('Matrice EPRO Unitaire'!$J$4:$J$503,'Référentiel unitaire'!$AG$1129),""))</f>
        <v/>
      </c>
    </row>
    <row r="1129" spans="1:3">
      <c r="A1129" s="75" t="str">
        <f>IF('Référentiel unitaire'!$AF$1130&gt;0,IF(ISBLANK(INDEX('Matrice EPRO Essentielle'!$E$4:$E$1003,'Référentiel unitaire'!$AF$1130)),"",LEFT(INDEX('Matrice EPRO Essentielle'!$E$4:$E$1003,'Référentiel unitaire'!$AF$1130),1)&amp;LEFT(INDEX('Matrice EPRO Essentielle'!$F$4:$F$1003,'Référentiel unitaire'!$AF$1130),2)&amp;LEFT(INDEX('Matrice EPRO Essentielle'!$G$4:$G$1003,'Référentiel unitaire'!$AF$1130),1)&amp;LEFT(INDEX('Matrice EPRO Essentielle'!$H$4:$H$1003,'Référentiel unitaire'!$AF$1130),1)&amp;LEFT(INDEX('Matrice EPRO Essentielle'!$I$4:$I$1003,'Référentiel unitaire'!$AF$1130),2)),IF('Référentiel unitaire'!$AG$1130&gt;0,INDEX('Matrice EPRO Unitaire'!$P$4:$P$503,'Référentiel unitaire'!$AG$1130),""))</f>
        <v/>
      </c>
      <c r="B1129" s="76" t="str">
        <f>IF('Référentiel unitaire'!$AF$1130&gt;0,IF(ISBLANK(INDEX('Matrice EPRO Essentielle'!$K$4:$K$1003,'Référentiel unitaire'!$AF$1130)),"",INDEX('Matrice EPRO Essentielle'!$L$4:$L$1003,'Référentiel unitaire'!$AF$1130)),IF('Référentiel unitaire'!$AG$1130&gt;0,IF(INDEX('Matrice EPRO Unitaire'!$E$4:$E$503,'Référentiel unitaire'!$AG$1130)="IBC / GRV","",INDEX('Matrice EPRO Unitaire'!$M$4:$M$503,'Référentiel unitaire'!$AG$1130)),""))</f>
        <v/>
      </c>
      <c r="C1129" s="79" t="str">
        <f>IF('Référentiel unitaire'!$AF$1130&gt;0,IF(ISBLANK(INDEX('Matrice EPRO Essentielle'!$K$4:$K$1003,'Référentiel unitaire'!$AF$1130)),"",INDEX('Matrice EPRO Essentielle'!$K$4:$K$1003,'Référentiel unitaire'!$AF$1130)),IF('Référentiel unitaire'!$AG$1130&gt;0,INDEX('Matrice EPRO Unitaire'!$J$4:$J$503,'Référentiel unitaire'!$AG$1130),""))</f>
        <v/>
      </c>
    </row>
    <row r="1130" spans="1:3">
      <c r="A1130" s="75" t="str">
        <f>IF('Référentiel unitaire'!$AF$1131&gt;0,IF(ISBLANK(INDEX('Matrice EPRO Essentielle'!$E$4:$E$1003,'Référentiel unitaire'!$AF$1131)),"",LEFT(INDEX('Matrice EPRO Essentielle'!$E$4:$E$1003,'Référentiel unitaire'!$AF$1131),1)&amp;LEFT(INDEX('Matrice EPRO Essentielle'!$F$4:$F$1003,'Référentiel unitaire'!$AF$1131),2)&amp;LEFT(INDEX('Matrice EPRO Essentielle'!$G$4:$G$1003,'Référentiel unitaire'!$AF$1131),1)&amp;LEFT(INDEX('Matrice EPRO Essentielle'!$H$4:$H$1003,'Référentiel unitaire'!$AF$1131),1)&amp;LEFT(INDEX('Matrice EPRO Essentielle'!$I$4:$I$1003,'Référentiel unitaire'!$AF$1131),2)),IF('Référentiel unitaire'!$AG$1131&gt;0,INDEX('Matrice EPRO Unitaire'!$P$4:$P$503,'Référentiel unitaire'!$AG$1131),""))</f>
        <v/>
      </c>
      <c r="B1130" s="76" t="str">
        <f>IF('Référentiel unitaire'!$AF$1131&gt;0,IF(ISBLANK(INDEX('Matrice EPRO Essentielle'!$K$4:$K$1003,'Référentiel unitaire'!$AF$1131)),"",INDEX('Matrice EPRO Essentielle'!$L$4:$L$1003,'Référentiel unitaire'!$AF$1131)),IF('Référentiel unitaire'!$AG$1131&gt;0,IF(INDEX('Matrice EPRO Unitaire'!$E$4:$E$503,'Référentiel unitaire'!$AG$1131)="IBC / GRV","",INDEX('Matrice EPRO Unitaire'!$M$4:$M$503,'Référentiel unitaire'!$AG$1131)),""))</f>
        <v/>
      </c>
      <c r="C1130" s="79" t="str">
        <f>IF('Référentiel unitaire'!$AF$1131&gt;0,IF(ISBLANK(INDEX('Matrice EPRO Essentielle'!$K$4:$K$1003,'Référentiel unitaire'!$AF$1131)),"",INDEX('Matrice EPRO Essentielle'!$K$4:$K$1003,'Référentiel unitaire'!$AF$1131)),IF('Référentiel unitaire'!$AG$1131&gt;0,INDEX('Matrice EPRO Unitaire'!$J$4:$J$503,'Référentiel unitaire'!$AG$1131),""))</f>
        <v/>
      </c>
    </row>
    <row r="1131" spans="1:3">
      <c r="A1131" s="75" t="str">
        <f>IF('Référentiel unitaire'!$AF$1132&gt;0,IF(ISBLANK(INDEX('Matrice EPRO Essentielle'!$E$4:$E$1003,'Référentiel unitaire'!$AF$1132)),"",LEFT(INDEX('Matrice EPRO Essentielle'!$E$4:$E$1003,'Référentiel unitaire'!$AF$1132),1)&amp;LEFT(INDEX('Matrice EPRO Essentielle'!$F$4:$F$1003,'Référentiel unitaire'!$AF$1132),2)&amp;LEFT(INDEX('Matrice EPRO Essentielle'!$G$4:$G$1003,'Référentiel unitaire'!$AF$1132),1)&amp;LEFT(INDEX('Matrice EPRO Essentielle'!$H$4:$H$1003,'Référentiel unitaire'!$AF$1132),1)&amp;LEFT(INDEX('Matrice EPRO Essentielle'!$I$4:$I$1003,'Référentiel unitaire'!$AF$1132),2)),IF('Référentiel unitaire'!$AG$1132&gt;0,INDEX('Matrice EPRO Unitaire'!$P$4:$P$503,'Référentiel unitaire'!$AG$1132),""))</f>
        <v/>
      </c>
      <c r="B1131" s="76" t="str">
        <f>IF('Référentiel unitaire'!$AF$1132&gt;0,IF(ISBLANK(INDEX('Matrice EPRO Essentielle'!$K$4:$K$1003,'Référentiel unitaire'!$AF$1132)),"",INDEX('Matrice EPRO Essentielle'!$L$4:$L$1003,'Référentiel unitaire'!$AF$1132)),IF('Référentiel unitaire'!$AG$1132&gt;0,IF(INDEX('Matrice EPRO Unitaire'!$E$4:$E$503,'Référentiel unitaire'!$AG$1132)="IBC / GRV","",INDEX('Matrice EPRO Unitaire'!$M$4:$M$503,'Référentiel unitaire'!$AG$1132)),""))</f>
        <v/>
      </c>
      <c r="C1131" s="79" t="str">
        <f>IF('Référentiel unitaire'!$AF$1132&gt;0,IF(ISBLANK(INDEX('Matrice EPRO Essentielle'!$K$4:$K$1003,'Référentiel unitaire'!$AF$1132)),"",INDEX('Matrice EPRO Essentielle'!$K$4:$K$1003,'Référentiel unitaire'!$AF$1132)),IF('Référentiel unitaire'!$AG$1132&gt;0,INDEX('Matrice EPRO Unitaire'!$J$4:$J$503,'Référentiel unitaire'!$AG$1132),""))</f>
        <v/>
      </c>
    </row>
    <row r="1132" spans="1:3">
      <c r="A1132" s="75" t="str">
        <f>IF('Référentiel unitaire'!$AF$1133&gt;0,IF(ISBLANK(INDEX('Matrice EPRO Essentielle'!$E$4:$E$1003,'Référentiel unitaire'!$AF$1133)),"",LEFT(INDEX('Matrice EPRO Essentielle'!$E$4:$E$1003,'Référentiel unitaire'!$AF$1133),1)&amp;LEFT(INDEX('Matrice EPRO Essentielle'!$F$4:$F$1003,'Référentiel unitaire'!$AF$1133),2)&amp;LEFT(INDEX('Matrice EPRO Essentielle'!$G$4:$G$1003,'Référentiel unitaire'!$AF$1133),1)&amp;LEFT(INDEX('Matrice EPRO Essentielle'!$H$4:$H$1003,'Référentiel unitaire'!$AF$1133),1)&amp;LEFT(INDEX('Matrice EPRO Essentielle'!$I$4:$I$1003,'Référentiel unitaire'!$AF$1133),2)),IF('Référentiel unitaire'!$AG$1133&gt;0,INDEX('Matrice EPRO Unitaire'!$P$4:$P$503,'Référentiel unitaire'!$AG$1133),""))</f>
        <v/>
      </c>
      <c r="B1132" s="76" t="str">
        <f>IF('Référentiel unitaire'!$AF$1133&gt;0,IF(ISBLANK(INDEX('Matrice EPRO Essentielle'!$K$4:$K$1003,'Référentiel unitaire'!$AF$1133)),"",INDEX('Matrice EPRO Essentielle'!$L$4:$L$1003,'Référentiel unitaire'!$AF$1133)),IF('Référentiel unitaire'!$AG$1133&gt;0,IF(INDEX('Matrice EPRO Unitaire'!$E$4:$E$503,'Référentiel unitaire'!$AG$1133)="IBC / GRV","",INDEX('Matrice EPRO Unitaire'!$M$4:$M$503,'Référentiel unitaire'!$AG$1133)),""))</f>
        <v/>
      </c>
      <c r="C1132" s="79" t="str">
        <f>IF('Référentiel unitaire'!$AF$1133&gt;0,IF(ISBLANK(INDEX('Matrice EPRO Essentielle'!$K$4:$K$1003,'Référentiel unitaire'!$AF$1133)),"",INDEX('Matrice EPRO Essentielle'!$K$4:$K$1003,'Référentiel unitaire'!$AF$1133)),IF('Référentiel unitaire'!$AG$1133&gt;0,INDEX('Matrice EPRO Unitaire'!$J$4:$J$503,'Référentiel unitaire'!$AG$1133),""))</f>
        <v/>
      </c>
    </row>
    <row r="1133" spans="1:3">
      <c r="A1133" s="75" t="str">
        <f>IF('Référentiel unitaire'!$AF$1134&gt;0,IF(ISBLANK(INDEX('Matrice EPRO Essentielle'!$E$4:$E$1003,'Référentiel unitaire'!$AF$1134)),"",LEFT(INDEX('Matrice EPRO Essentielle'!$E$4:$E$1003,'Référentiel unitaire'!$AF$1134),1)&amp;LEFT(INDEX('Matrice EPRO Essentielle'!$F$4:$F$1003,'Référentiel unitaire'!$AF$1134),2)&amp;LEFT(INDEX('Matrice EPRO Essentielle'!$G$4:$G$1003,'Référentiel unitaire'!$AF$1134),1)&amp;LEFT(INDEX('Matrice EPRO Essentielle'!$H$4:$H$1003,'Référentiel unitaire'!$AF$1134),1)&amp;LEFT(INDEX('Matrice EPRO Essentielle'!$I$4:$I$1003,'Référentiel unitaire'!$AF$1134),2)),IF('Référentiel unitaire'!$AG$1134&gt;0,INDEX('Matrice EPRO Unitaire'!$P$4:$P$503,'Référentiel unitaire'!$AG$1134),""))</f>
        <v/>
      </c>
      <c r="B1133" s="76" t="str">
        <f>IF('Référentiel unitaire'!$AF$1134&gt;0,IF(ISBLANK(INDEX('Matrice EPRO Essentielle'!$K$4:$K$1003,'Référentiel unitaire'!$AF$1134)),"",INDEX('Matrice EPRO Essentielle'!$L$4:$L$1003,'Référentiel unitaire'!$AF$1134)),IF('Référentiel unitaire'!$AG$1134&gt;0,IF(INDEX('Matrice EPRO Unitaire'!$E$4:$E$503,'Référentiel unitaire'!$AG$1134)="IBC / GRV","",INDEX('Matrice EPRO Unitaire'!$M$4:$M$503,'Référentiel unitaire'!$AG$1134)),""))</f>
        <v/>
      </c>
      <c r="C1133" s="79" t="str">
        <f>IF('Référentiel unitaire'!$AF$1134&gt;0,IF(ISBLANK(INDEX('Matrice EPRO Essentielle'!$K$4:$K$1003,'Référentiel unitaire'!$AF$1134)),"",INDEX('Matrice EPRO Essentielle'!$K$4:$K$1003,'Référentiel unitaire'!$AF$1134)),IF('Référentiel unitaire'!$AG$1134&gt;0,INDEX('Matrice EPRO Unitaire'!$J$4:$J$503,'Référentiel unitaire'!$AG$1134),""))</f>
        <v/>
      </c>
    </row>
    <row r="1134" spans="1:3">
      <c r="A1134" s="75" t="str">
        <f>IF('Référentiel unitaire'!$AF$1135&gt;0,IF(ISBLANK(INDEX('Matrice EPRO Essentielle'!$E$4:$E$1003,'Référentiel unitaire'!$AF$1135)),"",LEFT(INDEX('Matrice EPRO Essentielle'!$E$4:$E$1003,'Référentiel unitaire'!$AF$1135),1)&amp;LEFT(INDEX('Matrice EPRO Essentielle'!$F$4:$F$1003,'Référentiel unitaire'!$AF$1135),2)&amp;LEFT(INDEX('Matrice EPRO Essentielle'!$G$4:$G$1003,'Référentiel unitaire'!$AF$1135),1)&amp;LEFT(INDEX('Matrice EPRO Essentielle'!$H$4:$H$1003,'Référentiel unitaire'!$AF$1135),1)&amp;LEFT(INDEX('Matrice EPRO Essentielle'!$I$4:$I$1003,'Référentiel unitaire'!$AF$1135),2)),IF('Référentiel unitaire'!$AG$1135&gt;0,INDEX('Matrice EPRO Unitaire'!$P$4:$P$503,'Référentiel unitaire'!$AG$1135),""))</f>
        <v/>
      </c>
      <c r="B1134" s="76" t="str">
        <f>IF('Référentiel unitaire'!$AF$1135&gt;0,IF(ISBLANK(INDEX('Matrice EPRO Essentielle'!$K$4:$K$1003,'Référentiel unitaire'!$AF$1135)),"",INDEX('Matrice EPRO Essentielle'!$L$4:$L$1003,'Référentiel unitaire'!$AF$1135)),IF('Référentiel unitaire'!$AG$1135&gt;0,IF(INDEX('Matrice EPRO Unitaire'!$E$4:$E$503,'Référentiel unitaire'!$AG$1135)="IBC / GRV","",INDEX('Matrice EPRO Unitaire'!$M$4:$M$503,'Référentiel unitaire'!$AG$1135)),""))</f>
        <v/>
      </c>
      <c r="C1134" s="79" t="str">
        <f>IF('Référentiel unitaire'!$AF$1135&gt;0,IF(ISBLANK(INDEX('Matrice EPRO Essentielle'!$K$4:$K$1003,'Référentiel unitaire'!$AF$1135)),"",INDEX('Matrice EPRO Essentielle'!$K$4:$K$1003,'Référentiel unitaire'!$AF$1135)),IF('Référentiel unitaire'!$AG$1135&gt;0,INDEX('Matrice EPRO Unitaire'!$J$4:$J$503,'Référentiel unitaire'!$AG$1135),""))</f>
        <v/>
      </c>
    </row>
    <row r="1135" spans="1:3">
      <c r="A1135" s="75" t="str">
        <f>IF('Référentiel unitaire'!$AF$1136&gt;0,IF(ISBLANK(INDEX('Matrice EPRO Essentielle'!$E$4:$E$1003,'Référentiel unitaire'!$AF$1136)),"",LEFT(INDEX('Matrice EPRO Essentielle'!$E$4:$E$1003,'Référentiel unitaire'!$AF$1136),1)&amp;LEFT(INDEX('Matrice EPRO Essentielle'!$F$4:$F$1003,'Référentiel unitaire'!$AF$1136),2)&amp;LEFT(INDEX('Matrice EPRO Essentielle'!$G$4:$G$1003,'Référentiel unitaire'!$AF$1136),1)&amp;LEFT(INDEX('Matrice EPRO Essentielle'!$H$4:$H$1003,'Référentiel unitaire'!$AF$1136),1)&amp;LEFT(INDEX('Matrice EPRO Essentielle'!$I$4:$I$1003,'Référentiel unitaire'!$AF$1136),2)),IF('Référentiel unitaire'!$AG$1136&gt;0,INDEX('Matrice EPRO Unitaire'!$P$4:$P$503,'Référentiel unitaire'!$AG$1136),""))</f>
        <v/>
      </c>
      <c r="B1135" s="76" t="str">
        <f>IF('Référentiel unitaire'!$AF$1136&gt;0,IF(ISBLANK(INDEX('Matrice EPRO Essentielle'!$K$4:$K$1003,'Référentiel unitaire'!$AF$1136)),"",INDEX('Matrice EPRO Essentielle'!$L$4:$L$1003,'Référentiel unitaire'!$AF$1136)),IF('Référentiel unitaire'!$AG$1136&gt;0,IF(INDEX('Matrice EPRO Unitaire'!$E$4:$E$503,'Référentiel unitaire'!$AG$1136)="IBC / GRV","",INDEX('Matrice EPRO Unitaire'!$M$4:$M$503,'Référentiel unitaire'!$AG$1136)),""))</f>
        <v/>
      </c>
      <c r="C1135" s="79" t="str">
        <f>IF('Référentiel unitaire'!$AF$1136&gt;0,IF(ISBLANK(INDEX('Matrice EPRO Essentielle'!$K$4:$K$1003,'Référentiel unitaire'!$AF$1136)),"",INDEX('Matrice EPRO Essentielle'!$K$4:$K$1003,'Référentiel unitaire'!$AF$1136)),IF('Référentiel unitaire'!$AG$1136&gt;0,INDEX('Matrice EPRO Unitaire'!$J$4:$J$503,'Référentiel unitaire'!$AG$1136),""))</f>
        <v/>
      </c>
    </row>
    <row r="1136" spans="1:3">
      <c r="A1136" s="75" t="str">
        <f>IF('Référentiel unitaire'!$AF$1137&gt;0,IF(ISBLANK(INDEX('Matrice EPRO Essentielle'!$E$4:$E$1003,'Référentiel unitaire'!$AF$1137)),"",LEFT(INDEX('Matrice EPRO Essentielle'!$E$4:$E$1003,'Référentiel unitaire'!$AF$1137),1)&amp;LEFT(INDEX('Matrice EPRO Essentielle'!$F$4:$F$1003,'Référentiel unitaire'!$AF$1137),2)&amp;LEFT(INDEX('Matrice EPRO Essentielle'!$G$4:$G$1003,'Référentiel unitaire'!$AF$1137),1)&amp;LEFT(INDEX('Matrice EPRO Essentielle'!$H$4:$H$1003,'Référentiel unitaire'!$AF$1137),1)&amp;LEFT(INDEX('Matrice EPRO Essentielle'!$I$4:$I$1003,'Référentiel unitaire'!$AF$1137),2)),IF('Référentiel unitaire'!$AG$1137&gt;0,INDEX('Matrice EPRO Unitaire'!$P$4:$P$503,'Référentiel unitaire'!$AG$1137),""))</f>
        <v/>
      </c>
      <c r="B1136" s="76" t="str">
        <f>IF('Référentiel unitaire'!$AF$1137&gt;0,IF(ISBLANK(INDEX('Matrice EPRO Essentielle'!$K$4:$K$1003,'Référentiel unitaire'!$AF$1137)),"",INDEX('Matrice EPRO Essentielle'!$L$4:$L$1003,'Référentiel unitaire'!$AF$1137)),IF('Référentiel unitaire'!$AG$1137&gt;0,IF(INDEX('Matrice EPRO Unitaire'!$E$4:$E$503,'Référentiel unitaire'!$AG$1137)="IBC / GRV","",INDEX('Matrice EPRO Unitaire'!$M$4:$M$503,'Référentiel unitaire'!$AG$1137)),""))</f>
        <v/>
      </c>
      <c r="C1136" s="79" t="str">
        <f>IF('Référentiel unitaire'!$AF$1137&gt;0,IF(ISBLANK(INDEX('Matrice EPRO Essentielle'!$K$4:$K$1003,'Référentiel unitaire'!$AF$1137)),"",INDEX('Matrice EPRO Essentielle'!$K$4:$K$1003,'Référentiel unitaire'!$AF$1137)),IF('Référentiel unitaire'!$AG$1137&gt;0,INDEX('Matrice EPRO Unitaire'!$J$4:$J$503,'Référentiel unitaire'!$AG$1137),""))</f>
        <v/>
      </c>
    </row>
    <row r="1137" spans="1:3">
      <c r="A1137" s="75" t="str">
        <f>IF('Référentiel unitaire'!$AF$1138&gt;0,IF(ISBLANK(INDEX('Matrice EPRO Essentielle'!$E$4:$E$1003,'Référentiel unitaire'!$AF$1138)),"",LEFT(INDEX('Matrice EPRO Essentielle'!$E$4:$E$1003,'Référentiel unitaire'!$AF$1138),1)&amp;LEFT(INDEX('Matrice EPRO Essentielle'!$F$4:$F$1003,'Référentiel unitaire'!$AF$1138),2)&amp;LEFT(INDEX('Matrice EPRO Essentielle'!$G$4:$G$1003,'Référentiel unitaire'!$AF$1138),1)&amp;LEFT(INDEX('Matrice EPRO Essentielle'!$H$4:$H$1003,'Référentiel unitaire'!$AF$1138),1)&amp;LEFT(INDEX('Matrice EPRO Essentielle'!$I$4:$I$1003,'Référentiel unitaire'!$AF$1138),2)),IF('Référentiel unitaire'!$AG$1138&gt;0,INDEX('Matrice EPRO Unitaire'!$P$4:$P$503,'Référentiel unitaire'!$AG$1138),""))</f>
        <v/>
      </c>
      <c r="B1137" s="76" t="str">
        <f>IF('Référentiel unitaire'!$AF$1138&gt;0,IF(ISBLANK(INDEX('Matrice EPRO Essentielle'!$K$4:$K$1003,'Référentiel unitaire'!$AF$1138)),"",INDEX('Matrice EPRO Essentielle'!$L$4:$L$1003,'Référentiel unitaire'!$AF$1138)),IF('Référentiel unitaire'!$AG$1138&gt;0,IF(INDEX('Matrice EPRO Unitaire'!$E$4:$E$503,'Référentiel unitaire'!$AG$1138)="IBC / GRV","",INDEX('Matrice EPRO Unitaire'!$M$4:$M$503,'Référentiel unitaire'!$AG$1138)),""))</f>
        <v/>
      </c>
      <c r="C1137" s="79" t="str">
        <f>IF('Référentiel unitaire'!$AF$1138&gt;0,IF(ISBLANK(INDEX('Matrice EPRO Essentielle'!$K$4:$K$1003,'Référentiel unitaire'!$AF$1138)),"",INDEX('Matrice EPRO Essentielle'!$K$4:$K$1003,'Référentiel unitaire'!$AF$1138)),IF('Référentiel unitaire'!$AG$1138&gt;0,INDEX('Matrice EPRO Unitaire'!$J$4:$J$503,'Référentiel unitaire'!$AG$1138),""))</f>
        <v/>
      </c>
    </row>
    <row r="1138" spans="1:3">
      <c r="A1138" s="75" t="str">
        <f>IF('Référentiel unitaire'!$AF$1139&gt;0,IF(ISBLANK(INDEX('Matrice EPRO Essentielle'!$E$4:$E$1003,'Référentiel unitaire'!$AF$1139)),"",LEFT(INDEX('Matrice EPRO Essentielle'!$E$4:$E$1003,'Référentiel unitaire'!$AF$1139),1)&amp;LEFT(INDEX('Matrice EPRO Essentielle'!$F$4:$F$1003,'Référentiel unitaire'!$AF$1139),2)&amp;LEFT(INDEX('Matrice EPRO Essentielle'!$G$4:$G$1003,'Référentiel unitaire'!$AF$1139),1)&amp;LEFT(INDEX('Matrice EPRO Essentielle'!$H$4:$H$1003,'Référentiel unitaire'!$AF$1139),1)&amp;LEFT(INDEX('Matrice EPRO Essentielle'!$I$4:$I$1003,'Référentiel unitaire'!$AF$1139),2)),IF('Référentiel unitaire'!$AG$1139&gt;0,INDEX('Matrice EPRO Unitaire'!$P$4:$P$503,'Référentiel unitaire'!$AG$1139),""))</f>
        <v/>
      </c>
      <c r="B1138" s="76" t="str">
        <f>IF('Référentiel unitaire'!$AF$1139&gt;0,IF(ISBLANK(INDEX('Matrice EPRO Essentielle'!$K$4:$K$1003,'Référentiel unitaire'!$AF$1139)),"",INDEX('Matrice EPRO Essentielle'!$L$4:$L$1003,'Référentiel unitaire'!$AF$1139)),IF('Référentiel unitaire'!$AG$1139&gt;0,IF(INDEX('Matrice EPRO Unitaire'!$E$4:$E$503,'Référentiel unitaire'!$AG$1139)="IBC / GRV","",INDEX('Matrice EPRO Unitaire'!$M$4:$M$503,'Référentiel unitaire'!$AG$1139)),""))</f>
        <v/>
      </c>
      <c r="C1138" s="79" t="str">
        <f>IF('Référentiel unitaire'!$AF$1139&gt;0,IF(ISBLANK(INDEX('Matrice EPRO Essentielle'!$K$4:$K$1003,'Référentiel unitaire'!$AF$1139)),"",INDEX('Matrice EPRO Essentielle'!$K$4:$K$1003,'Référentiel unitaire'!$AF$1139)),IF('Référentiel unitaire'!$AG$1139&gt;0,INDEX('Matrice EPRO Unitaire'!$J$4:$J$503,'Référentiel unitaire'!$AG$1139),""))</f>
        <v/>
      </c>
    </row>
    <row r="1139" spans="1:3">
      <c r="A1139" s="75" t="str">
        <f>IF('Référentiel unitaire'!$AF$1140&gt;0,IF(ISBLANK(INDEX('Matrice EPRO Essentielle'!$E$4:$E$1003,'Référentiel unitaire'!$AF$1140)),"",LEFT(INDEX('Matrice EPRO Essentielle'!$E$4:$E$1003,'Référentiel unitaire'!$AF$1140),1)&amp;LEFT(INDEX('Matrice EPRO Essentielle'!$F$4:$F$1003,'Référentiel unitaire'!$AF$1140),2)&amp;LEFT(INDEX('Matrice EPRO Essentielle'!$G$4:$G$1003,'Référentiel unitaire'!$AF$1140),1)&amp;LEFT(INDEX('Matrice EPRO Essentielle'!$H$4:$H$1003,'Référentiel unitaire'!$AF$1140),1)&amp;LEFT(INDEX('Matrice EPRO Essentielle'!$I$4:$I$1003,'Référentiel unitaire'!$AF$1140),2)),IF('Référentiel unitaire'!$AG$1140&gt;0,INDEX('Matrice EPRO Unitaire'!$P$4:$P$503,'Référentiel unitaire'!$AG$1140),""))</f>
        <v/>
      </c>
      <c r="B1139" s="76" t="str">
        <f>IF('Référentiel unitaire'!$AF$1140&gt;0,IF(ISBLANK(INDEX('Matrice EPRO Essentielle'!$K$4:$K$1003,'Référentiel unitaire'!$AF$1140)),"",INDEX('Matrice EPRO Essentielle'!$L$4:$L$1003,'Référentiel unitaire'!$AF$1140)),IF('Référentiel unitaire'!$AG$1140&gt;0,IF(INDEX('Matrice EPRO Unitaire'!$E$4:$E$503,'Référentiel unitaire'!$AG$1140)="IBC / GRV","",INDEX('Matrice EPRO Unitaire'!$M$4:$M$503,'Référentiel unitaire'!$AG$1140)),""))</f>
        <v/>
      </c>
      <c r="C1139" s="79" t="str">
        <f>IF('Référentiel unitaire'!$AF$1140&gt;0,IF(ISBLANK(INDEX('Matrice EPRO Essentielle'!$K$4:$K$1003,'Référentiel unitaire'!$AF$1140)),"",INDEX('Matrice EPRO Essentielle'!$K$4:$K$1003,'Référentiel unitaire'!$AF$1140)),IF('Référentiel unitaire'!$AG$1140&gt;0,INDEX('Matrice EPRO Unitaire'!$J$4:$J$503,'Référentiel unitaire'!$AG$1140),""))</f>
        <v/>
      </c>
    </row>
    <row r="1140" spans="1:3">
      <c r="A1140" s="75" t="str">
        <f>IF('Référentiel unitaire'!$AF$1141&gt;0,IF(ISBLANK(INDEX('Matrice EPRO Essentielle'!$E$4:$E$1003,'Référentiel unitaire'!$AF$1141)),"",LEFT(INDEX('Matrice EPRO Essentielle'!$E$4:$E$1003,'Référentiel unitaire'!$AF$1141),1)&amp;LEFT(INDEX('Matrice EPRO Essentielle'!$F$4:$F$1003,'Référentiel unitaire'!$AF$1141),2)&amp;LEFT(INDEX('Matrice EPRO Essentielle'!$G$4:$G$1003,'Référentiel unitaire'!$AF$1141),1)&amp;LEFT(INDEX('Matrice EPRO Essentielle'!$H$4:$H$1003,'Référentiel unitaire'!$AF$1141),1)&amp;LEFT(INDEX('Matrice EPRO Essentielle'!$I$4:$I$1003,'Référentiel unitaire'!$AF$1141),2)),IF('Référentiel unitaire'!$AG$1141&gt;0,INDEX('Matrice EPRO Unitaire'!$P$4:$P$503,'Référentiel unitaire'!$AG$1141),""))</f>
        <v/>
      </c>
      <c r="B1140" s="76" t="str">
        <f>IF('Référentiel unitaire'!$AF$1141&gt;0,IF(ISBLANK(INDEX('Matrice EPRO Essentielle'!$K$4:$K$1003,'Référentiel unitaire'!$AF$1141)),"",INDEX('Matrice EPRO Essentielle'!$L$4:$L$1003,'Référentiel unitaire'!$AF$1141)),IF('Référentiel unitaire'!$AG$1141&gt;0,IF(INDEX('Matrice EPRO Unitaire'!$E$4:$E$503,'Référentiel unitaire'!$AG$1141)="IBC / GRV","",INDEX('Matrice EPRO Unitaire'!$M$4:$M$503,'Référentiel unitaire'!$AG$1141)),""))</f>
        <v/>
      </c>
      <c r="C1140" s="79" t="str">
        <f>IF('Référentiel unitaire'!$AF$1141&gt;0,IF(ISBLANK(INDEX('Matrice EPRO Essentielle'!$K$4:$K$1003,'Référentiel unitaire'!$AF$1141)),"",INDEX('Matrice EPRO Essentielle'!$K$4:$K$1003,'Référentiel unitaire'!$AF$1141)),IF('Référentiel unitaire'!$AG$1141&gt;0,INDEX('Matrice EPRO Unitaire'!$J$4:$J$503,'Référentiel unitaire'!$AG$1141),""))</f>
        <v/>
      </c>
    </row>
    <row r="1141" spans="1:3">
      <c r="A1141" s="75" t="str">
        <f>IF('Référentiel unitaire'!$AF$1142&gt;0,IF(ISBLANK(INDEX('Matrice EPRO Essentielle'!$E$4:$E$1003,'Référentiel unitaire'!$AF$1142)),"",LEFT(INDEX('Matrice EPRO Essentielle'!$E$4:$E$1003,'Référentiel unitaire'!$AF$1142),1)&amp;LEFT(INDEX('Matrice EPRO Essentielle'!$F$4:$F$1003,'Référentiel unitaire'!$AF$1142),2)&amp;LEFT(INDEX('Matrice EPRO Essentielle'!$G$4:$G$1003,'Référentiel unitaire'!$AF$1142),1)&amp;LEFT(INDEX('Matrice EPRO Essentielle'!$H$4:$H$1003,'Référentiel unitaire'!$AF$1142),1)&amp;LEFT(INDEX('Matrice EPRO Essentielle'!$I$4:$I$1003,'Référentiel unitaire'!$AF$1142),2)),IF('Référentiel unitaire'!$AG$1142&gt;0,INDEX('Matrice EPRO Unitaire'!$P$4:$P$503,'Référentiel unitaire'!$AG$1142),""))</f>
        <v/>
      </c>
      <c r="B1141" s="76" t="str">
        <f>IF('Référentiel unitaire'!$AF$1142&gt;0,IF(ISBLANK(INDEX('Matrice EPRO Essentielle'!$K$4:$K$1003,'Référentiel unitaire'!$AF$1142)),"",INDEX('Matrice EPRO Essentielle'!$L$4:$L$1003,'Référentiel unitaire'!$AF$1142)),IF('Référentiel unitaire'!$AG$1142&gt;0,IF(INDEX('Matrice EPRO Unitaire'!$E$4:$E$503,'Référentiel unitaire'!$AG$1142)="IBC / GRV","",INDEX('Matrice EPRO Unitaire'!$M$4:$M$503,'Référentiel unitaire'!$AG$1142)),""))</f>
        <v/>
      </c>
      <c r="C1141" s="79" t="str">
        <f>IF('Référentiel unitaire'!$AF$1142&gt;0,IF(ISBLANK(INDEX('Matrice EPRO Essentielle'!$K$4:$K$1003,'Référentiel unitaire'!$AF$1142)),"",INDEX('Matrice EPRO Essentielle'!$K$4:$K$1003,'Référentiel unitaire'!$AF$1142)),IF('Référentiel unitaire'!$AG$1142&gt;0,INDEX('Matrice EPRO Unitaire'!$J$4:$J$503,'Référentiel unitaire'!$AG$1142),""))</f>
        <v/>
      </c>
    </row>
    <row r="1142" spans="1:3">
      <c r="A1142" s="75" t="str">
        <f>IF('Référentiel unitaire'!$AF$1143&gt;0,IF(ISBLANK(INDEX('Matrice EPRO Essentielle'!$E$4:$E$1003,'Référentiel unitaire'!$AF$1143)),"",LEFT(INDEX('Matrice EPRO Essentielle'!$E$4:$E$1003,'Référentiel unitaire'!$AF$1143),1)&amp;LEFT(INDEX('Matrice EPRO Essentielle'!$F$4:$F$1003,'Référentiel unitaire'!$AF$1143),2)&amp;LEFT(INDEX('Matrice EPRO Essentielle'!$G$4:$G$1003,'Référentiel unitaire'!$AF$1143),1)&amp;LEFT(INDEX('Matrice EPRO Essentielle'!$H$4:$H$1003,'Référentiel unitaire'!$AF$1143),1)&amp;LEFT(INDEX('Matrice EPRO Essentielle'!$I$4:$I$1003,'Référentiel unitaire'!$AF$1143),2)),IF('Référentiel unitaire'!$AG$1143&gt;0,INDEX('Matrice EPRO Unitaire'!$P$4:$P$503,'Référentiel unitaire'!$AG$1143),""))</f>
        <v/>
      </c>
      <c r="B1142" s="76" t="str">
        <f>IF('Référentiel unitaire'!$AF$1143&gt;0,IF(ISBLANK(INDEX('Matrice EPRO Essentielle'!$K$4:$K$1003,'Référentiel unitaire'!$AF$1143)),"",INDEX('Matrice EPRO Essentielle'!$L$4:$L$1003,'Référentiel unitaire'!$AF$1143)),IF('Référentiel unitaire'!$AG$1143&gt;0,IF(INDEX('Matrice EPRO Unitaire'!$E$4:$E$503,'Référentiel unitaire'!$AG$1143)="IBC / GRV","",INDEX('Matrice EPRO Unitaire'!$M$4:$M$503,'Référentiel unitaire'!$AG$1143)),""))</f>
        <v/>
      </c>
      <c r="C1142" s="79" t="str">
        <f>IF('Référentiel unitaire'!$AF$1143&gt;0,IF(ISBLANK(INDEX('Matrice EPRO Essentielle'!$K$4:$K$1003,'Référentiel unitaire'!$AF$1143)),"",INDEX('Matrice EPRO Essentielle'!$K$4:$K$1003,'Référentiel unitaire'!$AF$1143)),IF('Référentiel unitaire'!$AG$1143&gt;0,INDEX('Matrice EPRO Unitaire'!$J$4:$J$503,'Référentiel unitaire'!$AG$1143),""))</f>
        <v/>
      </c>
    </row>
    <row r="1143" spans="1:3">
      <c r="A1143" s="75" t="str">
        <f>IF('Référentiel unitaire'!$AF$1144&gt;0,IF(ISBLANK(INDEX('Matrice EPRO Essentielle'!$E$4:$E$1003,'Référentiel unitaire'!$AF$1144)),"",LEFT(INDEX('Matrice EPRO Essentielle'!$E$4:$E$1003,'Référentiel unitaire'!$AF$1144),1)&amp;LEFT(INDEX('Matrice EPRO Essentielle'!$F$4:$F$1003,'Référentiel unitaire'!$AF$1144),2)&amp;LEFT(INDEX('Matrice EPRO Essentielle'!$G$4:$G$1003,'Référentiel unitaire'!$AF$1144),1)&amp;LEFT(INDEX('Matrice EPRO Essentielle'!$H$4:$H$1003,'Référentiel unitaire'!$AF$1144),1)&amp;LEFT(INDEX('Matrice EPRO Essentielle'!$I$4:$I$1003,'Référentiel unitaire'!$AF$1144),2)),IF('Référentiel unitaire'!$AG$1144&gt;0,INDEX('Matrice EPRO Unitaire'!$P$4:$P$503,'Référentiel unitaire'!$AG$1144),""))</f>
        <v/>
      </c>
      <c r="B1143" s="76" t="str">
        <f>IF('Référentiel unitaire'!$AF$1144&gt;0,IF(ISBLANK(INDEX('Matrice EPRO Essentielle'!$K$4:$K$1003,'Référentiel unitaire'!$AF$1144)),"",INDEX('Matrice EPRO Essentielle'!$L$4:$L$1003,'Référentiel unitaire'!$AF$1144)),IF('Référentiel unitaire'!$AG$1144&gt;0,IF(INDEX('Matrice EPRO Unitaire'!$E$4:$E$503,'Référentiel unitaire'!$AG$1144)="IBC / GRV","",INDEX('Matrice EPRO Unitaire'!$M$4:$M$503,'Référentiel unitaire'!$AG$1144)),""))</f>
        <v/>
      </c>
      <c r="C1143" s="79" t="str">
        <f>IF('Référentiel unitaire'!$AF$1144&gt;0,IF(ISBLANK(INDEX('Matrice EPRO Essentielle'!$K$4:$K$1003,'Référentiel unitaire'!$AF$1144)),"",INDEX('Matrice EPRO Essentielle'!$K$4:$K$1003,'Référentiel unitaire'!$AF$1144)),IF('Référentiel unitaire'!$AG$1144&gt;0,INDEX('Matrice EPRO Unitaire'!$J$4:$J$503,'Référentiel unitaire'!$AG$1144),""))</f>
        <v/>
      </c>
    </row>
    <row r="1144" spans="1:3">
      <c r="A1144" s="75" t="str">
        <f>IF('Référentiel unitaire'!$AF$1145&gt;0,IF(ISBLANK(INDEX('Matrice EPRO Essentielle'!$E$4:$E$1003,'Référentiel unitaire'!$AF$1145)),"",LEFT(INDEX('Matrice EPRO Essentielle'!$E$4:$E$1003,'Référentiel unitaire'!$AF$1145),1)&amp;LEFT(INDEX('Matrice EPRO Essentielle'!$F$4:$F$1003,'Référentiel unitaire'!$AF$1145),2)&amp;LEFT(INDEX('Matrice EPRO Essentielle'!$G$4:$G$1003,'Référentiel unitaire'!$AF$1145),1)&amp;LEFT(INDEX('Matrice EPRO Essentielle'!$H$4:$H$1003,'Référentiel unitaire'!$AF$1145),1)&amp;LEFT(INDEX('Matrice EPRO Essentielle'!$I$4:$I$1003,'Référentiel unitaire'!$AF$1145),2)),IF('Référentiel unitaire'!$AG$1145&gt;0,INDEX('Matrice EPRO Unitaire'!$P$4:$P$503,'Référentiel unitaire'!$AG$1145),""))</f>
        <v/>
      </c>
      <c r="B1144" s="76" t="str">
        <f>IF('Référentiel unitaire'!$AF$1145&gt;0,IF(ISBLANK(INDEX('Matrice EPRO Essentielle'!$K$4:$K$1003,'Référentiel unitaire'!$AF$1145)),"",INDEX('Matrice EPRO Essentielle'!$L$4:$L$1003,'Référentiel unitaire'!$AF$1145)),IF('Référentiel unitaire'!$AG$1145&gt;0,IF(INDEX('Matrice EPRO Unitaire'!$E$4:$E$503,'Référentiel unitaire'!$AG$1145)="IBC / GRV","",INDEX('Matrice EPRO Unitaire'!$M$4:$M$503,'Référentiel unitaire'!$AG$1145)),""))</f>
        <v/>
      </c>
      <c r="C1144" s="79" t="str">
        <f>IF('Référentiel unitaire'!$AF$1145&gt;0,IF(ISBLANK(INDEX('Matrice EPRO Essentielle'!$K$4:$K$1003,'Référentiel unitaire'!$AF$1145)),"",INDEX('Matrice EPRO Essentielle'!$K$4:$K$1003,'Référentiel unitaire'!$AF$1145)),IF('Référentiel unitaire'!$AG$1145&gt;0,INDEX('Matrice EPRO Unitaire'!$J$4:$J$503,'Référentiel unitaire'!$AG$1145),""))</f>
        <v/>
      </c>
    </row>
    <row r="1145" spans="1:3">
      <c r="A1145" s="75" t="str">
        <f>IF('Référentiel unitaire'!$AF$1146&gt;0,IF(ISBLANK(INDEX('Matrice EPRO Essentielle'!$E$4:$E$1003,'Référentiel unitaire'!$AF$1146)),"",LEFT(INDEX('Matrice EPRO Essentielle'!$E$4:$E$1003,'Référentiel unitaire'!$AF$1146),1)&amp;LEFT(INDEX('Matrice EPRO Essentielle'!$F$4:$F$1003,'Référentiel unitaire'!$AF$1146),2)&amp;LEFT(INDEX('Matrice EPRO Essentielle'!$G$4:$G$1003,'Référentiel unitaire'!$AF$1146),1)&amp;LEFT(INDEX('Matrice EPRO Essentielle'!$H$4:$H$1003,'Référentiel unitaire'!$AF$1146),1)&amp;LEFT(INDEX('Matrice EPRO Essentielle'!$I$4:$I$1003,'Référentiel unitaire'!$AF$1146),2)),IF('Référentiel unitaire'!$AG$1146&gt;0,INDEX('Matrice EPRO Unitaire'!$P$4:$P$503,'Référentiel unitaire'!$AG$1146),""))</f>
        <v/>
      </c>
      <c r="B1145" s="76" t="str">
        <f>IF('Référentiel unitaire'!$AF$1146&gt;0,IF(ISBLANK(INDEX('Matrice EPRO Essentielle'!$K$4:$K$1003,'Référentiel unitaire'!$AF$1146)),"",INDEX('Matrice EPRO Essentielle'!$L$4:$L$1003,'Référentiel unitaire'!$AF$1146)),IF('Référentiel unitaire'!$AG$1146&gt;0,IF(INDEX('Matrice EPRO Unitaire'!$E$4:$E$503,'Référentiel unitaire'!$AG$1146)="IBC / GRV","",INDEX('Matrice EPRO Unitaire'!$M$4:$M$503,'Référentiel unitaire'!$AG$1146)),""))</f>
        <v/>
      </c>
      <c r="C1145" s="79" t="str">
        <f>IF('Référentiel unitaire'!$AF$1146&gt;0,IF(ISBLANK(INDEX('Matrice EPRO Essentielle'!$K$4:$K$1003,'Référentiel unitaire'!$AF$1146)),"",INDEX('Matrice EPRO Essentielle'!$K$4:$K$1003,'Référentiel unitaire'!$AF$1146)),IF('Référentiel unitaire'!$AG$1146&gt;0,INDEX('Matrice EPRO Unitaire'!$J$4:$J$503,'Référentiel unitaire'!$AG$1146),""))</f>
        <v/>
      </c>
    </row>
    <row r="1146" spans="1:3">
      <c r="A1146" s="75" t="str">
        <f>IF('Référentiel unitaire'!$AF$1147&gt;0,IF(ISBLANK(INDEX('Matrice EPRO Essentielle'!$E$4:$E$1003,'Référentiel unitaire'!$AF$1147)),"",LEFT(INDEX('Matrice EPRO Essentielle'!$E$4:$E$1003,'Référentiel unitaire'!$AF$1147),1)&amp;LEFT(INDEX('Matrice EPRO Essentielle'!$F$4:$F$1003,'Référentiel unitaire'!$AF$1147),2)&amp;LEFT(INDEX('Matrice EPRO Essentielle'!$G$4:$G$1003,'Référentiel unitaire'!$AF$1147),1)&amp;LEFT(INDEX('Matrice EPRO Essentielle'!$H$4:$H$1003,'Référentiel unitaire'!$AF$1147),1)&amp;LEFT(INDEX('Matrice EPRO Essentielle'!$I$4:$I$1003,'Référentiel unitaire'!$AF$1147),2)),IF('Référentiel unitaire'!$AG$1147&gt;0,INDEX('Matrice EPRO Unitaire'!$P$4:$P$503,'Référentiel unitaire'!$AG$1147),""))</f>
        <v/>
      </c>
      <c r="B1146" s="76" t="str">
        <f>IF('Référentiel unitaire'!$AF$1147&gt;0,IF(ISBLANK(INDEX('Matrice EPRO Essentielle'!$K$4:$K$1003,'Référentiel unitaire'!$AF$1147)),"",INDEX('Matrice EPRO Essentielle'!$L$4:$L$1003,'Référentiel unitaire'!$AF$1147)),IF('Référentiel unitaire'!$AG$1147&gt;0,IF(INDEX('Matrice EPRO Unitaire'!$E$4:$E$503,'Référentiel unitaire'!$AG$1147)="IBC / GRV","",INDEX('Matrice EPRO Unitaire'!$M$4:$M$503,'Référentiel unitaire'!$AG$1147)),""))</f>
        <v/>
      </c>
      <c r="C1146" s="79" t="str">
        <f>IF('Référentiel unitaire'!$AF$1147&gt;0,IF(ISBLANK(INDEX('Matrice EPRO Essentielle'!$K$4:$K$1003,'Référentiel unitaire'!$AF$1147)),"",INDEX('Matrice EPRO Essentielle'!$K$4:$K$1003,'Référentiel unitaire'!$AF$1147)),IF('Référentiel unitaire'!$AG$1147&gt;0,INDEX('Matrice EPRO Unitaire'!$J$4:$J$503,'Référentiel unitaire'!$AG$1147),""))</f>
        <v/>
      </c>
    </row>
    <row r="1147" spans="1:3">
      <c r="A1147" s="75" t="str">
        <f>IF('Référentiel unitaire'!$AF$1148&gt;0,IF(ISBLANK(INDEX('Matrice EPRO Essentielle'!$E$4:$E$1003,'Référentiel unitaire'!$AF$1148)),"",LEFT(INDEX('Matrice EPRO Essentielle'!$E$4:$E$1003,'Référentiel unitaire'!$AF$1148),1)&amp;LEFT(INDEX('Matrice EPRO Essentielle'!$F$4:$F$1003,'Référentiel unitaire'!$AF$1148),2)&amp;LEFT(INDEX('Matrice EPRO Essentielle'!$G$4:$G$1003,'Référentiel unitaire'!$AF$1148),1)&amp;LEFT(INDEX('Matrice EPRO Essentielle'!$H$4:$H$1003,'Référentiel unitaire'!$AF$1148),1)&amp;LEFT(INDEX('Matrice EPRO Essentielle'!$I$4:$I$1003,'Référentiel unitaire'!$AF$1148),2)),IF('Référentiel unitaire'!$AG$1148&gt;0,INDEX('Matrice EPRO Unitaire'!$P$4:$P$503,'Référentiel unitaire'!$AG$1148),""))</f>
        <v/>
      </c>
      <c r="B1147" s="76" t="str">
        <f>IF('Référentiel unitaire'!$AF$1148&gt;0,IF(ISBLANK(INDEX('Matrice EPRO Essentielle'!$K$4:$K$1003,'Référentiel unitaire'!$AF$1148)),"",INDEX('Matrice EPRO Essentielle'!$L$4:$L$1003,'Référentiel unitaire'!$AF$1148)),IF('Référentiel unitaire'!$AG$1148&gt;0,IF(INDEX('Matrice EPRO Unitaire'!$E$4:$E$503,'Référentiel unitaire'!$AG$1148)="IBC / GRV","",INDEX('Matrice EPRO Unitaire'!$M$4:$M$503,'Référentiel unitaire'!$AG$1148)),""))</f>
        <v/>
      </c>
      <c r="C1147" s="79" t="str">
        <f>IF('Référentiel unitaire'!$AF$1148&gt;0,IF(ISBLANK(INDEX('Matrice EPRO Essentielle'!$K$4:$K$1003,'Référentiel unitaire'!$AF$1148)),"",INDEX('Matrice EPRO Essentielle'!$K$4:$K$1003,'Référentiel unitaire'!$AF$1148)),IF('Référentiel unitaire'!$AG$1148&gt;0,INDEX('Matrice EPRO Unitaire'!$J$4:$J$503,'Référentiel unitaire'!$AG$1148),""))</f>
        <v/>
      </c>
    </row>
    <row r="1148" spans="1:3">
      <c r="A1148" s="75" t="str">
        <f>IF('Référentiel unitaire'!$AF$1149&gt;0,IF(ISBLANK(INDEX('Matrice EPRO Essentielle'!$E$4:$E$1003,'Référentiel unitaire'!$AF$1149)),"",LEFT(INDEX('Matrice EPRO Essentielle'!$E$4:$E$1003,'Référentiel unitaire'!$AF$1149),1)&amp;LEFT(INDEX('Matrice EPRO Essentielle'!$F$4:$F$1003,'Référentiel unitaire'!$AF$1149),2)&amp;LEFT(INDEX('Matrice EPRO Essentielle'!$G$4:$G$1003,'Référentiel unitaire'!$AF$1149),1)&amp;LEFT(INDEX('Matrice EPRO Essentielle'!$H$4:$H$1003,'Référentiel unitaire'!$AF$1149),1)&amp;LEFT(INDEX('Matrice EPRO Essentielle'!$I$4:$I$1003,'Référentiel unitaire'!$AF$1149),2)),IF('Référentiel unitaire'!$AG$1149&gt;0,INDEX('Matrice EPRO Unitaire'!$P$4:$P$503,'Référentiel unitaire'!$AG$1149),""))</f>
        <v/>
      </c>
      <c r="B1148" s="76" t="str">
        <f>IF('Référentiel unitaire'!$AF$1149&gt;0,IF(ISBLANK(INDEX('Matrice EPRO Essentielle'!$K$4:$K$1003,'Référentiel unitaire'!$AF$1149)),"",INDEX('Matrice EPRO Essentielle'!$L$4:$L$1003,'Référentiel unitaire'!$AF$1149)),IF('Référentiel unitaire'!$AG$1149&gt;0,IF(INDEX('Matrice EPRO Unitaire'!$E$4:$E$503,'Référentiel unitaire'!$AG$1149)="IBC / GRV","",INDEX('Matrice EPRO Unitaire'!$M$4:$M$503,'Référentiel unitaire'!$AG$1149)),""))</f>
        <v/>
      </c>
      <c r="C1148" s="79" t="str">
        <f>IF('Référentiel unitaire'!$AF$1149&gt;0,IF(ISBLANK(INDEX('Matrice EPRO Essentielle'!$K$4:$K$1003,'Référentiel unitaire'!$AF$1149)),"",INDEX('Matrice EPRO Essentielle'!$K$4:$K$1003,'Référentiel unitaire'!$AF$1149)),IF('Référentiel unitaire'!$AG$1149&gt;0,INDEX('Matrice EPRO Unitaire'!$J$4:$J$503,'Référentiel unitaire'!$AG$1149),""))</f>
        <v/>
      </c>
    </row>
    <row r="1149" spans="1:3">
      <c r="A1149" s="75" t="str">
        <f>IF('Référentiel unitaire'!$AF$1150&gt;0,IF(ISBLANK(INDEX('Matrice EPRO Essentielle'!$E$4:$E$1003,'Référentiel unitaire'!$AF$1150)),"",LEFT(INDEX('Matrice EPRO Essentielle'!$E$4:$E$1003,'Référentiel unitaire'!$AF$1150),1)&amp;LEFT(INDEX('Matrice EPRO Essentielle'!$F$4:$F$1003,'Référentiel unitaire'!$AF$1150),2)&amp;LEFT(INDEX('Matrice EPRO Essentielle'!$G$4:$G$1003,'Référentiel unitaire'!$AF$1150),1)&amp;LEFT(INDEX('Matrice EPRO Essentielle'!$H$4:$H$1003,'Référentiel unitaire'!$AF$1150),1)&amp;LEFT(INDEX('Matrice EPRO Essentielle'!$I$4:$I$1003,'Référentiel unitaire'!$AF$1150),2)),IF('Référentiel unitaire'!$AG$1150&gt;0,INDEX('Matrice EPRO Unitaire'!$P$4:$P$503,'Référentiel unitaire'!$AG$1150),""))</f>
        <v/>
      </c>
      <c r="B1149" s="76" t="str">
        <f>IF('Référentiel unitaire'!$AF$1150&gt;0,IF(ISBLANK(INDEX('Matrice EPRO Essentielle'!$K$4:$K$1003,'Référentiel unitaire'!$AF$1150)),"",INDEX('Matrice EPRO Essentielle'!$L$4:$L$1003,'Référentiel unitaire'!$AF$1150)),IF('Référentiel unitaire'!$AG$1150&gt;0,IF(INDEX('Matrice EPRO Unitaire'!$E$4:$E$503,'Référentiel unitaire'!$AG$1150)="IBC / GRV","",INDEX('Matrice EPRO Unitaire'!$M$4:$M$503,'Référentiel unitaire'!$AG$1150)),""))</f>
        <v/>
      </c>
      <c r="C1149" s="79" t="str">
        <f>IF('Référentiel unitaire'!$AF$1150&gt;0,IF(ISBLANK(INDEX('Matrice EPRO Essentielle'!$K$4:$K$1003,'Référentiel unitaire'!$AF$1150)),"",INDEX('Matrice EPRO Essentielle'!$K$4:$K$1003,'Référentiel unitaire'!$AF$1150)),IF('Référentiel unitaire'!$AG$1150&gt;0,INDEX('Matrice EPRO Unitaire'!$J$4:$J$503,'Référentiel unitaire'!$AG$1150),""))</f>
        <v/>
      </c>
    </row>
    <row r="1150" spans="1:3">
      <c r="A1150" s="75" t="str">
        <f>IF('Référentiel unitaire'!$AF$1151&gt;0,IF(ISBLANK(INDEX('Matrice EPRO Essentielle'!$E$4:$E$1003,'Référentiel unitaire'!$AF$1151)),"",LEFT(INDEX('Matrice EPRO Essentielle'!$E$4:$E$1003,'Référentiel unitaire'!$AF$1151),1)&amp;LEFT(INDEX('Matrice EPRO Essentielle'!$F$4:$F$1003,'Référentiel unitaire'!$AF$1151),2)&amp;LEFT(INDEX('Matrice EPRO Essentielle'!$G$4:$G$1003,'Référentiel unitaire'!$AF$1151),1)&amp;LEFT(INDEX('Matrice EPRO Essentielle'!$H$4:$H$1003,'Référentiel unitaire'!$AF$1151),1)&amp;LEFT(INDEX('Matrice EPRO Essentielle'!$I$4:$I$1003,'Référentiel unitaire'!$AF$1151),2)),IF('Référentiel unitaire'!$AG$1151&gt;0,INDEX('Matrice EPRO Unitaire'!$P$4:$P$503,'Référentiel unitaire'!$AG$1151),""))</f>
        <v/>
      </c>
      <c r="B1150" s="76" t="str">
        <f>IF('Référentiel unitaire'!$AF$1151&gt;0,IF(ISBLANK(INDEX('Matrice EPRO Essentielle'!$K$4:$K$1003,'Référentiel unitaire'!$AF$1151)),"",INDEX('Matrice EPRO Essentielle'!$L$4:$L$1003,'Référentiel unitaire'!$AF$1151)),IF('Référentiel unitaire'!$AG$1151&gt;0,IF(INDEX('Matrice EPRO Unitaire'!$E$4:$E$503,'Référentiel unitaire'!$AG$1151)="IBC / GRV","",INDEX('Matrice EPRO Unitaire'!$M$4:$M$503,'Référentiel unitaire'!$AG$1151)),""))</f>
        <v/>
      </c>
      <c r="C1150" s="79" t="str">
        <f>IF('Référentiel unitaire'!$AF$1151&gt;0,IF(ISBLANK(INDEX('Matrice EPRO Essentielle'!$K$4:$K$1003,'Référentiel unitaire'!$AF$1151)),"",INDEX('Matrice EPRO Essentielle'!$K$4:$K$1003,'Référentiel unitaire'!$AF$1151)),IF('Référentiel unitaire'!$AG$1151&gt;0,INDEX('Matrice EPRO Unitaire'!$J$4:$J$503,'Référentiel unitaire'!$AG$1151),""))</f>
        <v/>
      </c>
    </row>
    <row r="1151" spans="1:3">
      <c r="A1151" s="75" t="str">
        <f>IF('Référentiel unitaire'!$AF$1152&gt;0,IF(ISBLANK(INDEX('Matrice EPRO Essentielle'!$E$4:$E$1003,'Référentiel unitaire'!$AF$1152)),"",LEFT(INDEX('Matrice EPRO Essentielle'!$E$4:$E$1003,'Référentiel unitaire'!$AF$1152),1)&amp;LEFT(INDEX('Matrice EPRO Essentielle'!$F$4:$F$1003,'Référentiel unitaire'!$AF$1152),2)&amp;LEFT(INDEX('Matrice EPRO Essentielle'!$G$4:$G$1003,'Référentiel unitaire'!$AF$1152),1)&amp;LEFT(INDEX('Matrice EPRO Essentielle'!$H$4:$H$1003,'Référentiel unitaire'!$AF$1152),1)&amp;LEFT(INDEX('Matrice EPRO Essentielle'!$I$4:$I$1003,'Référentiel unitaire'!$AF$1152),2)),IF('Référentiel unitaire'!$AG$1152&gt;0,INDEX('Matrice EPRO Unitaire'!$P$4:$P$503,'Référentiel unitaire'!$AG$1152),""))</f>
        <v/>
      </c>
      <c r="B1151" s="76" t="str">
        <f>IF('Référentiel unitaire'!$AF$1152&gt;0,IF(ISBLANK(INDEX('Matrice EPRO Essentielle'!$K$4:$K$1003,'Référentiel unitaire'!$AF$1152)),"",INDEX('Matrice EPRO Essentielle'!$L$4:$L$1003,'Référentiel unitaire'!$AF$1152)),IF('Référentiel unitaire'!$AG$1152&gt;0,IF(INDEX('Matrice EPRO Unitaire'!$E$4:$E$503,'Référentiel unitaire'!$AG$1152)="IBC / GRV","",INDEX('Matrice EPRO Unitaire'!$M$4:$M$503,'Référentiel unitaire'!$AG$1152)),""))</f>
        <v/>
      </c>
      <c r="C1151" s="79" t="str">
        <f>IF('Référentiel unitaire'!$AF$1152&gt;0,IF(ISBLANK(INDEX('Matrice EPRO Essentielle'!$K$4:$K$1003,'Référentiel unitaire'!$AF$1152)),"",INDEX('Matrice EPRO Essentielle'!$K$4:$K$1003,'Référentiel unitaire'!$AF$1152)),IF('Référentiel unitaire'!$AG$1152&gt;0,INDEX('Matrice EPRO Unitaire'!$J$4:$J$503,'Référentiel unitaire'!$AG$1152),""))</f>
        <v/>
      </c>
    </row>
    <row r="1152" spans="1:3">
      <c r="A1152" s="75" t="str">
        <f>IF('Référentiel unitaire'!$AF$1153&gt;0,IF(ISBLANK(INDEX('Matrice EPRO Essentielle'!$E$4:$E$1003,'Référentiel unitaire'!$AF$1153)),"",LEFT(INDEX('Matrice EPRO Essentielle'!$E$4:$E$1003,'Référentiel unitaire'!$AF$1153),1)&amp;LEFT(INDEX('Matrice EPRO Essentielle'!$F$4:$F$1003,'Référentiel unitaire'!$AF$1153),2)&amp;LEFT(INDEX('Matrice EPRO Essentielle'!$G$4:$G$1003,'Référentiel unitaire'!$AF$1153),1)&amp;LEFT(INDEX('Matrice EPRO Essentielle'!$H$4:$H$1003,'Référentiel unitaire'!$AF$1153),1)&amp;LEFT(INDEX('Matrice EPRO Essentielle'!$I$4:$I$1003,'Référentiel unitaire'!$AF$1153),2)),IF('Référentiel unitaire'!$AG$1153&gt;0,INDEX('Matrice EPRO Unitaire'!$P$4:$P$503,'Référentiel unitaire'!$AG$1153),""))</f>
        <v/>
      </c>
      <c r="B1152" s="76" t="str">
        <f>IF('Référentiel unitaire'!$AF$1153&gt;0,IF(ISBLANK(INDEX('Matrice EPRO Essentielle'!$K$4:$K$1003,'Référentiel unitaire'!$AF$1153)),"",INDEX('Matrice EPRO Essentielle'!$L$4:$L$1003,'Référentiel unitaire'!$AF$1153)),IF('Référentiel unitaire'!$AG$1153&gt;0,IF(INDEX('Matrice EPRO Unitaire'!$E$4:$E$503,'Référentiel unitaire'!$AG$1153)="IBC / GRV","",INDEX('Matrice EPRO Unitaire'!$M$4:$M$503,'Référentiel unitaire'!$AG$1153)),""))</f>
        <v/>
      </c>
      <c r="C1152" s="79" t="str">
        <f>IF('Référentiel unitaire'!$AF$1153&gt;0,IF(ISBLANK(INDEX('Matrice EPRO Essentielle'!$K$4:$K$1003,'Référentiel unitaire'!$AF$1153)),"",INDEX('Matrice EPRO Essentielle'!$K$4:$K$1003,'Référentiel unitaire'!$AF$1153)),IF('Référentiel unitaire'!$AG$1153&gt;0,INDEX('Matrice EPRO Unitaire'!$J$4:$J$503,'Référentiel unitaire'!$AG$1153),""))</f>
        <v/>
      </c>
    </row>
    <row r="1153" spans="1:3">
      <c r="A1153" s="75" t="str">
        <f>IF('Référentiel unitaire'!$AF$1154&gt;0,IF(ISBLANK(INDEX('Matrice EPRO Essentielle'!$E$4:$E$1003,'Référentiel unitaire'!$AF$1154)),"",LEFT(INDEX('Matrice EPRO Essentielle'!$E$4:$E$1003,'Référentiel unitaire'!$AF$1154),1)&amp;LEFT(INDEX('Matrice EPRO Essentielle'!$F$4:$F$1003,'Référentiel unitaire'!$AF$1154),2)&amp;LEFT(INDEX('Matrice EPRO Essentielle'!$G$4:$G$1003,'Référentiel unitaire'!$AF$1154),1)&amp;LEFT(INDEX('Matrice EPRO Essentielle'!$H$4:$H$1003,'Référentiel unitaire'!$AF$1154),1)&amp;LEFT(INDEX('Matrice EPRO Essentielle'!$I$4:$I$1003,'Référentiel unitaire'!$AF$1154),2)),IF('Référentiel unitaire'!$AG$1154&gt;0,INDEX('Matrice EPRO Unitaire'!$P$4:$P$503,'Référentiel unitaire'!$AG$1154),""))</f>
        <v/>
      </c>
      <c r="B1153" s="76" t="str">
        <f>IF('Référentiel unitaire'!$AF$1154&gt;0,IF(ISBLANK(INDEX('Matrice EPRO Essentielle'!$K$4:$K$1003,'Référentiel unitaire'!$AF$1154)),"",INDEX('Matrice EPRO Essentielle'!$L$4:$L$1003,'Référentiel unitaire'!$AF$1154)),IF('Référentiel unitaire'!$AG$1154&gt;0,IF(INDEX('Matrice EPRO Unitaire'!$E$4:$E$503,'Référentiel unitaire'!$AG$1154)="IBC / GRV","",INDEX('Matrice EPRO Unitaire'!$M$4:$M$503,'Référentiel unitaire'!$AG$1154)),""))</f>
        <v/>
      </c>
      <c r="C1153" s="79" t="str">
        <f>IF('Référentiel unitaire'!$AF$1154&gt;0,IF(ISBLANK(INDEX('Matrice EPRO Essentielle'!$K$4:$K$1003,'Référentiel unitaire'!$AF$1154)),"",INDEX('Matrice EPRO Essentielle'!$K$4:$K$1003,'Référentiel unitaire'!$AF$1154)),IF('Référentiel unitaire'!$AG$1154&gt;0,INDEX('Matrice EPRO Unitaire'!$J$4:$J$503,'Référentiel unitaire'!$AG$1154),""))</f>
        <v/>
      </c>
    </row>
    <row r="1154" spans="1:3">
      <c r="A1154" s="75" t="str">
        <f>IF('Référentiel unitaire'!$AF$1155&gt;0,IF(ISBLANK(INDEX('Matrice EPRO Essentielle'!$E$4:$E$1003,'Référentiel unitaire'!$AF$1155)),"",LEFT(INDEX('Matrice EPRO Essentielle'!$E$4:$E$1003,'Référentiel unitaire'!$AF$1155),1)&amp;LEFT(INDEX('Matrice EPRO Essentielle'!$F$4:$F$1003,'Référentiel unitaire'!$AF$1155),2)&amp;LEFT(INDEX('Matrice EPRO Essentielle'!$G$4:$G$1003,'Référentiel unitaire'!$AF$1155),1)&amp;LEFT(INDEX('Matrice EPRO Essentielle'!$H$4:$H$1003,'Référentiel unitaire'!$AF$1155),1)&amp;LEFT(INDEX('Matrice EPRO Essentielle'!$I$4:$I$1003,'Référentiel unitaire'!$AF$1155),2)),IF('Référentiel unitaire'!$AG$1155&gt;0,INDEX('Matrice EPRO Unitaire'!$P$4:$P$503,'Référentiel unitaire'!$AG$1155),""))</f>
        <v/>
      </c>
      <c r="B1154" s="76" t="str">
        <f>IF('Référentiel unitaire'!$AF$1155&gt;0,IF(ISBLANK(INDEX('Matrice EPRO Essentielle'!$K$4:$K$1003,'Référentiel unitaire'!$AF$1155)),"",INDEX('Matrice EPRO Essentielle'!$L$4:$L$1003,'Référentiel unitaire'!$AF$1155)),IF('Référentiel unitaire'!$AG$1155&gt;0,IF(INDEX('Matrice EPRO Unitaire'!$E$4:$E$503,'Référentiel unitaire'!$AG$1155)="IBC / GRV","",INDEX('Matrice EPRO Unitaire'!$M$4:$M$503,'Référentiel unitaire'!$AG$1155)),""))</f>
        <v/>
      </c>
      <c r="C1154" s="79" t="str">
        <f>IF('Référentiel unitaire'!$AF$1155&gt;0,IF(ISBLANK(INDEX('Matrice EPRO Essentielle'!$K$4:$K$1003,'Référentiel unitaire'!$AF$1155)),"",INDEX('Matrice EPRO Essentielle'!$K$4:$K$1003,'Référentiel unitaire'!$AF$1155)),IF('Référentiel unitaire'!$AG$1155&gt;0,INDEX('Matrice EPRO Unitaire'!$J$4:$J$503,'Référentiel unitaire'!$AG$1155),""))</f>
        <v/>
      </c>
    </row>
    <row r="1155" spans="1:3">
      <c r="A1155" s="75" t="str">
        <f>IF('Référentiel unitaire'!$AF$1156&gt;0,IF(ISBLANK(INDEX('Matrice EPRO Essentielle'!$E$4:$E$1003,'Référentiel unitaire'!$AF$1156)),"",LEFT(INDEX('Matrice EPRO Essentielle'!$E$4:$E$1003,'Référentiel unitaire'!$AF$1156),1)&amp;LEFT(INDEX('Matrice EPRO Essentielle'!$F$4:$F$1003,'Référentiel unitaire'!$AF$1156),2)&amp;LEFT(INDEX('Matrice EPRO Essentielle'!$G$4:$G$1003,'Référentiel unitaire'!$AF$1156),1)&amp;LEFT(INDEX('Matrice EPRO Essentielle'!$H$4:$H$1003,'Référentiel unitaire'!$AF$1156),1)&amp;LEFT(INDEX('Matrice EPRO Essentielle'!$I$4:$I$1003,'Référentiel unitaire'!$AF$1156),2)),IF('Référentiel unitaire'!$AG$1156&gt;0,INDEX('Matrice EPRO Unitaire'!$P$4:$P$503,'Référentiel unitaire'!$AG$1156),""))</f>
        <v/>
      </c>
      <c r="B1155" s="76" t="str">
        <f>IF('Référentiel unitaire'!$AF$1156&gt;0,IF(ISBLANK(INDEX('Matrice EPRO Essentielle'!$K$4:$K$1003,'Référentiel unitaire'!$AF$1156)),"",INDEX('Matrice EPRO Essentielle'!$L$4:$L$1003,'Référentiel unitaire'!$AF$1156)),IF('Référentiel unitaire'!$AG$1156&gt;0,IF(INDEX('Matrice EPRO Unitaire'!$E$4:$E$503,'Référentiel unitaire'!$AG$1156)="IBC / GRV","",INDEX('Matrice EPRO Unitaire'!$M$4:$M$503,'Référentiel unitaire'!$AG$1156)),""))</f>
        <v/>
      </c>
      <c r="C1155" s="79" t="str">
        <f>IF('Référentiel unitaire'!$AF$1156&gt;0,IF(ISBLANK(INDEX('Matrice EPRO Essentielle'!$K$4:$K$1003,'Référentiel unitaire'!$AF$1156)),"",INDEX('Matrice EPRO Essentielle'!$K$4:$K$1003,'Référentiel unitaire'!$AF$1156)),IF('Référentiel unitaire'!$AG$1156&gt;0,INDEX('Matrice EPRO Unitaire'!$J$4:$J$503,'Référentiel unitaire'!$AG$1156),""))</f>
        <v/>
      </c>
    </row>
    <row r="1156" spans="1:3">
      <c r="A1156" s="75" t="str">
        <f>IF('Référentiel unitaire'!$AF$1157&gt;0,IF(ISBLANK(INDEX('Matrice EPRO Essentielle'!$E$4:$E$1003,'Référentiel unitaire'!$AF$1157)),"",LEFT(INDEX('Matrice EPRO Essentielle'!$E$4:$E$1003,'Référentiel unitaire'!$AF$1157),1)&amp;LEFT(INDEX('Matrice EPRO Essentielle'!$F$4:$F$1003,'Référentiel unitaire'!$AF$1157),2)&amp;LEFT(INDEX('Matrice EPRO Essentielle'!$G$4:$G$1003,'Référentiel unitaire'!$AF$1157),1)&amp;LEFT(INDEX('Matrice EPRO Essentielle'!$H$4:$H$1003,'Référentiel unitaire'!$AF$1157),1)&amp;LEFT(INDEX('Matrice EPRO Essentielle'!$I$4:$I$1003,'Référentiel unitaire'!$AF$1157),2)),IF('Référentiel unitaire'!$AG$1157&gt;0,INDEX('Matrice EPRO Unitaire'!$P$4:$P$503,'Référentiel unitaire'!$AG$1157),""))</f>
        <v/>
      </c>
      <c r="B1156" s="76" t="str">
        <f>IF('Référentiel unitaire'!$AF$1157&gt;0,IF(ISBLANK(INDEX('Matrice EPRO Essentielle'!$K$4:$K$1003,'Référentiel unitaire'!$AF$1157)),"",INDEX('Matrice EPRO Essentielle'!$L$4:$L$1003,'Référentiel unitaire'!$AF$1157)),IF('Référentiel unitaire'!$AG$1157&gt;0,IF(INDEX('Matrice EPRO Unitaire'!$E$4:$E$503,'Référentiel unitaire'!$AG$1157)="IBC / GRV","",INDEX('Matrice EPRO Unitaire'!$M$4:$M$503,'Référentiel unitaire'!$AG$1157)),""))</f>
        <v/>
      </c>
      <c r="C1156" s="79" t="str">
        <f>IF('Référentiel unitaire'!$AF$1157&gt;0,IF(ISBLANK(INDEX('Matrice EPRO Essentielle'!$K$4:$K$1003,'Référentiel unitaire'!$AF$1157)),"",INDEX('Matrice EPRO Essentielle'!$K$4:$K$1003,'Référentiel unitaire'!$AF$1157)),IF('Référentiel unitaire'!$AG$1157&gt;0,INDEX('Matrice EPRO Unitaire'!$J$4:$J$503,'Référentiel unitaire'!$AG$1157),""))</f>
        <v/>
      </c>
    </row>
    <row r="1157" spans="1:3">
      <c r="A1157" s="75" t="str">
        <f>IF('Référentiel unitaire'!$AF$1158&gt;0,IF(ISBLANK(INDEX('Matrice EPRO Essentielle'!$E$4:$E$1003,'Référentiel unitaire'!$AF$1158)),"",LEFT(INDEX('Matrice EPRO Essentielle'!$E$4:$E$1003,'Référentiel unitaire'!$AF$1158),1)&amp;LEFT(INDEX('Matrice EPRO Essentielle'!$F$4:$F$1003,'Référentiel unitaire'!$AF$1158),2)&amp;LEFT(INDEX('Matrice EPRO Essentielle'!$G$4:$G$1003,'Référentiel unitaire'!$AF$1158),1)&amp;LEFT(INDEX('Matrice EPRO Essentielle'!$H$4:$H$1003,'Référentiel unitaire'!$AF$1158),1)&amp;LEFT(INDEX('Matrice EPRO Essentielle'!$I$4:$I$1003,'Référentiel unitaire'!$AF$1158),2)),IF('Référentiel unitaire'!$AG$1158&gt;0,INDEX('Matrice EPRO Unitaire'!$P$4:$P$503,'Référentiel unitaire'!$AG$1158),""))</f>
        <v/>
      </c>
      <c r="B1157" s="76" t="str">
        <f>IF('Référentiel unitaire'!$AF$1158&gt;0,IF(ISBLANK(INDEX('Matrice EPRO Essentielle'!$K$4:$K$1003,'Référentiel unitaire'!$AF$1158)),"",INDEX('Matrice EPRO Essentielle'!$L$4:$L$1003,'Référentiel unitaire'!$AF$1158)),IF('Référentiel unitaire'!$AG$1158&gt;0,IF(INDEX('Matrice EPRO Unitaire'!$E$4:$E$503,'Référentiel unitaire'!$AG$1158)="IBC / GRV","",INDEX('Matrice EPRO Unitaire'!$M$4:$M$503,'Référentiel unitaire'!$AG$1158)),""))</f>
        <v/>
      </c>
      <c r="C1157" s="79" t="str">
        <f>IF('Référentiel unitaire'!$AF$1158&gt;0,IF(ISBLANK(INDEX('Matrice EPRO Essentielle'!$K$4:$K$1003,'Référentiel unitaire'!$AF$1158)),"",INDEX('Matrice EPRO Essentielle'!$K$4:$K$1003,'Référentiel unitaire'!$AF$1158)),IF('Référentiel unitaire'!$AG$1158&gt;0,INDEX('Matrice EPRO Unitaire'!$J$4:$J$503,'Référentiel unitaire'!$AG$1158),""))</f>
        <v/>
      </c>
    </row>
    <row r="1158" spans="1:3">
      <c r="A1158" s="75" t="str">
        <f>IF('Référentiel unitaire'!$AF$1159&gt;0,IF(ISBLANK(INDEX('Matrice EPRO Essentielle'!$E$4:$E$1003,'Référentiel unitaire'!$AF$1159)),"",LEFT(INDEX('Matrice EPRO Essentielle'!$E$4:$E$1003,'Référentiel unitaire'!$AF$1159),1)&amp;LEFT(INDEX('Matrice EPRO Essentielle'!$F$4:$F$1003,'Référentiel unitaire'!$AF$1159),2)&amp;LEFT(INDEX('Matrice EPRO Essentielle'!$G$4:$G$1003,'Référentiel unitaire'!$AF$1159),1)&amp;LEFT(INDEX('Matrice EPRO Essentielle'!$H$4:$H$1003,'Référentiel unitaire'!$AF$1159),1)&amp;LEFT(INDEX('Matrice EPRO Essentielle'!$I$4:$I$1003,'Référentiel unitaire'!$AF$1159),2)),IF('Référentiel unitaire'!$AG$1159&gt;0,INDEX('Matrice EPRO Unitaire'!$P$4:$P$503,'Référentiel unitaire'!$AG$1159),""))</f>
        <v/>
      </c>
      <c r="B1158" s="76" t="str">
        <f>IF('Référentiel unitaire'!$AF$1159&gt;0,IF(ISBLANK(INDEX('Matrice EPRO Essentielle'!$K$4:$K$1003,'Référentiel unitaire'!$AF$1159)),"",INDEX('Matrice EPRO Essentielle'!$L$4:$L$1003,'Référentiel unitaire'!$AF$1159)),IF('Référentiel unitaire'!$AG$1159&gt;0,IF(INDEX('Matrice EPRO Unitaire'!$E$4:$E$503,'Référentiel unitaire'!$AG$1159)="IBC / GRV","",INDEX('Matrice EPRO Unitaire'!$M$4:$M$503,'Référentiel unitaire'!$AG$1159)),""))</f>
        <v/>
      </c>
      <c r="C1158" s="79" t="str">
        <f>IF('Référentiel unitaire'!$AF$1159&gt;0,IF(ISBLANK(INDEX('Matrice EPRO Essentielle'!$K$4:$K$1003,'Référentiel unitaire'!$AF$1159)),"",INDEX('Matrice EPRO Essentielle'!$K$4:$K$1003,'Référentiel unitaire'!$AF$1159)),IF('Référentiel unitaire'!$AG$1159&gt;0,INDEX('Matrice EPRO Unitaire'!$J$4:$J$503,'Référentiel unitaire'!$AG$1159),""))</f>
        <v/>
      </c>
    </row>
    <row r="1159" spans="1:3">
      <c r="A1159" s="75" t="str">
        <f>IF('Référentiel unitaire'!$AF$1160&gt;0,IF(ISBLANK(INDEX('Matrice EPRO Essentielle'!$E$4:$E$1003,'Référentiel unitaire'!$AF$1160)),"",LEFT(INDEX('Matrice EPRO Essentielle'!$E$4:$E$1003,'Référentiel unitaire'!$AF$1160),1)&amp;LEFT(INDEX('Matrice EPRO Essentielle'!$F$4:$F$1003,'Référentiel unitaire'!$AF$1160),2)&amp;LEFT(INDEX('Matrice EPRO Essentielle'!$G$4:$G$1003,'Référentiel unitaire'!$AF$1160),1)&amp;LEFT(INDEX('Matrice EPRO Essentielle'!$H$4:$H$1003,'Référentiel unitaire'!$AF$1160),1)&amp;LEFT(INDEX('Matrice EPRO Essentielle'!$I$4:$I$1003,'Référentiel unitaire'!$AF$1160),2)),IF('Référentiel unitaire'!$AG$1160&gt;0,INDEX('Matrice EPRO Unitaire'!$P$4:$P$503,'Référentiel unitaire'!$AG$1160),""))</f>
        <v/>
      </c>
      <c r="B1159" s="76" t="str">
        <f>IF('Référentiel unitaire'!$AF$1160&gt;0,IF(ISBLANK(INDEX('Matrice EPRO Essentielle'!$K$4:$K$1003,'Référentiel unitaire'!$AF$1160)),"",INDEX('Matrice EPRO Essentielle'!$L$4:$L$1003,'Référentiel unitaire'!$AF$1160)),IF('Référentiel unitaire'!$AG$1160&gt;0,IF(INDEX('Matrice EPRO Unitaire'!$E$4:$E$503,'Référentiel unitaire'!$AG$1160)="IBC / GRV","",INDEX('Matrice EPRO Unitaire'!$M$4:$M$503,'Référentiel unitaire'!$AG$1160)),""))</f>
        <v/>
      </c>
      <c r="C1159" s="79" t="str">
        <f>IF('Référentiel unitaire'!$AF$1160&gt;0,IF(ISBLANK(INDEX('Matrice EPRO Essentielle'!$K$4:$K$1003,'Référentiel unitaire'!$AF$1160)),"",INDEX('Matrice EPRO Essentielle'!$K$4:$K$1003,'Référentiel unitaire'!$AF$1160)),IF('Référentiel unitaire'!$AG$1160&gt;0,INDEX('Matrice EPRO Unitaire'!$J$4:$J$503,'Référentiel unitaire'!$AG$1160),""))</f>
        <v/>
      </c>
    </row>
    <row r="1160" spans="1:3">
      <c r="A1160" s="75" t="str">
        <f>IF('Référentiel unitaire'!$AF$1161&gt;0,IF(ISBLANK(INDEX('Matrice EPRO Essentielle'!$E$4:$E$1003,'Référentiel unitaire'!$AF$1161)),"",LEFT(INDEX('Matrice EPRO Essentielle'!$E$4:$E$1003,'Référentiel unitaire'!$AF$1161),1)&amp;LEFT(INDEX('Matrice EPRO Essentielle'!$F$4:$F$1003,'Référentiel unitaire'!$AF$1161),2)&amp;LEFT(INDEX('Matrice EPRO Essentielle'!$G$4:$G$1003,'Référentiel unitaire'!$AF$1161),1)&amp;LEFT(INDEX('Matrice EPRO Essentielle'!$H$4:$H$1003,'Référentiel unitaire'!$AF$1161),1)&amp;LEFT(INDEX('Matrice EPRO Essentielle'!$I$4:$I$1003,'Référentiel unitaire'!$AF$1161),2)),IF('Référentiel unitaire'!$AG$1161&gt;0,INDEX('Matrice EPRO Unitaire'!$P$4:$P$503,'Référentiel unitaire'!$AG$1161),""))</f>
        <v/>
      </c>
      <c r="B1160" s="76" t="str">
        <f>IF('Référentiel unitaire'!$AF$1161&gt;0,IF(ISBLANK(INDEX('Matrice EPRO Essentielle'!$K$4:$K$1003,'Référentiel unitaire'!$AF$1161)),"",INDEX('Matrice EPRO Essentielle'!$L$4:$L$1003,'Référentiel unitaire'!$AF$1161)),IF('Référentiel unitaire'!$AG$1161&gt;0,IF(INDEX('Matrice EPRO Unitaire'!$E$4:$E$503,'Référentiel unitaire'!$AG$1161)="IBC / GRV","",INDEX('Matrice EPRO Unitaire'!$M$4:$M$503,'Référentiel unitaire'!$AG$1161)),""))</f>
        <v/>
      </c>
      <c r="C1160" s="79" t="str">
        <f>IF('Référentiel unitaire'!$AF$1161&gt;0,IF(ISBLANK(INDEX('Matrice EPRO Essentielle'!$K$4:$K$1003,'Référentiel unitaire'!$AF$1161)),"",INDEX('Matrice EPRO Essentielle'!$K$4:$K$1003,'Référentiel unitaire'!$AF$1161)),IF('Référentiel unitaire'!$AG$1161&gt;0,INDEX('Matrice EPRO Unitaire'!$J$4:$J$503,'Référentiel unitaire'!$AG$1161),""))</f>
        <v/>
      </c>
    </row>
    <row r="1161" spans="1:3">
      <c r="A1161" s="75" t="str">
        <f>IF('Référentiel unitaire'!$AF$1162&gt;0,IF(ISBLANK(INDEX('Matrice EPRO Essentielle'!$E$4:$E$1003,'Référentiel unitaire'!$AF$1162)),"",LEFT(INDEX('Matrice EPRO Essentielle'!$E$4:$E$1003,'Référentiel unitaire'!$AF$1162),1)&amp;LEFT(INDEX('Matrice EPRO Essentielle'!$F$4:$F$1003,'Référentiel unitaire'!$AF$1162),2)&amp;LEFT(INDEX('Matrice EPRO Essentielle'!$G$4:$G$1003,'Référentiel unitaire'!$AF$1162),1)&amp;LEFT(INDEX('Matrice EPRO Essentielle'!$H$4:$H$1003,'Référentiel unitaire'!$AF$1162),1)&amp;LEFT(INDEX('Matrice EPRO Essentielle'!$I$4:$I$1003,'Référentiel unitaire'!$AF$1162),2)),IF('Référentiel unitaire'!$AG$1162&gt;0,INDEX('Matrice EPRO Unitaire'!$P$4:$P$503,'Référentiel unitaire'!$AG$1162),""))</f>
        <v/>
      </c>
      <c r="B1161" s="76" t="str">
        <f>IF('Référentiel unitaire'!$AF$1162&gt;0,IF(ISBLANK(INDEX('Matrice EPRO Essentielle'!$K$4:$K$1003,'Référentiel unitaire'!$AF$1162)),"",INDEX('Matrice EPRO Essentielle'!$L$4:$L$1003,'Référentiel unitaire'!$AF$1162)),IF('Référentiel unitaire'!$AG$1162&gt;0,IF(INDEX('Matrice EPRO Unitaire'!$E$4:$E$503,'Référentiel unitaire'!$AG$1162)="IBC / GRV","",INDEX('Matrice EPRO Unitaire'!$M$4:$M$503,'Référentiel unitaire'!$AG$1162)),""))</f>
        <v/>
      </c>
      <c r="C1161" s="79" t="str">
        <f>IF('Référentiel unitaire'!$AF$1162&gt;0,IF(ISBLANK(INDEX('Matrice EPRO Essentielle'!$K$4:$K$1003,'Référentiel unitaire'!$AF$1162)),"",INDEX('Matrice EPRO Essentielle'!$K$4:$K$1003,'Référentiel unitaire'!$AF$1162)),IF('Référentiel unitaire'!$AG$1162&gt;0,INDEX('Matrice EPRO Unitaire'!$J$4:$J$503,'Référentiel unitaire'!$AG$1162),""))</f>
        <v/>
      </c>
    </row>
    <row r="1162" spans="1:3">
      <c r="A1162" s="75" t="str">
        <f>IF('Référentiel unitaire'!$AF$1163&gt;0,IF(ISBLANK(INDEX('Matrice EPRO Essentielle'!$E$4:$E$1003,'Référentiel unitaire'!$AF$1163)),"",LEFT(INDEX('Matrice EPRO Essentielle'!$E$4:$E$1003,'Référentiel unitaire'!$AF$1163),1)&amp;LEFT(INDEX('Matrice EPRO Essentielle'!$F$4:$F$1003,'Référentiel unitaire'!$AF$1163),2)&amp;LEFT(INDEX('Matrice EPRO Essentielle'!$G$4:$G$1003,'Référentiel unitaire'!$AF$1163),1)&amp;LEFT(INDEX('Matrice EPRO Essentielle'!$H$4:$H$1003,'Référentiel unitaire'!$AF$1163),1)&amp;LEFT(INDEX('Matrice EPRO Essentielle'!$I$4:$I$1003,'Référentiel unitaire'!$AF$1163),2)),IF('Référentiel unitaire'!$AG$1163&gt;0,INDEX('Matrice EPRO Unitaire'!$P$4:$P$503,'Référentiel unitaire'!$AG$1163),""))</f>
        <v/>
      </c>
      <c r="B1162" s="76" t="str">
        <f>IF('Référentiel unitaire'!$AF$1163&gt;0,IF(ISBLANK(INDEX('Matrice EPRO Essentielle'!$K$4:$K$1003,'Référentiel unitaire'!$AF$1163)),"",INDEX('Matrice EPRO Essentielle'!$L$4:$L$1003,'Référentiel unitaire'!$AF$1163)),IF('Référentiel unitaire'!$AG$1163&gt;0,IF(INDEX('Matrice EPRO Unitaire'!$E$4:$E$503,'Référentiel unitaire'!$AG$1163)="IBC / GRV","",INDEX('Matrice EPRO Unitaire'!$M$4:$M$503,'Référentiel unitaire'!$AG$1163)),""))</f>
        <v/>
      </c>
      <c r="C1162" s="79" t="str">
        <f>IF('Référentiel unitaire'!$AF$1163&gt;0,IF(ISBLANK(INDEX('Matrice EPRO Essentielle'!$K$4:$K$1003,'Référentiel unitaire'!$AF$1163)),"",INDEX('Matrice EPRO Essentielle'!$K$4:$K$1003,'Référentiel unitaire'!$AF$1163)),IF('Référentiel unitaire'!$AG$1163&gt;0,INDEX('Matrice EPRO Unitaire'!$J$4:$J$503,'Référentiel unitaire'!$AG$1163),""))</f>
        <v/>
      </c>
    </row>
    <row r="1163" spans="1:3">
      <c r="A1163" s="75" t="str">
        <f>IF('Référentiel unitaire'!$AF$1164&gt;0,IF(ISBLANK(INDEX('Matrice EPRO Essentielle'!$E$4:$E$1003,'Référentiel unitaire'!$AF$1164)),"",LEFT(INDEX('Matrice EPRO Essentielle'!$E$4:$E$1003,'Référentiel unitaire'!$AF$1164),1)&amp;LEFT(INDEX('Matrice EPRO Essentielle'!$F$4:$F$1003,'Référentiel unitaire'!$AF$1164),2)&amp;LEFT(INDEX('Matrice EPRO Essentielle'!$G$4:$G$1003,'Référentiel unitaire'!$AF$1164),1)&amp;LEFT(INDEX('Matrice EPRO Essentielle'!$H$4:$H$1003,'Référentiel unitaire'!$AF$1164),1)&amp;LEFT(INDEX('Matrice EPRO Essentielle'!$I$4:$I$1003,'Référentiel unitaire'!$AF$1164),2)),IF('Référentiel unitaire'!$AG$1164&gt;0,INDEX('Matrice EPRO Unitaire'!$P$4:$P$503,'Référentiel unitaire'!$AG$1164),""))</f>
        <v/>
      </c>
      <c r="B1163" s="76" t="str">
        <f>IF('Référentiel unitaire'!$AF$1164&gt;0,IF(ISBLANK(INDEX('Matrice EPRO Essentielle'!$K$4:$K$1003,'Référentiel unitaire'!$AF$1164)),"",INDEX('Matrice EPRO Essentielle'!$L$4:$L$1003,'Référentiel unitaire'!$AF$1164)),IF('Référentiel unitaire'!$AG$1164&gt;0,IF(INDEX('Matrice EPRO Unitaire'!$E$4:$E$503,'Référentiel unitaire'!$AG$1164)="IBC / GRV","",INDEX('Matrice EPRO Unitaire'!$M$4:$M$503,'Référentiel unitaire'!$AG$1164)),""))</f>
        <v/>
      </c>
      <c r="C1163" s="79" t="str">
        <f>IF('Référentiel unitaire'!$AF$1164&gt;0,IF(ISBLANK(INDEX('Matrice EPRO Essentielle'!$K$4:$K$1003,'Référentiel unitaire'!$AF$1164)),"",INDEX('Matrice EPRO Essentielle'!$K$4:$K$1003,'Référentiel unitaire'!$AF$1164)),IF('Référentiel unitaire'!$AG$1164&gt;0,INDEX('Matrice EPRO Unitaire'!$J$4:$J$503,'Référentiel unitaire'!$AG$1164),""))</f>
        <v/>
      </c>
    </row>
    <row r="1164" spans="1:3">
      <c r="A1164" s="75" t="str">
        <f>IF('Référentiel unitaire'!$AF$1165&gt;0,IF(ISBLANK(INDEX('Matrice EPRO Essentielle'!$E$4:$E$1003,'Référentiel unitaire'!$AF$1165)),"",LEFT(INDEX('Matrice EPRO Essentielle'!$E$4:$E$1003,'Référentiel unitaire'!$AF$1165),1)&amp;LEFT(INDEX('Matrice EPRO Essentielle'!$F$4:$F$1003,'Référentiel unitaire'!$AF$1165),2)&amp;LEFT(INDEX('Matrice EPRO Essentielle'!$G$4:$G$1003,'Référentiel unitaire'!$AF$1165),1)&amp;LEFT(INDEX('Matrice EPRO Essentielle'!$H$4:$H$1003,'Référentiel unitaire'!$AF$1165),1)&amp;LEFT(INDEX('Matrice EPRO Essentielle'!$I$4:$I$1003,'Référentiel unitaire'!$AF$1165),2)),IF('Référentiel unitaire'!$AG$1165&gt;0,INDEX('Matrice EPRO Unitaire'!$P$4:$P$503,'Référentiel unitaire'!$AG$1165),""))</f>
        <v/>
      </c>
      <c r="B1164" s="76" t="str">
        <f>IF('Référentiel unitaire'!$AF$1165&gt;0,IF(ISBLANK(INDEX('Matrice EPRO Essentielle'!$K$4:$K$1003,'Référentiel unitaire'!$AF$1165)),"",INDEX('Matrice EPRO Essentielle'!$L$4:$L$1003,'Référentiel unitaire'!$AF$1165)),IF('Référentiel unitaire'!$AG$1165&gt;0,IF(INDEX('Matrice EPRO Unitaire'!$E$4:$E$503,'Référentiel unitaire'!$AG$1165)="IBC / GRV","",INDEX('Matrice EPRO Unitaire'!$M$4:$M$503,'Référentiel unitaire'!$AG$1165)),""))</f>
        <v/>
      </c>
      <c r="C1164" s="79" t="str">
        <f>IF('Référentiel unitaire'!$AF$1165&gt;0,IF(ISBLANK(INDEX('Matrice EPRO Essentielle'!$K$4:$K$1003,'Référentiel unitaire'!$AF$1165)),"",INDEX('Matrice EPRO Essentielle'!$K$4:$K$1003,'Référentiel unitaire'!$AF$1165)),IF('Référentiel unitaire'!$AG$1165&gt;0,INDEX('Matrice EPRO Unitaire'!$J$4:$J$503,'Référentiel unitaire'!$AG$1165),""))</f>
        <v/>
      </c>
    </row>
    <row r="1165" spans="1:3">
      <c r="A1165" s="75" t="str">
        <f>IF('Référentiel unitaire'!$AF$1166&gt;0,IF(ISBLANK(INDEX('Matrice EPRO Essentielle'!$E$4:$E$1003,'Référentiel unitaire'!$AF$1166)),"",LEFT(INDEX('Matrice EPRO Essentielle'!$E$4:$E$1003,'Référentiel unitaire'!$AF$1166),1)&amp;LEFT(INDEX('Matrice EPRO Essentielle'!$F$4:$F$1003,'Référentiel unitaire'!$AF$1166),2)&amp;LEFT(INDEX('Matrice EPRO Essentielle'!$G$4:$G$1003,'Référentiel unitaire'!$AF$1166),1)&amp;LEFT(INDEX('Matrice EPRO Essentielle'!$H$4:$H$1003,'Référentiel unitaire'!$AF$1166),1)&amp;LEFT(INDEX('Matrice EPRO Essentielle'!$I$4:$I$1003,'Référentiel unitaire'!$AF$1166),2)),IF('Référentiel unitaire'!$AG$1166&gt;0,INDEX('Matrice EPRO Unitaire'!$P$4:$P$503,'Référentiel unitaire'!$AG$1166),""))</f>
        <v/>
      </c>
      <c r="B1165" s="76" t="str">
        <f>IF('Référentiel unitaire'!$AF$1166&gt;0,IF(ISBLANK(INDEX('Matrice EPRO Essentielle'!$K$4:$K$1003,'Référentiel unitaire'!$AF$1166)),"",INDEX('Matrice EPRO Essentielle'!$L$4:$L$1003,'Référentiel unitaire'!$AF$1166)),IF('Référentiel unitaire'!$AG$1166&gt;0,IF(INDEX('Matrice EPRO Unitaire'!$E$4:$E$503,'Référentiel unitaire'!$AG$1166)="IBC / GRV","",INDEX('Matrice EPRO Unitaire'!$M$4:$M$503,'Référentiel unitaire'!$AG$1166)),""))</f>
        <v/>
      </c>
      <c r="C1165" s="79" t="str">
        <f>IF('Référentiel unitaire'!$AF$1166&gt;0,IF(ISBLANK(INDEX('Matrice EPRO Essentielle'!$K$4:$K$1003,'Référentiel unitaire'!$AF$1166)),"",INDEX('Matrice EPRO Essentielle'!$K$4:$K$1003,'Référentiel unitaire'!$AF$1166)),IF('Référentiel unitaire'!$AG$1166&gt;0,INDEX('Matrice EPRO Unitaire'!$J$4:$J$503,'Référentiel unitaire'!$AG$1166),""))</f>
        <v/>
      </c>
    </row>
    <row r="1166" spans="1:3">
      <c r="A1166" s="75" t="str">
        <f>IF('Référentiel unitaire'!$AF$1167&gt;0,IF(ISBLANK(INDEX('Matrice EPRO Essentielle'!$E$4:$E$1003,'Référentiel unitaire'!$AF$1167)),"",LEFT(INDEX('Matrice EPRO Essentielle'!$E$4:$E$1003,'Référentiel unitaire'!$AF$1167),1)&amp;LEFT(INDEX('Matrice EPRO Essentielle'!$F$4:$F$1003,'Référentiel unitaire'!$AF$1167),2)&amp;LEFT(INDEX('Matrice EPRO Essentielle'!$G$4:$G$1003,'Référentiel unitaire'!$AF$1167),1)&amp;LEFT(INDEX('Matrice EPRO Essentielle'!$H$4:$H$1003,'Référentiel unitaire'!$AF$1167),1)&amp;LEFT(INDEX('Matrice EPRO Essentielle'!$I$4:$I$1003,'Référentiel unitaire'!$AF$1167),2)),IF('Référentiel unitaire'!$AG$1167&gt;0,INDEX('Matrice EPRO Unitaire'!$P$4:$P$503,'Référentiel unitaire'!$AG$1167),""))</f>
        <v/>
      </c>
      <c r="B1166" s="76" t="str">
        <f>IF('Référentiel unitaire'!$AF$1167&gt;0,IF(ISBLANK(INDEX('Matrice EPRO Essentielle'!$K$4:$K$1003,'Référentiel unitaire'!$AF$1167)),"",INDEX('Matrice EPRO Essentielle'!$L$4:$L$1003,'Référentiel unitaire'!$AF$1167)),IF('Référentiel unitaire'!$AG$1167&gt;0,IF(INDEX('Matrice EPRO Unitaire'!$E$4:$E$503,'Référentiel unitaire'!$AG$1167)="IBC / GRV","",INDEX('Matrice EPRO Unitaire'!$M$4:$M$503,'Référentiel unitaire'!$AG$1167)),""))</f>
        <v/>
      </c>
      <c r="C1166" s="79" t="str">
        <f>IF('Référentiel unitaire'!$AF$1167&gt;0,IF(ISBLANK(INDEX('Matrice EPRO Essentielle'!$K$4:$K$1003,'Référentiel unitaire'!$AF$1167)),"",INDEX('Matrice EPRO Essentielle'!$K$4:$K$1003,'Référentiel unitaire'!$AF$1167)),IF('Référentiel unitaire'!$AG$1167&gt;0,INDEX('Matrice EPRO Unitaire'!$J$4:$J$503,'Référentiel unitaire'!$AG$1167),""))</f>
        <v/>
      </c>
    </row>
    <row r="1167" spans="1:3">
      <c r="A1167" s="75" t="str">
        <f>IF('Référentiel unitaire'!$AF$1168&gt;0,IF(ISBLANK(INDEX('Matrice EPRO Essentielle'!$E$4:$E$1003,'Référentiel unitaire'!$AF$1168)),"",LEFT(INDEX('Matrice EPRO Essentielle'!$E$4:$E$1003,'Référentiel unitaire'!$AF$1168),1)&amp;LEFT(INDEX('Matrice EPRO Essentielle'!$F$4:$F$1003,'Référentiel unitaire'!$AF$1168),2)&amp;LEFT(INDEX('Matrice EPRO Essentielle'!$G$4:$G$1003,'Référentiel unitaire'!$AF$1168),1)&amp;LEFT(INDEX('Matrice EPRO Essentielle'!$H$4:$H$1003,'Référentiel unitaire'!$AF$1168),1)&amp;LEFT(INDEX('Matrice EPRO Essentielle'!$I$4:$I$1003,'Référentiel unitaire'!$AF$1168),2)),IF('Référentiel unitaire'!$AG$1168&gt;0,INDEX('Matrice EPRO Unitaire'!$P$4:$P$503,'Référentiel unitaire'!$AG$1168),""))</f>
        <v/>
      </c>
      <c r="B1167" s="76" t="str">
        <f>IF('Référentiel unitaire'!$AF$1168&gt;0,IF(ISBLANK(INDEX('Matrice EPRO Essentielle'!$K$4:$K$1003,'Référentiel unitaire'!$AF$1168)),"",INDEX('Matrice EPRO Essentielle'!$L$4:$L$1003,'Référentiel unitaire'!$AF$1168)),IF('Référentiel unitaire'!$AG$1168&gt;0,IF(INDEX('Matrice EPRO Unitaire'!$E$4:$E$503,'Référentiel unitaire'!$AG$1168)="IBC / GRV","",INDEX('Matrice EPRO Unitaire'!$M$4:$M$503,'Référentiel unitaire'!$AG$1168)),""))</f>
        <v/>
      </c>
      <c r="C1167" s="79" t="str">
        <f>IF('Référentiel unitaire'!$AF$1168&gt;0,IF(ISBLANK(INDEX('Matrice EPRO Essentielle'!$K$4:$K$1003,'Référentiel unitaire'!$AF$1168)),"",INDEX('Matrice EPRO Essentielle'!$K$4:$K$1003,'Référentiel unitaire'!$AF$1168)),IF('Référentiel unitaire'!$AG$1168&gt;0,INDEX('Matrice EPRO Unitaire'!$J$4:$J$503,'Référentiel unitaire'!$AG$1168),""))</f>
        <v/>
      </c>
    </row>
    <row r="1168" spans="1:3">
      <c r="A1168" s="75" t="str">
        <f>IF('Référentiel unitaire'!$AF$1169&gt;0,IF(ISBLANK(INDEX('Matrice EPRO Essentielle'!$E$4:$E$1003,'Référentiel unitaire'!$AF$1169)),"",LEFT(INDEX('Matrice EPRO Essentielle'!$E$4:$E$1003,'Référentiel unitaire'!$AF$1169),1)&amp;LEFT(INDEX('Matrice EPRO Essentielle'!$F$4:$F$1003,'Référentiel unitaire'!$AF$1169),2)&amp;LEFT(INDEX('Matrice EPRO Essentielle'!$G$4:$G$1003,'Référentiel unitaire'!$AF$1169),1)&amp;LEFT(INDEX('Matrice EPRO Essentielle'!$H$4:$H$1003,'Référentiel unitaire'!$AF$1169),1)&amp;LEFT(INDEX('Matrice EPRO Essentielle'!$I$4:$I$1003,'Référentiel unitaire'!$AF$1169),2)),IF('Référentiel unitaire'!$AG$1169&gt;0,INDEX('Matrice EPRO Unitaire'!$P$4:$P$503,'Référentiel unitaire'!$AG$1169),""))</f>
        <v/>
      </c>
      <c r="B1168" s="76" t="str">
        <f>IF('Référentiel unitaire'!$AF$1169&gt;0,IF(ISBLANK(INDEX('Matrice EPRO Essentielle'!$K$4:$K$1003,'Référentiel unitaire'!$AF$1169)),"",INDEX('Matrice EPRO Essentielle'!$L$4:$L$1003,'Référentiel unitaire'!$AF$1169)),IF('Référentiel unitaire'!$AG$1169&gt;0,IF(INDEX('Matrice EPRO Unitaire'!$E$4:$E$503,'Référentiel unitaire'!$AG$1169)="IBC / GRV","",INDEX('Matrice EPRO Unitaire'!$M$4:$M$503,'Référentiel unitaire'!$AG$1169)),""))</f>
        <v/>
      </c>
      <c r="C1168" s="79" t="str">
        <f>IF('Référentiel unitaire'!$AF$1169&gt;0,IF(ISBLANK(INDEX('Matrice EPRO Essentielle'!$K$4:$K$1003,'Référentiel unitaire'!$AF$1169)),"",INDEX('Matrice EPRO Essentielle'!$K$4:$K$1003,'Référentiel unitaire'!$AF$1169)),IF('Référentiel unitaire'!$AG$1169&gt;0,INDEX('Matrice EPRO Unitaire'!$J$4:$J$503,'Référentiel unitaire'!$AG$1169),""))</f>
        <v/>
      </c>
    </row>
    <row r="1169" spans="1:3">
      <c r="A1169" s="75" t="str">
        <f>IF('Référentiel unitaire'!$AF$1170&gt;0,IF(ISBLANK(INDEX('Matrice EPRO Essentielle'!$E$4:$E$1003,'Référentiel unitaire'!$AF$1170)),"",LEFT(INDEX('Matrice EPRO Essentielle'!$E$4:$E$1003,'Référentiel unitaire'!$AF$1170),1)&amp;LEFT(INDEX('Matrice EPRO Essentielle'!$F$4:$F$1003,'Référentiel unitaire'!$AF$1170),2)&amp;LEFT(INDEX('Matrice EPRO Essentielle'!$G$4:$G$1003,'Référentiel unitaire'!$AF$1170),1)&amp;LEFT(INDEX('Matrice EPRO Essentielle'!$H$4:$H$1003,'Référentiel unitaire'!$AF$1170),1)&amp;LEFT(INDEX('Matrice EPRO Essentielle'!$I$4:$I$1003,'Référentiel unitaire'!$AF$1170),2)),IF('Référentiel unitaire'!$AG$1170&gt;0,INDEX('Matrice EPRO Unitaire'!$P$4:$P$503,'Référentiel unitaire'!$AG$1170),""))</f>
        <v/>
      </c>
      <c r="B1169" s="76" t="str">
        <f>IF('Référentiel unitaire'!$AF$1170&gt;0,IF(ISBLANK(INDEX('Matrice EPRO Essentielle'!$K$4:$K$1003,'Référentiel unitaire'!$AF$1170)),"",INDEX('Matrice EPRO Essentielle'!$L$4:$L$1003,'Référentiel unitaire'!$AF$1170)),IF('Référentiel unitaire'!$AG$1170&gt;0,IF(INDEX('Matrice EPRO Unitaire'!$E$4:$E$503,'Référentiel unitaire'!$AG$1170)="IBC / GRV","",INDEX('Matrice EPRO Unitaire'!$M$4:$M$503,'Référentiel unitaire'!$AG$1170)),""))</f>
        <v/>
      </c>
      <c r="C1169" s="79" t="str">
        <f>IF('Référentiel unitaire'!$AF$1170&gt;0,IF(ISBLANK(INDEX('Matrice EPRO Essentielle'!$K$4:$K$1003,'Référentiel unitaire'!$AF$1170)),"",INDEX('Matrice EPRO Essentielle'!$K$4:$K$1003,'Référentiel unitaire'!$AF$1170)),IF('Référentiel unitaire'!$AG$1170&gt;0,INDEX('Matrice EPRO Unitaire'!$J$4:$J$503,'Référentiel unitaire'!$AG$1170),""))</f>
        <v/>
      </c>
    </row>
    <row r="1170" spans="1:3">
      <c r="A1170" s="75" t="str">
        <f>IF('Référentiel unitaire'!$AF$1171&gt;0,IF(ISBLANK(INDEX('Matrice EPRO Essentielle'!$E$4:$E$1003,'Référentiel unitaire'!$AF$1171)),"",LEFT(INDEX('Matrice EPRO Essentielle'!$E$4:$E$1003,'Référentiel unitaire'!$AF$1171),1)&amp;LEFT(INDEX('Matrice EPRO Essentielle'!$F$4:$F$1003,'Référentiel unitaire'!$AF$1171),2)&amp;LEFT(INDEX('Matrice EPRO Essentielle'!$G$4:$G$1003,'Référentiel unitaire'!$AF$1171),1)&amp;LEFT(INDEX('Matrice EPRO Essentielle'!$H$4:$H$1003,'Référentiel unitaire'!$AF$1171),1)&amp;LEFT(INDEX('Matrice EPRO Essentielle'!$I$4:$I$1003,'Référentiel unitaire'!$AF$1171),2)),IF('Référentiel unitaire'!$AG$1171&gt;0,INDEX('Matrice EPRO Unitaire'!$P$4:$P$503,'Référentiel unitaire'!$AG$1171),""))</f>
        <v/>
      </c>
      <c r="B1170" s="76" t="str">
        <f>IF('Référentiel unitaire'!$AF$1171&gt;0,IF(ISBLANK(INDEX('Matrice EPRO Essentielle'!$K$4:$K$1003,'Référentiel unitaire'!$AF$1171)),"",INDEX('Matrice EPRO Essentielle'!$L$4:$L$1003,'Référentiel unitaire'!$AF$1171)),IF('Référentiel unitaire'!$AG$1171&gt;0,IF(INDEX('Matrice EPRO Unitaire'!$E$4:$E$503,'Référentiel unitaire'!$AG$1171)="IBC / GRV","",INDEX('Matrice EPRO Unitaire'!$M$4:$M$503,'Référentiel unitaire'!$AG$1171)),""))</f>
        <v/>
      </c>
      <c r="C1170" s="79" t="str">
        <f>IF('Référentiel unitaire'!$AF$1171&gt;0,IF(ISBLANK(INDEX('Matrice EPRO Essentielle'!$K$4:$K$1003,'Référentiel unitaire'!$AF$1171)),"",INDEX('Matrice EPRO Essentielle'!$K$4:$K$1003,'Référentiel unitaire'!$AF$1171)),IF('Référentiel unitaire'!$AG$1171&gt;0,INDEX('Matrice EPRO Unitaire'!$J$4:$J$503,'Référentiel unitaire'!$AG$1171),""))</f>
        <v/>
      </c>
    </row>
    <row r="1171" spans="1:3">
      <c r="A1171" s="75" t="str">
        <f>IF('Référentiel unitaire'!$AF$1172&gt;0,IF(ISBLANK(INDEX('Matrice EPRO Essentielle'!$E$4:$E$1003,'Référentiel unitaire'!$AF$1172)),"",LEFT(INDEX('Matrice EPRO Essentielle'!$E$4:$E$1003,'Référentiel unitaire'!$AF$1172),1)&amp;LEFT(INDEX('Matrice EPRO Essentielle'!$F$4:$F$1003,'Référentiel unitaire'!$AF$1172),2)&amp;LEFT(INDEX('Matrice EPRO Essentielle'!$G$4:$G$1003,'Référentiel unitaire'!$AF$1172),1)&amp;LEFT(INDEX('Matrice EPRO Essentielle'!$H$4:$H$1003,'Référentiel unitaire'!$AF$1172),1)&amp;LEFT(INDEX('Matrice EPRO Essentielle'!$I$4:$I$1003,'Référentiel unitaire'!$AF$1172),2)),IF('Référentiel unitaire'!$AG$1172&gt;0,INDEX('Matrice EPRO Unitaire'!$P$4:$P$503,'Référentiel unitaire'!$AG$1172),""))</f>
        <v/>
      </c>
      <c r="B1171" s="76" t="str">
        <f>IF('Référentiel unitaire'!$AF$1172&gt;0,IF(ISBLANK(INDEX('Matrice EPRO Essentielle'!$K$4:$K$1003,'Référentiel unitaire'!$AF$1172)),"",INDEX('Matrice EPRO Essentielle'!$L$4:$L$1003,'Référentiel unitaire'!$AF$1172)),IF('Référentiel unitaire'!$AG$1172&gt;0,IF(INDEX('Matrice EPRO Unitaire'!$E$4:$E$503,'Référentiel unitaire'!$AG$1172)="IBC / GRV","",INDEX('Matrice EPRO Unitaire'!$M$4:$M$503,'Référentiel unitaire'!$AG$1172)),""))</f>
        <v/>
      </c>
      <c r="C1171" s="79" t="str">
        <f>IF('Référentiel unitaire'!$AF$1172&gt;0,IF(ISBLANK(INDEX('Matrice EPRO Essentielle'!$K$4:$K$1003,'Référentiel unitaire'!$AF$1172)),"",INDEX('Matrice EPRO Essentielle'!$K$4:$K$1003,'Référentiel unitaire'!$AF$1172)),IF('Référentiel unitaire'!$AG$1172&gt;0,INDEX('Matrice EPRO Unitaire'!$J$4:$J$503,'Référentiel unitaire'!$AG$1172),""))</f>
        <v/>
      </c>
    </row>
    <row r="1172" spans="1:3">
      <c r="A1172" s="75" t="str">
        <f>IF('Référentiel unitaire'!$AF$1173&gt;0,IF(ISBLANK(INDEX('Matrice EPRO Essentielle'!$E$4:$E$1003,'Référentiel unitaire'!$AF$1173)),"",LEFT(INDEX('Matrice EPRO Essentielle'!$E$4:$E$1003,'Référentiel unitaire'!$AF$1173),1)&amp;LEFT(INDEX('Matrice EPRO Essentielle'!$F$4:$F$1003,'Référentiel unitaire'!$AF$1173),2)&amp;LEFT(INDEX('Matrice EPRO Essentielle'!$G$4:$G$1003,'Référentiel unitaire'!$AF$1173),1)&amp;LEFT(INDEX('Matrice EPRO Essentielle'!$H$4:$H$1003,'Référentiel unitaire'!$AF$1173),1)&amp;LEFT(INDEX('Matrice EPRO Essentielle'!$I$4:$I$1003,'Référentiel unitaire'!$AF$1173),2)),IF('Référentiel unitaire'!$AG$1173&gt;0,INDEX('Matrice EPRO Unitaire'!$P$4:$P$503,'Référentiel unitaire'!$AG$1173),""))</f>
        <v/>
      </c>
      <c r="B1172" s="76" t="str">
        <f>IF('Référentiel unitaire'!$AF$1173&gt;0,IF(ISBLANK(INDEX('Matrice EPRO Essentielle'!$K$4:$K$1003,'Référentiel unitaire'!$AF$1173)),"",INDEX('Matrice EPRO Essentielle'!$L$4:$L$1003,'Référentiel unitaire'!$AF$1173)),IF('Référentiel unitaire'!$AG$1173&gt;0,IF(INDEX('Matrice EPRO Unitaire'!$E$4:$E$503,'Référentiel unitaire'!$AG$1173)="IBC / GRV","",INDEX('Matrice EPRO Unitaire'!$M$4:$M$503,'Référentiel unitaire'!$AG$1173)),""))</f>
        <v/>
      </c>
      <c r="C1172" s="79" t="str">
        <f>IF('Référentiel unitaire'!$AF$1173&gt;0,IF(ISBLANK(INDEX('Matrice EPRO Essentielle'!$K$4:$K$1003,'Référentiel unitaire'!$AF$1173)),"",INDEX('Matrice EPRO Essentielle'!$K$4:$K$1003,'Référentiel unitaire'!$AF$1173)),IF('Référentiel unitaire'!$AG$1173&gt;0,INDEX('Matrice EPRO Unitaire'!$J$4:$J$503,'Référentiel unitaire'!$AG$1173),""))</f>
        <v/>
      </c>
    </row>
    <row r="1173" spans="1:3">
      <c r="A1173" s="75" t="str">
        <f>IF('Référentiel unitaire'!$AF$1174&gt;0,IF(ISBLANK(INDEX('Matrice EPRO Essentielle'!$E$4:$E$1003,'Référentiel unitaire'!$AF$1174)),"",LEFT(INDEX('Matrice EPRO Essentielle'!$E$4:$E$1003,'Référentiel unitaire'!$AF$1174),1)&amp;LEFT(INDEX('Matrice EPRO Essentielle'!$F$4:$F$1003,'Référentiel unitaire'!$AF$1174),2)&amp;LEFT(INDEX('Matrice EPRO Essentielle'!$G$4:$G$1003,'Référentiel unitaire'!$AF$1174),1)&amp;LEFT(INDEX('Matrice EPRO Essentielle'!$H$4:$H$1003,'Référentiel unitaire'!$AF$1174),1)&amp;LEFT(INDEX('Matrice EPRO Essentielle'!$I$4:$I$1003,'Référentiel unitaire'!$AF$1174),2)),IF('Référentiel unitaire'!$AG$1174&gt;0,INDEX('Matrice EPRO Unitaire'!$P$4:$P$503,'Référentiel unitaire'!$AG$1174),""))</f>
        <v/>
      </c>
      <c r="B1173" s="76" t="str">
        <f>IF('Référentiel unitaire'!$AF$1174&gt;0,IF(ISBLANK(INDEX('Matrice EPRO Essentielle'!$K$4:$K$1003,'Référentiel unitaire'!$AF$1174)),"",INDEX('Matrice EPRO Essentielle'!$L$4:$L$1003,'Référentiel unitaire'!$AF$1174)),IF('Référentiel unitaire'!$AG$1174&gt;0,IF(INDEX('Matrice EPRO Unitaire'!$E$4:$E$503,'Référentiel unitaire'!$AG$1174)="IBC / GRV","",INDEX('Matrice EPRO Unitaire'!$M$4:$M$503,'Référentiel unitaire'!$AG$1174)),""))</f>
        <v/>
      </c>
      <c r="C1173" s="79" t="str">
        <f>IF('Référentiel unitaire'!$AF$1174&gt;0,IF(ISBLANK(INDEX('Matrice EPRO Essentielle'!$K$4:$K$1003,'Référentiel unitaire'!$AF$1174)),"",INDEX('Matrice EPRO Essentielle'!$K$4:$K$1003,'Référentiel unitaire'!$AF$1174)),IF('Référentiel unitaire'!$AG$1174&gt;0,INDEX('Matrice EPRO Unitaire'!$J$4:$J$503,'Référentiel unitaire'!$AG$1174),""))</f>
        <v/>
      </c>
    </row>
    <row r="1174" spans="1:3">
      <c r="A1174" s="75" t="str">
        <f>IF('Référentiel unitaire'!$AF$1175&gt;0,IF(ISBLANK(INDEX('Matrice EPRO Essentielle'!$E$4:$E$1003,'Référentiel unitaire'!$AF$1175)),"",LEFT(INDEX('Matrice EPRO Essentielle'!$E$4:$E$1003,'Référentiel unitaire'!$AF$1175),1)&amp;LEFT(INDEX('Matrice EPRO Essentielle'!$F$4:$F$1003,'Référentiel unitaire'!$AF$1175),2)&amp;LEFT(INDEX('Matrice EPRO Essentielle'!$G$4:$G$1003,'Référentiel unitaire'!$AF$1175),1)&amp;LEFT(INDEX('Matrice EPRO Essentielle'!$H$4:$H$1003,'Référentiel unitaire'!$AF$1175),1)&amp;LEFT(INDEX('Matrice EPRO Essentielle'!$I$4:$I$1003,'Référentiel unitaire'!$AF$1175),2)),IF('Référentiel unitaire'!$AG$1175&gt;0,INDEX('Matrice EPRO Unitaire'!$P$4:$P$503,'Référentiel unitaire'!$AG$1175),""))</f>
        <v/>
      </c>
      <c r="B1174" s="76" t="str">
        <f>IF('Référentiel unitaire'!$AF$1175&gt;0,IF(ISBLANK(INDEX('Matrice EPRO Essentielle'!$K$4:$K$1003,'Référentiel unitaire'!$AF$1175)),"",INDEX('Matrice EPRO Essentielle'!$L$4:$L$1003,'Référentiel unitaire'!$AF$1175)),IF('Référentiel unitaire'!$AG$1175&gt;0,IF(INDEX('Matrice EPRO Unitaire'!$E$4:$E$503,'Référentiel unitaire'!$AG$1175)="IBC / GRV","",INDEX('Matrice EPRO Unitaire'!$M$4:$M$503,'Référentiel unitaire'!$AG$1175)),""))</f>
        <v/>
      </c>
      <c r="C1174" s="79" t="str">
        <f>IF('Référentiel unitaire'!$AF$1175&gt;0,IF(ISBLANK(INDEX('Matrice EPRO Essentielle'!$K$4:$K$1003,'Référentiel unitaire'!$AF$1175)),"",INDEX('Matrice EPRO Essentielle'!$K$4:$K$1003,'Référentiel unitaire'!$AF$1175)),IF('Référentiel unitaire'!$AG$1175&gt;0,INDEX('Matrice EPRO Unitaire'!$J$4:$J$503,'Référentiel unitaire'!$AG$1175),""))</f>
        <v/>
      </c>
    </row>
    <row r="1175" spans="1:3">
      <c r="A1175" s="75" t="str">
        <f>IF('Référentiel unitaire'!$AF$1176&gt;0,IF(ISBLANK(INDEX('Matrice EPRO Essentielle'!$E$4:$E$1003,'Référentiel unitaire'!$AF$1176)),"",LEFT(INDEX('Matrice EPRO Essentielle'!$E$4:$E$1003,'Référentiel unitaire'!$AF$1176),1)&amp;LEFT(INDEX('Matrice EPRO Essentielle'!$F$4:$F$1003,'Référentiel unitaire'!$AF$1176),2)&amp;LEFT(INDEX('Matrice EPRO Essentielle'!$G$4:$G$1003,'Référentiel unitaire'!$AF$1176),1)&amp;LEFT(INDEX('Matrice EPRO Essentielle'!$H$4:$H$1003,'Référentiel unitaire'!$AF$1176),1)&amp;LEFT(INDEX('Matrice EPRO Essentielle'!$I$4:$I$1003,'Référentiel unitaire'!$AF$1176),2)),IF('Référentiel unitaire'!$AG$1176&gt;0,INDEX('Matrice EPRO Unitaire'!$P$4:$P$503,'Référentiel unitaire'!$AG$1176),""))</f>
        <v/>
      </c>
      <c r="B1175" s="76" t="str">
        <f>IF('Référentiel unitaire'!$AF$1176&gt;0,IF(ISBLANK(INDEX('Matrice EPRO Essentielle'!$K$4:$K$1003,'Référentiel unitaire'!$AF$1176)),"",INDEX('Matrice EPRO Essentielle'!$L$4:$L$1003,'Référentiel unitaire'!$AF$1176)),IF('Référentiel unitaire'!$AG$1176&gt;0,IF(INDEX('Matrice EPRO Unitaire'!$E$4:$E$503,'Référentiel unitaire'!$AG$1176)="IBC / GRV","",INDEX('Matrice EPRO Unitaire'!$M$4:$M$503,'Référentiel unitaire'!$AG$1176)),""))</f>
        <v/>
      </c>
      <c r="C1175" s="79" t="str">
        <f>IF('Référentiel unitaire'!$AF$1176&gt;0,IF(ISBLANK(INDEX('Matrice EPRO Essentielle'!$K$4:$K$1003,'Référentiel unitaire'!$AF$1176)),"",INDEX('Matrice EPRO Essentielle'!$K$4:$K$1003,'Référentiel unitaire'!$AF$1176)),IF('Référentiel unitaire'!$AG$1176&gt;0,INDEX('Matrice EPRO Unitaire'!$J$4:$J$503,'Référentiel unitaire'!$AG$1176),""))</f>
        <v/>
      </c>
    </row>
    <row r="1176" spans="1:3">
      <c r="A1176" s="75" t="str">
        <f>IF('Référentiel unitaire'!$AF$1177&gt;0,IF(ISBLANK(INDEX('Matrice EPRO Essentielle'!$E$4:$E$1003,'Référentiel unitaire'!$AF$1177)),"",LEFT(INDEX('Matrice EPRO Essentielle'!$E$4:$E$1003,'Référentiel unitaire'!$AF$1177),1)&amp;LEFT(INDEX('Matrice EPRO Essentielle'!$F$4:$F$1003,'Référentiel unitaire'!$AF$1177),2)&amp;LEFT(INDEX('Matrice EPRO Essentielle'!$G$4:$G$1003,'Référentiel unitaire'!$AF$1177),1)&amp;LEFT(INDEX('Matrice EPRO Essentielle'!$H$4:$H$1003,'Référentiel unitaire'!$AF$1177),1)&amp;LEFT(INDEX('Matrice EPRO Essentielle'!$I$4:$I$1003,'Référentiel unitaire'!$AF$1177),2)),IF('Référentiel unitaire'!$AG$1177&gt;0,INDEX('Matrice EPRO Unitaire'!$P$4:$P$503,'Référentiel unitaire'!$AG$1177),""))</f>
        <v/>
      </c>
      <c r="B1176" s="76" t="str">
        <f>IF('Référentiel unitaire'!$AF$1177&gt;0,IF(ISBLANK(INDEX('Matrice EPRO Essentielle'!$K$4:$K$1003,'Référentiel unitaire'!$AF$1177)),"",INDEX('Matrice EPRO Essentielle'!$L$4:$L$1003,'Référentiel unitaire'!$AF$1177)),IF('Référentiel unitaire'!$AG$1177&gt;0,IF(INDEX('Matrice EPRO Unitaire'!$E$4:$E$503,'Référentiel unitaire'!$AG$1177)="IBC / GRV","",INDEX('Matrice EPRO Unitaire'!$M$4:$M$503,'Référentiel unitaire'!$AG$1177)),""))</f>
        <v/>
      </c>
      <c r="C1176" s="79" t="str">
        <f>IF('Référentiel unitaire'!$AF$1177&gt;0,IF(ISBLANK(INDEX('Matrice EPRO Essentielle'!$K$4:$K$1003,'Référentiel unitaire'!$AF$1177)),"",INDEX('Matrice EPRO Essentielle'!$K$4:$K$1003,'Référentiel unitaire'!$AF$1177)),IF('Référentiel unitaire'!$AG$1177&gt;0,INDEX('Matrice EPRO Unitaire'!$J$4:$J$503,'Référentiel unitaire'!$AG$1177),""))</f>
        <v/>
      </c>
    </row>
    <row r="1177" spans="1:3">
      <c r="A1177" s="75" t="str">
        <f>IF('Référentiel unitaire'!$AF$1178&gt;0,IF(ISBLANK(INDEX('Matrice EPRO Essentielle'!$E$4:$E$1003,'Référentiel unitaire'!$AF$1178)),"",LEFT(INDEX('Matrice EPRO Essentielle'!$E$4:$E$1003,'Référentiel unitaire'!$AF$1178),1)&amp;LEFT(INDEX('Matrice EPRO Essentielle'!$F$4:$F$1003,'Référentiel unitaire'!$AF$1178),2)&amp;LEFT(INDEX('Matrice EPRO Essentielle'!$G$4:$G$1003,'Référentiel unitaire'!$AF$1178),1)&amp;LEFT(INDEX('Matrice EPRO Essentielle'!$H$4:$H$1003,'Référentiel unitaire'!$AF$1178),1)&amp;LEFT(INDEX('Matrice EPRO Essentielle'!$I$4:$I$1003,'Référentiel unitaire'!$AF$1178),2)),IF('Référentiel unitaire'!$AG$1178&gt;0,INDEX('Matrice EPRO Unitaire'!$P$4:$P$503,'Référentiel unitaire'!$AG$1178),""))</f>
        <v/>
      </c>
      <c r="B1177" s="76" t="str">
        <f>IF('Référentiel unitaire'!$AF$1178&gt;0,IF(ISBLANK(INDEX('Matrice EPRO Essentielle'!$K$4:$K$1003,'Référentiel unitaire'!$AF$1178)),"",INDEX('Matrice EPRO Essentielle'!$L$4:$L$1003,'Référentiel unitaire'!$AF$1178)),IF('Référentiel unitaire'!$AG$1178&gt;0,IF(INDEX('Matrice EPRO Unitaire'!$E$4:$E$503,'Référentiel unitaire'!$AG$1178)="IBC / GRV","",INDEX('Matrice EPRO Unitaire'!$M$4:$M$503,'Référentiel unitaire'!$AG$1178)),""))</f>
        <v/>
      </c>
      <c r="C1177" s="79" t="str">
        <f>IF('Référentiel unitaire'!$AF$1178&gt;0,IF(ISBLANK(INDEX('Matrice EPRO Essentielle'!$K$4:$K$1003,'Référentiel unitaire'!$AF$1178)),"",INDEX('Matrice EPRO Essentielle'!$K$4:$K$1003,'Référentiel unitaire'!$AF$1178)),IF('Référentiel unitaire'!$AG$1178&gt;0,INDEX('Matrice EPRO Unitaire'!$J$4:$J$503,'Référentiel unitaire'!$AG$1178),""))</f>
        <v/>
      </c>
    </row>
    <row r="1178" spans="1:3">
      <c r="A1178" s="75" t="str">
        <f>IF('Référentiel unitaire'!$AF$1179&gt;0,IF(ISBLANK(INDEX('Matrice EPRO Essentielle'!$E$4:$E$1003,'Référentiel unitaire'!$AF$1179)),"",LEFT(INDEX('Matrice EPRO Essentielle'!$E$4:$E$1003,'Référentiel unitaire'!$AF$1179),1)&amp;LEFT(INDEX('Matrice EPRO Essentielle'!$F$4:$F$1003,'Référentiel unitaire'!$AF$1179),2)&amp;LEFT(INDEX('Matrice EPRO Essentielle'!$G$4:$G$1003,'Référentiel unitaire'!$AF$1179),1)&amp;LEFT(INDEX('Matrice EPRO Essentielle'!$H$4:$H$1003,'Référentiel unitaire'!$AF$1179),1)&amp;LEFT(INDEX('Matrice EPRO Essentielle'!$I$4:$I$1003,'Référentiel unitaire'!$AF$1179),2)),IF('Référentiel unitaire'!$AG$1179&gt;0,INDEX('Matrice EPRO Unitaire'!$P$4:$P$503,'Référentiel unitaire'!$AG$1179),""))</f>
        <v/>
      </c>
      <c r="B1178" s="76" t="str">
        <f>IF('Référentiel unitaire'!$AF$1179&gt;0,IF(ISBLANK(INDEX('Matrice EPRO Essentielle'!$K$4:$K$1003,'Référentiel unitaire'!$AF$1179)),"",INDEX('Matrice EPRO Essentielle'!$L$4:$L$1003,'Référentiel unitaire'!$AF$1179)),IF('Référentiel unitaire'!$AG$1179&gt;0,IF(INDEX('Matrice EPRO Unitaire'!$E$4:$E$503,'Référentiel unitaire'!$AG$1179)="IBC / GRV","",INDEX('Matrice EPRO Unitaire'!$M$4:$M$503,'Référentiel unitaire'!$AG$1179)),""))</f>
        <v/>
      </c>
      <c r="C1178" s="79" t="str">
        <f>IF('Référentiel unitaire'!$AF$1179&gt;0,IF(ISBLANK(INDEX('Matrice EPRO Essentielle'!$K$4:$K$1003,'Référentiel unitaire'!$AF$1179)),"",INDEX('Matrice EPRO Essentielle'!$K$4:$K$1003,'Référentiel unitaire'!$AF$1179)),IF('Référentiel unitaire'!$AG$1179&gt;0,INDEX('Matrice EPRO Unitaire'!$J$4:$J$503,'Référentiel unitaire'!$AG$1179),""))</f>
        <v/>
      </c>
    </row>
    <row r="1179" spans="1:3">
      <c r="A1179" s="75" t="str">
        <f>IF('Référentiel unitaire'!$AF$1180&gt;0,IF(ISBLANK(INDEX('Matrice EPRO Essentielle'!$E$4:$E$1003,'Référentiel unitaire'!$AF$1180)),"",LEFT(INDEX('Matrice EPRO Essentielle'!$E$4:$E$1003,'Référentiel unitaire'!$AF$1180),1)&amp;LEFT(INDEX('Matrice EPRO Essentielle'!$F$4:$F$1003,'Référentiel unitaire'!$AF$1180),2)&amp;LEFT(INDEX('Matrice EPRO Essentielle'!$G$4:$G$1003,'Référentiel unitaire'!$AF$1180),1)&amp;LEFT(INDEX('Matrice EPRO Essentielle'!$H$4:$H$1003,'Référentiel unitaire'!$AF$1180),1)&amp;LEFT(INDEX('Matrice EPRO Essentielle'!$I$4:$I$1003,'Référentiel unitaire'!$AF$1180),2)),IF('Référentiel unitaire'!$AG$1180&gt;0,INDEX('Matrice EPRO Unitaire'!$P$4:$P$503,'Référentiel unitaire'!$AG$1180),""))</f>
        <v/>
      </c>
      <c r="B1179" s="76" t="str">
        <f>IF('Référentiel unitaire'!$AF$1180&gt;0,IF(ISBLANK(INDEX('Matrice EPRO Essentielle'!$K$4:$K$1003,'Référentiel unitaire'!$AF$1180)),"",INDEX('Matrice EPRO Essentielle'!$L$4:$L$1003,'Référentiel unitaire'!$AF$1180)),IF('Référentiel unitaire'!$AG$1180&gt;0,IF(INDEX('Matrice EPRO Unitaire'!$E$4:$E$503,'Référentiel unitaire'!$AG$1180)="IBC / GRV","",INDEX('Matrice EPRO Unitaire'!$M$4:$M$503,'Référentiel unitaire'!$AG$1180)),""))</f>
        <v/>
      </c>
      <c r="C1179" s="79" t="str">
        <f>IF('Référentiel unitaire'!$AF$1180&gt;0,IF(ISBLANK(INDEX('Matrice EPRO Essentielle'!$K$4:$K$1003,'Référentiel unitaire'!$AF$1180)),"",INDEX('Matrice EPRO Essentielle'!$K$4:$K$1003,'Référentiel unitaire'!$AF$1180)),IF('Référentiel unitaire'!$AG$1180&gt;0,INDEX('Matrice EPRO Unitaire'!$J$4:$J$503,'Référentiel unitaire'!$AG$1180),""))</f>
        <v/>
      </c>
    </row>
    <row r="1180" spans="1:3">
      <c r="A1180" s="75" t="str">
        <f>IF('Référentiel unitaire'!$AF$1181&gt;0,IF(ISBLANK(INDEX('Matrice EPRO Essentielle'!$E$4:$E$1003,'Référentiel unitaire'!$AF$1181)),"",LEFT(INDEX('Matrice EPRO Essentielle'!$E$4:$E$1003,'Référentiel unitaire'!$AF$1181),1)&amp;LEFT(INDEX('Matrice EPRO Essentielle'!$F$4:$F$1003,'Référentiel unitaire'!$AF$1181),2)&amp;LEFT(INDEX('Matrice EPRO Essentielle'!$G$4:$G$1003,'Référentiel unitaire'!$AF$1181),1)&amp;LEFT(INDEX('Matrice EPRO Essentielle'!$H$4:$H$1003,'Référentiel unitaire'!$AF$1181),1)&amp;LEFT(INDEX('Matrice EPRO Essentielle'!$I$4:$I$1003,'Référentiel unitaire'!$AF$1181),2)),IF('Référentiel unitaire'!$AG$1181&gt;0,INDEX('Matrice EPRO Unitaire'!$P$4:$P$503,'Référentiel unitaire'!$AG$1181),""))</f>
        <v/>
      </c>
      <c r="B1180" s="76" t="str">
        <f>IF('Référentiel unitaire'!$AF$1181&gt;0,IF(ISBLANK(INDEX('Matrice EPRO Essentielle'!$K$4:$K$1003,'Référentiel unitaire'!$AF$1181)),"",INDEX('Matrice EPRO Essentielle'!$L$4:$L$1003,'Référentiel unitaire'!$AF$1181)),IF('Référentiel unitaire'!$AG$1181&gt;0,IF(INDEX('Matrice EPRO Unitaire'!$E$4:$E$503,'Référentiel unitaire'!$AG$1181)="IBC / GRV","",INDEX('Matrice EPRO Unitaire'!$M$4:$M$503,'Référentiel unitaire'!$AG$1181)),""))</f>
        <v/>
      </c>
      <c r="C1180" s="79" t="str">
        <f>IF('Référentiel unitaire'!$AF$1181&gt;0,IF(ISBLANK(INDEX('Matrice EPRO Essentielle'!$K$4:$K$1003,'Référentiel unitaire'!$AF$1181)),"",INDEX('Matrice EPRO Essentielle'!$K$4:$K$1003,'Référentiel unitaire'!$AF$1181)),IF('Référentiel unitaire'!$AG$1181&gt;0,INDEX('Matrice EPRO Unitaire'!$J$4:$J$503,'Référentiel unitaire'!$AG$1181),""))</f>
        <v/>
      </c>
    </row>
    <row r="1181" spans="1:3">
      <c r="A1181" s="75" t="str">
        <f>IF('Référentiel unitaire'!$AF$1182&gt;0,IF(ISBLANK(INDEX('Matrice EPRO Essentielle'!$E$4:$E$1003,'Référentiel unitaire'!$AF$1182)),"",LEFT(INDEX('Matrice EPRO Essentielle'!$E$4:$E$1003,'Référentiel unitaire'!$AF$1182),1)&amp;LEFT(INDEX('Matrice EPRO Essentielle'!$F$4:$F$1003,'Référentiel unitaire'!$AF$1182),2)&amp;LEFT(INDEX('Matrice EPRO Essentielle'!$G$4:$G$1003,'Référentiel unitaire'!$AF$1182),1)&amp;LEFT(INDEX('Matrice EPRO Essentielle'!$H$4:$H$1003,'Référentiel unitaire'!$AF$1182),1)&amp;LEFT(INDEX('Matrice EPRO Essentielle'!$I$4:$I$1003,'Référentiel unitaire'!$AF$1182),2)),IF('Référentiel unitaire'!$AG$1182&gt;0,INDEX('Matrice EPRO Unitaire'!$P$4:$P$503,'Référentiel unitaire'!$AG$1182),""))</f>
        <v/>
      </c>
      <c r="B1181" s="76" t="str">
        <f>IF('Référentiel unitaire'!$AF$1182&gt;0,IF(ISBLANK(INDEX('Matrice EPRO Essentielle'!$K$4:$K$1003,'Référentiel unitaire'!$AF$1182)),"",INDEX('Matrice EPRO Essentielle'!$L$4:$L$1003,'Référentiel unitaire'!$AF$1182)),IF('Référentiel unitaire'!$AG$1182&gt;0,IF(INDEX('Matrice EPRO Unitaire'!$E$4:$E$503,'Référentiel unitaire'!$AG$1182)="IBC / GRV","",INDEX('Matrice EPRO Unitaire'!$M$4:$M$503,'Référentiel unitaire'!$AG$1182)),""))</f>
        <v/>
      </c>
      <c r="C1181" s="79" t="str">
        <f>IF('Référentiel unitaire'!$AF$1182&gt;0,IF(ISBLANK(INDEX('Matrice EPRO Essentielle'!$K$4:$K$1003,'Référentiel unitaire'!$AF$1182)),"",INDEX('Matrice EPRO Essentielle'!$K$4:$K$1003,'Référentiel unitaire'!$AF$1182)),IF('Référentiel unitaire'!$AG$1182&gt;0,INDEX('Matrice EPRO Unitaire'!$J$4:$J$503,'Référentiel unitaire'!$AG$1182),""))</f>
        <v/>
      </c>
    </row>
    <row r="1182" spans="1:3">
      <c r="A1182" s="75" t="str">
        <f>IF('Référentiel unitaire'!$AF$1183&gt;0,IF(ISBLANK(INDEX('Matrice EPRO Essentielle'!$E$4:$E$1003,'Référentiel unitaire'!$AF$1183)),"",LEFT(INDEX('Matrice EPRO Essentielle'!$E$4:$E$1003,'Référentiel unitaire'!$AF$1183),1)&amp;LEFT(INDEX('Matrice EPRO Essentielle'!$F$4:$F$1003,'Référentiel unitaire'!$AF$1183),2)&amp;LEFT(INDEX('Matrice EPRO Essentielle'!$G$4:$G$1003,'Référentiel unitaire'!$AF$1183),1)&amp;LEFT(INDEX('Matrice EPRO Essentielle'!$H$4:$H$1003,'Référentiel unitaire'!$AF$1183),1)&amp;LEFT(INDEX('Matrice EPRO Essentielle'!$I$4:$I$1003,'Référentiel unitaire'!$AF$1183),2)),IF('Référentiel unitaire'!$AG$1183&gt;0,INDEX('Matrice EPRO Unitaire'!$P$4:$P$503,'Référentiel unitaire'!$AG$1183),""))</f>
        <v/>
      </c>
      <c r="B1182" s="76" t="str">
        <f>IF('Référentiel unitaire'!$AF$1183&gt;0,IF(ISBLANK(INDEX('Matrice EPRO Essentielle'!$K$4:$K$1003,'Référentiel unitaire'!$AF$1183)),"",INDEX('Matrice EPRO Essentielle'!$L$4:$L$1003,'Référentiel unitaire'!$AF$1183)),IF('Référentiel unitaire'!$AG$1183&gt;0,IF(INDEX('Matrice EPRO Unitaire'!$E$4:$E$503,'Référentiel unitaire'!$AG$1183)="IBC / GRV","",INDEX('Matrice EPRO Unitaire'!$M$4:$M$503,'Référentiel unitaire'!$AG$1183)),""))</f>
        <v/>
      </c>
      <c r="C1182" s="79" t="str">
        <f>IF('Référentiel unitaire'!$AF$1183&gt;0,IF(ISBLANK(INDEX('Matrice EPRO Essentielle'!$K$4:$K$1003,'Référentiel unitaire'!$AF$1183)),"",INDEX('Matrice EPRO Essentielle'!$K$4:$K$1003,'Référentiel unitaire'!$AF$1183)),IF('Référentiel unitaire'!$AG$1183&gt;0,INDEX('Matrice EPRO Unitaire'!$J$4:$J$503,'Référentiel unitaire'!$AG$1183),""))</f>
        <v/>
      </c>
    </row>
    <row r="1183" spans="1:3">
      <c r="A1183" s="75" t="str">
        <f>IF('Référentiel unitaire'!$AF$1184&gt;0,IF(ISBLANK(INDEX('Matrice EPRO Essentielle'!$E$4:$E$1003,'Référentiel unitaire'!$AF$1184)),"",LEFT(INDEX('Matrice EPRO Essentielle'!$E$4:$E$1003,'Référentiel unitaire'!$AF$1184),1)&amp;LEFT(INDEX('Matrice EPRO Essentielle'!$F$4:$F$1003,'Référentiel unitaire'!$AF$1184),2)&amp;LEFT(INDEX('Matrice EPRO Essentielle'!$G$4:$G$1003,'Référentiel unitaire'!$AF$1184),1)&amp;LEFT(INDEX('Matrice EPRO Essentielle'!$H$4:$H$1003,'Référentiel unitaire'!$AF$1184),1)&amp;LEFT(INDEX('Matrice EPRO Essentielle'!$I$4:$I$1003,'Référentiel unitaire'!$AF$1184),2)),IF('Référentiel unitaire'!$AG$1184&gt;0,INDEX('Matrice EPRO Unitaire'!$P$4:$P$503,'Référentiel unitaire'!$AG$1184),""))</f>
        <v/>
      </c>
      <c r="B1183" s="76" t="str">
        <f>IF('Référentiel unitaire'!$AF$1184&gt;0,IF(ISBLANK(INDEX('Matrice EPRO Essentielle'!$K$4:$K$1003,'Référentiel unitaire'!$AF$1184)),"",INDEX('Matrice EPRO Essentielle'!$L$4:$L$1003,'Référentiel unitaire'!$AF$1184)),IF('Référentiel unitaire'!$AG$1184&gt;0,IF(INDEX('Matrice EPRO Unitaire'!$E$4:$E$503,'Référentiel unitaire'!$AG$1184)="IBC / GRV","",INDEX('Matrice EPRO Unitaire'!$M$4:$M$503,'Référentiel unitaire'!$AG$1184)),""))</f>
        <v/>
      </c>
      <c r="C1183" s="79" t="str">
        <f>IF('Référentiel unitaire'!$AF$1184&gt;0,IF(ISBLANK(INDEX('Matrice EPRO Essentielle'!$K$4:$K$1003,'Référentiel unitaire'!$AF$1184)),"",INDEX('Matrice EPRO Essentielle'!$K$4:$K$1003,'Référentiel unitaire'!$AF$1184)),IF('Référentiel unitaire'!$AG$1184&gt;0,INDEX('Matrice EPRO Unitaire'!$J$4:$J$503,'Référentiel unitaire'!$AG$1184),""))</f>
        <v/>
      </c>
    </row>
    <row r="1184" spans="1:3">
      <c r="A1184" s="75" t="str">
        <f>IF('Référentiel unitaire'!$AF$1185&gt;0,IF(ISBLANK(INDEX('Matrice EPRO Essentielle'!$E$4:$E$1003,'Référentiel unitaire'!$AF$1185)),"",LEFT(INDEX('Matrice EPRO Essentielle'!$E$4:$E$1003,'Référentiel unitaire'!$AF$1185),1)&amp;LEFT(INDEX('Matrice EPRO Essentielle'!$F$4:$F$1003,'Référentiel unitaire'!$AF$1185),2)&amp;LEFT(INDEX('Matrice EPRO Essentielle'!$G$4:$G$1003,'Référentiel unitaire'!$AF$1185),1)&amp;LEFT(INDEX('Matrice EPRO Essentielle'!$H$4:$H$1003,'Référentiel unitaire'!$AF$1185),1)&amp;LEFT(INDEX('Matrice EPRO Essentielle'!$I$4:$I$1003,'Référentiel unitaire'!$AF$1185),2)),IF('Référentiel unitaire'!$AG$1185&gt;0,INDEX('Matrice EPRO Unitaire'!$P$4:$P$503,'Référentiel unitaire'!$AG$1185),""))</f>
        <v/>
      </c>
      <c r="B1184" s="76" t="str">
        <f>IF('Référentiel unitaire'!$AF$1185&gt;0,IF(ISBLANK(INDEX('Matrice EPRO Essentielle'!$K$4:$K$1003,'Référentiel unitaire'!$AF$1185)),"",INDEX('Matrice EPRO Essentielle'!$L$4:$L$1003,'Référentiel unitaire'!$AF$1185)),IF('Référentiel unitaire'!$AG$1185&gt;0,IF(INDEX('Matrice EPRO Unitaire'!$E$4:$E$503,'Référentiel unitaire'!$AG$1185)="IBC / GRV","",INDEX('Matrice EPRO Unitaire'!$M$4:$M$503,'Référentiel unitaire'!$AG$1185)),""))</f>
        <v/>
      </c>
      <c r="C1184" s="79" t="str">
        <f>IF('Référentiel unitaire'!$AF$1185&gt;0,IF(ISBLANK(INDEX('Matrice EPRO Essentielle'!$K$4:$K$1003,'Référentiel unitaire'!$AF$1185)),"",INDEX('Matrice EPRO Essentielle'!$K$4:$K$1003,'Référentiel unitaire'!$AF$1185)),IF('Référentiel unitaire'!$AG$1185&gt;0,INDEX('Matrice EPRO Unitaire'!$J$4:$J$503,'Référentiel unitaire'!$AG$1185),""))</f>
        <v/>
      </c>
    </row>
    <row r="1185" spans="1:3">
      <c r="A1185" s="75" t="str">
        <f>IF('Référentiel unitaire'!$AF$1186&gt;0,IF(ISBLANK(INDEX('Matrice EPRO Essentielle'!$E$4:$E$1003,'Référentiel unitaire'!$AF$1186)),"",LEFT(INDEX('Matrice EPRO Essentielle'!$E$4:$E$1003,'Référentiel unitaire'!$AF$1186),1)&amp;LEFT(INDEX('Matrice EPRO Essentielle'!$F$4:$F$1003,'Référentiel unitaire'!$AF$1186),2)&amp;LEFT(INDEX('Matrice EPRO Essentielle'!$G$4:$G$1003,'Référentiel unitaire'!$AF$1186),1)&amp;LEFT(INDEX('Matrice EPRO Essentielle'!$H$4:$H$1003,'Référentiel unitaire'!$AF$1186),1)&amp;LEFT(INDEX('Matrice EPRO Essentielle'!$I$4:$I$1003,'Référentiel unitaire'!$AF$1186),2)),IF('Référentiel unitaire'!$AG$1186&gt;0,INDEX('Matrice EPRO Unitaire'!$P$4:$P$503,'Référentiel unitaire'!$AG$1186),""))</f>
        <v/>
      </c>
      <c r="B1185" s="76" t="str">
        <f>IF('Référentiel unitaire'!$AF$1186&gt;0,IF(ISBLANK(INDEX('Matrice EPRO Essentielle'!$K$4:$K$1003,'Référentiel unitaire'!$AF$1186)),"",INDEX('Matrice EPRO Essentielle'!$L$4:$L$1003,'Référentiel unitaire'!$AF$1186)),IF('Référentiel unitaire'!$AG$1186&gt;0,IF(INDEX('Matrice EPRO Unitaire'!$E$4:$E$503,'Référentiel unitaire'!$AG$1186)="IBC / GRV","",INDEX('Matrice EPRO Unitaire'!$M$4:$M$503,'Référentiel unitaire'!$AG$1186)),""))</f>
        <v/>
      </c>
      <c r="C1185" s="79" t="str">
        <f>IF('Référentiel unitaire'!$AF$1186&gt;0,IF(ISBLANK(INDEX('Matrice EPRO Essentielle'!$K$4:$K$1003,'Référentiel unitaire'!$AF$1186)),"",INDEX('Matrice EPRO Essentielle'!$K$4:$K$1003,'Référentiel unitaire'!$AF$1186)),IF('Référentiel unitaire'!$AG$1186&gt;0,INDEX('Matrice EPRO Unitaire'!$J$4:$J$503,'Référentiel unitaire'!$AG$1186),""))</f>
        <v/>
      </c>
    </row>
    <row r="1186" spans="1:3">
      <c r="A1186" s="75" t="str">
        <f>IF('Référentiel unitaire'!$AF$1187&gt;0,IF(ISBLANK(INDEX('Matrice EPRO Essentielle'!$E$4:$E$1003,'Référentiel unitaire'!$AF$1187)),"",LEFT(INDEX('Matrice EPRO Essentielle'!$E$4:$E$1003,'Référentiel unitaire'!$AF$1187),1)&amp;LEFT(INDEX('Matrice EPRO Essentielle'!$F$4:$F$1003,'Référentiel unitaire'!$AF$1187),2)&amp;LEFT(INDEX('Matrice EPRO Essentielle'!$G$4:$G$1003,'Référentiel unitaire'!$AF$1187),1)&amp;LEFT(INDEX('Matrice EPRO Essentielle'!$H$4:$H$1003,'Référentiel unitaire'!$AF$1187),1)&amp;LEFT(INDEX('Matrice EPRO Essentielle'!$I$4:$I$1003,'Référentiel unitaire'!$AF$1187),2)),IF('Référentiel unitaire'!$AG$1187&gt;0,INDEX('Matrice EPRO Unitaire'!$P$4:$P$503,'Référentiel unitaire'!$AG$1187),""))</f>
        <v/>
      </c>
      <c r="B1186" s="76" t="str">
        <f>IF('Référentiel unitaire'!$AF$1187&gt;0,IF(ISBLANK(INDEX('Matrice EPRO Essentielle'!$K$4:$K$1003,'Référentiel unitaire'!$AF$1187)),"",INDEX('Matrice EPRO Essentielle'!$L$4:$L$1003,'Référentiel unitaire'!$AF$1187)),IF('Référentiel unitaire'!$AG$1187&gt;0,IF(INDEX('Matrice EPRO Unitaire'!$E$4:$E$503,'Référentiel unitaire'!$AG$1187)="IBC / GRV","",INDEX('Matrice EPRO Unitaire'!$M$4:$M$503,'Référentiel unitaire'!$AG$1187)),""))</f>
        <v/>
      </c>
      <c r="C1186" s="79" t="str">
        <f>IF('Référentiel unitaire'!$AF$1187&gt;0,IF(ISBLANK(INDEX('Matrice EPRO Essentielle'!$K$4:$K$1003,'Référentiel unitaire'!$AF$1187)),"",INDEX('Matrice EPRO Essentielle'!$K$4:$K$1003,'Référentiel unitaire'!$AF$1187)),IF('Référentiel unitaire'!$AG$1187&gt;0,INDEX('Matrice EPRO Unitaire'!$J$4:$J$503,'Référentiel unitaire'!$AG$1187),""))</f>
        <v/>
      </c>
    </row>
    <row r="1187" spans="1:3">
      <c r="A1187" s="75" t="str">
        <f>IF('Référentiel unitaire'!$AF$1188&gt;0,IF(ISBLANK(INDEX('Matrice EPRO Essentielle'!$E$4:$E$1003,'Référentiel unitaire'!$AF$1188)),"",LEFT(INDEX('Matrice EPRO Essentielle'!$E$4:$E$1003,'Référentiel unitaire'!$AF$1188),1)&amp;LEFT(INDEX('Matrice EPRO Essentielle'!$F$4:$F$1003,'Référentiel unitaire'!$AF$1188),2)&amp;LEFT(INDEX('Matrice EPRO Essentielle'!$G$4:$G$1003,'Référentiel unitaire'!$AF$1188),1)&amp;LEFT(INDEX('Matrice EPRO Essentielle'!$H$4:$H$1003,'Référentiel unitaire'!$AF$1188),1)&amp;LEFT(INDEX('Matrice EPRO Essentielle'!$I$4:$I$1003,'Référentiel unitaire'!$AF$1188),2)),IF('Référentiel unitaire'!$AG$1188&gt;0,INDEX('Matrice EPRO Unitaire'!$P$4:$P$503,'Référentiel unitaire'!$AG$1188),""))</f>
        <v/>
      </c>
      <c r="B1187" s="76" t="str">
        <f>IF('Référentiel unitaire'!$AF$1188&gt;0,IF(ISBLANK(INDEX('Matrice EPRO Essentielle'!$K$4:$K$1003,'Référentiel unitaire'!$AF$1188)),"",INDEX('Matrice EPRO Essentielle'!$L$4:$L$1003,'Référentiel unitaire'!$AF$1188)),IF('Référentiel unitaire'!$AG$1188&gt;0,IF(INDEX('Matrice EPRO Unitaire'!$E$4:$E$503,'Référentiel unitaire'!$AG$1188)="IBC / GRV","",INDEX('Matrice EPRO Unitaire'!$M$4:$M$503,'Référentiel unitaire'!$AG$1188)),""))</f>
        <v/>
      </c>
      <c r="C1187" s="79" t="str">
        <f>IF('Référentiel unitaire'!$AF$1188&gt;0,IF(ISBLANK(INDEX('Matrice EPRO Essentielle'!$K$4:$K$1003,'Référentiel unitaire'!$AF$1188)),"",INDEX('Matrice EPRO Essentielle'!$K$4:$K$1003,'Référentiel unitaire'!$AF$1188)),IF('Référentiel unitaire'!$AG$1188&gt;0,INDEX('Matrice EPRO Unitaire'!$J$4:$J$503,'Référentiel unitaire'!$AG$1188),""))</f>
        <v/>
      </c>
    </row>
    <row r="1188" spans="1:3">
      <c r="A1188" s="75" t="str">
        <f>IF('Référentiel unitaire'!$AF$1189&gt;0,IF(ISBLANK(INDEX('Matrice EPRO Essentielle'!$E$4:$E$1003,'Référentiel unitaire'!$AF$1189)),"",LEFT(INDEX('Matrice EPRO Essentielle'!$E$4:$E$1003,'Référentiel unitaire'!$AF$1189),1)&amp;LEFT(INDEX('Matrice EPRO Essentielle'!$F$4:$F$1003,'Référentiel unitaire'!$AF$1189),2)&amp;LEFT(INDEX('Matrice EPRO Essentielle'!$G$4:$G$1003,'Référentiel unitaire'!$AF$1189),1)&amp;LEFT(INDEX('Matrice EPRO Essentielle'!$H$4:$H$1003,'Référentiel unitaire'!$AF$1189),1)&amp;LEFT(INDEX('Matrice EPRO Essentielle'!$I$4:$I$1003,'Référentiel unitaire'!$AF$1189),2)),IF('Référentiel unitaire'!$AG$1189&gt;0,INDEX('Matrice EPRO Unitaire'!$P$4:$P$503,'Référentiel unitaire'!$AG$1189),""))</f>
        <v/>
      </c>
      <c r="B1188" s="76" t="str">
        <f>IF('Référentiel unitaire'!$AF$1189&gt;0,IF(ISBLANK(INDEX('Matrice EPRO Essentielle'!$K$4:$K$1003,'Référentiel unitaire'!$AF$1189)),"",INDEX('Matrice EPRO Essentielle'!$L$4:$L$1003,'Référentiel unitaire'!$AF$1189)),IF('Référentiel unitaire'!$AG$1189&gt;0,IF(INDEX('Matrice EPRO Unitaire'!$E$4:$E$503,'Référentiel unitaire'!$AG$1189)="IBC / GRV","",INDEX('Matrice EPRO Unitaire'!$M$4:$M$503,'Référentiel unitaire'!$AG$1189)),""))</f>
        <v/>
      </c>
      <c r="C1188" s="79" t="str">
        <f>IF('Référentiel unitaire'!$AF$1189&gt;0,IF(ISBLANK(INDEX('Matrice EPRO Essentielle'!$K$4:$K$1003,'Référentiel unitaire'!$AF$1189)),"",INDEX('Matrice EPRO Essentielle'!$K$4:$K$1003,'Référentiel unitaire'!$AF$1189)),IF('Référentiel unitaire'!$AG$1189&gt;0,INDEX('Matrice EPRO Unitaire'!$J$4:$J$503,'Référentiel unitaire'!$AG$1189),""))</f>
        <v/>
      </c>
    </row>
    <row r="1189" spans="1:3">
      <c r="A1189" s="75" t="str">
        <f>IF('Référentiel unitaire'!$AF$1190&gt;0,IF(ISBLANK(INDEX('Matrice EPRO Essentielle'!$E$4:$E$1003,'Référentiel unitaire'!$AF$1190)),"",LEFT(INDEX('Matrice EPRO Essentielle'!$E$4:$E$1003,'Référentiel unitaire'!$AF$1190),1)&amp;LEFT(INDEX('Matrice EPRO Essentielle'!$F$4:$F$1003,'Référentiel unitaire'!$AF$1190),2)&amp;LEFT(INDEX('Matrice EPRO Essentielle'!$G$4:$G$1003,'Référentiel unitaire'!$AF$1190),1)&amp;LEFT(INDEX('Matrice EPRO Essentielle'!$H$4:$H$1003,'Référentiel unitaire'!$AF$1190),1)&amp;LEFT(INDEX('Matrice EPRO Essentielle'!$I$4:$I$1003,'Référentiel unitaire'!$AF$1190),2)),IF('Référentiel unitaire'!$AG$1190&gt;0,INDEX('Matrice EPRO Unitaire'!$P$4:$P$503,'Référentiel unitaire'!$AG$1190),""))</f>
        <v/>
      </c>
      <c r="B1189" s="76" t="str">
        <f>IF('Référentiel unitaire'!$AF$1190&gt;0,IF(ISBLANK(INDEX('Matrice EPRO Essentielle'!$K$4:$K$1003,'Référentiel unitaire'!$AF$1190)),"",INDEX('Matrice EPRO Essentielle'!$L$4:$L$1003,'Référentiel unitaire'!$AF$1190)),IF('Référentiel unitaire'!$AG$1190&gt;0,IF(INDEX('Matrice EPRO Unitaire'!$E$4:$E$503,'Référentiel unitaire'!$AG$1190)="IBC / GRV","",INDEX('Matrice EPRO Unitaire'!$M$4:$M$503,'Référentiel unitaire'!$AG$1190)),""))</f>
        <v/>
      </c>
      <c r="C1189" s="79" t="str">
        <f>IF('Référentiel unitaire'!$AF$1190&gt;0,IF(ISBLANK(INDEX('Matrice EPRO Essentielle'!$K$4:$K$1003,'Référentiel unitaire'!$AF$1190)),"",INDEX('Matrice EPRO Essentielle'!$K$4:$K$1003,'Référentiel unitaire'!$AF$1190)),IF('Référentiel unitaire'!$AG$1190&gt;0,INDEX('Matrice EPRO Unitaire'!$J$4:$J$503,'Référentiel unitaire'!$AG$1190),""))</f>
        <v/>
      </c>
    </row>
    <row r="1190" spans="1:3">
      <c r="A1190" s="75" t="str">
        <f>IF('Référentiel unitaire'!$AF$1191&gt;0,IF(ISBLANK(INDEX('Matrice EPRO Essentielle'!$E$4:$E$1003,'Référentiel unitaire'!$AF$1191)),"",LEFT(INDEX('Matrice EPRO Essentielle'!$E$4:$E$1003,'Référentiel unitaire'!$AF$1191),1)&amp;LEFT(INDEX('Matrice EPRO Essentielle'!$F$4:$F$1003,'Référentiel unitaire'!$AF$1191),2)&amp;LEFT(INDEX('Matrice EPRO Essentielle'!$G$4:$G$1003,'Référentiel unitaire'!$AF$1191),1)&amp;LEFT(INDEX('Matrice EPRO Essentielle'!$H$4:$H$1003,'Référentiel unitaire'!$AF$1191),1)&amp;LEFT(INDEX('Matrice EPRO Essentielle'!$I$4:$I$1003,'Référentiel unitaire'!$AF$1191),2)),IF('Référentiel unitaire'!$AG$1191&gt;0,INDEX('Matrice EPRO Unitaire'!$P$4:$P$503,'Référentiel unitaire'!$AG$1191),""))</f>
        <v/>
      </c>
      <c r="B1190" s="76" t="str">
        <f>IF('Référentiel unitaire'!$AF$1191&gt;0,IF(ISBLANK(INDEX('Matrice EPRO Essentielle'!$K$4:$K$1003,'Référentiel unitaire'!$AF$1191)),"",INDEX('Matrice EPRO Essentielle'!$L$4:$L$1003,'Référentiel unitaire'!$AF$1191)),IF('Référentiel unitaire'!$AG$1191&gt;0,IF(INDEX('Matrice EPRO Unitaire'!$E$4:$E$503,'Référentiel unitaire'!$AG$1191)="IBC / GRV","",INDEX('Matrice EPRO Unitaire'!$M$4:$M$503,'Référentiel unitaire'!$AG$1191)),""))</f>
        <v/>
      </c>
      <c r="C1190" s="79" t="str">
        <f>IF('Référentiel unitaire'!$AF$1191&gt;0,IF(ISBLANK(INDEX('Matrice EPRO Essentielle'!$K$4:$K$1003,'Référentiel unitaire'!$AF$1191)),"",INDEX('Matrice EPRO Essentielle'!$K$4:$K$1003,'Référentiel unitaire'!$AF$1191)),IF('Référentiel unitaire'!$AG$1191&gt;0,INDEX('Matrice EPRO Unitaire'!$J$4:$J$503,'Référentiel unitaire'!$AG$1191),""))</f>
        <v/>
      </c>
    </row>
    <row r="1191" spans="1:3">
      <c r="A1191" s="75" t="str">
        <f>IF('Référentiel unitaire'!$AF$1192&gt;0,IF(ISBLANK(INDEX('Matrice EPRO Essentielle'!$E$4:$E$1003,'Référentiel unitaire'!$AF$1192)),"",LEFT(INDEX('Matrice EPRO Essentielle'!$E$4:$E$1003,'Référentiel unitaire'!$AF$1192),1)&amp;LEFT(INDEX('Matrice EPRO Essentielle'!$F$4:$F$1003,'Référentiel unitaire'!$AF$1192),2)&amp;LEFT(INDEX('Matrice EPRO Essentielle'!$G$4:$G$1003,'Référentiel unitaire'!$AF$1192),1)&amp;LEFT(INDEX('Matrice EPRO Essentielle'!$H$4:$H$1003,'Référentiel unitaire'!$AF$1192),1)&amp;LEFT(INDEX('Matrice EPRO Essentielle'!$I$4:$I$1003,'Référentiel unitaire'!$AF$1192),2)),IF('Référentiel unitaire'!$AG$1192&gt;0,INDEX('Matrice EPRO Unitaire'!$P$4:$P$503,'Référentiel unitaire'!$AG$1192),""))</f>
        <v/>
      </c>
      <c r="B1191" s="76" t="str">
        <f>IF('Référentiel unitaire'!$AF$1192&gt;0,IF(ISBLANK(INDEX('Matrice EPRO Essentielle'!$K$4:$K$1003,'Référentiel unitaire'!$AF$1192)),"",INDEX('Matrice EPRO Essentielle'!$L$4:$L$1003,'Référentiel unitaire'!$AF$1192)),IF('Référentiel unitaire'!$AG$1192&gt;0,IF(INDEX('Matrice EPRO Unitaire'!$E$4:$E$503,'Référentiel unitaire'!$AG$1192)="IBC / GRV","",INDEX('Matrice EPRO Unitaire'!$M$4:$M$503,'Référentiel unitaire'!$AG$1192)),""))</f>
        <v/>
      </c>
      <c r="C1191" s="79" t="str">
        <f>IF('Référentiel unitaire'!$AF$1192&gt;0,IF(ISBLANK(INDEX('Matrice EPRO Essentielle'!$K$4:$K$1003,'Référentiel unitaire'!$AF$1192)),"",INDEX('Matrice EPRO Essentielle'!$K$4:$K$1003,'Référentiel unitaire'!$AF$1192)),IF('Référentiel unitaire'!$AG$1192&gt;0,INDEX('Matrice EPRO Unitaire'!$J$4:$J$503,'Référentiel unitaire'!$AG$1192),""))</f>
        <v/>
      </c>
    </row>
    <row r="1192" spans="1:3">
      <c r="A1192" s="75" t="str">
        <f>IF('Référentiel unitaire'!$AF$1193&gt;0,IF(ISBLANK(INDEX('Matrice EPRO Essentielle'!$E$4:$E$1003,'Référentiel unitaire'!$AF$1193)),"",LEFT(INDEX('Matrice EPRO Essentielle'!$E$4:$E$1003,'Référentiel unitaire'!$AF$1193),1)&amp;LEFT(INDEX('Matrice EPRO Essentielle'!$F$4:$F$1003,'Référentiel unitaire'!$AF$1193),2)&amp;LEFT(INDEX('Matrice EPRO Essentielle'!$G$4:$G$1003,'Référentiel unitaire'!$AF$1193),1)&amp;LEFT(INDEX('Matrice EPRO Essentielle'!$H$4:$H$1003,'Référentiel unitaire'!$AF$1193),1)&amp;LEFT(INDEX('Matrice EPRO Essentielle'!$I$4:$I$1003,'Référentiel unitaire'!$AF$1193),2)),IF('Référentiel unitaire'!$AG$1193&gt;0,INDEX('Matrice EPRO Unitaire'!$P$4:$P$503,'Référentiel unitaire'!$AG$1193),""))</f>
        <v/>
      </c>
      <c r="B1192" s="76" t="str">
        <f>IF('Référentiel unitaire'!$AF$1193&gt;0,IF(ISBLANK(INDEX('Matrice EPRO Essentielle'!$K$4:$K$1003,'Référentiel unitaire'!$AF$1193)),"",INDEX('Matrice EPRO Essentielle'!$L$4:$L$1003,'Référentiel unitaire'!$AF$1193)),IF('Référentiel unitaire'!$AG$1193&gt;0,IF(INDEX('Matrice EPRO Unitaire'!$E$4:$E$503,'Référentiel unitaire'!$AG$1193)="IBC / GRV","",INDEX('Matrice EPRO Unitaire'!$M$4:$M$503,'Référentiel unitaire'!$AG$1193)),""))</f>
        <v/>
      </c>
      <c r="C1192" s="79" t="str">
        <f>IF('Référentiel unitaire'!$AF$1193&gt;0,IF(ISBLANK(INDEX('Matrice EPRO Essentielle'!$K$4:$K$1003,'Référentiel unitaire'!$AF$1193)),"",INDEX('Matrice EPRO Essentielle'!$K$4:$K$1003,'Référentiel unitaire'!$AF$1193)),IF('Référentiel unitaire'!$AG$1193&gt;0,INDEX('Matrice EPRO Unitaire'!$J$4:$J$503,'Référentiel unitaire'!$AG$1193),""))</f>
        <v/>
      </c>
    </row>
    <row r="1193" spans="1:3">
      <c r="A1193" s="75" t="str">
        <f>IF('Référentiel unitaire'!$AF$1194&gt;0,IF(ISBLANK(INDEX('Matrice EPRO Essentielle'!$E$4:$E$1003,'Référentiel unitaire'!$AF$1194)),"",LEFT(INDEX('Matrice EPRO Essentielle'!$E$4:$E$1003,'Référentiel unitaire'!$AF$1194),1)&amp;LEFT(INDEX('Matrice EPRO Essentielle'!$F$4:$F$1003,'Référentiel unitaire'!$AF$1194),2)&amp;LEFT(INDEX('Matrice EPRO Essentielle'!$G$4:$G$1003,'Référentiel unitaire'!$AF$1194),1)&amp;LEFT(INDEX('Matrice EPRO Essentielle'!$H$4:$H$1003,'Référentiel unitaire'!$AF$1194),1)&amp;LEFT(INDEX('Matrice EPRO Essentielle'!$I$4:$I$1003,'Référentiel unitaire'!$AF$1194),2)),IF('Référentiel unitaire'!$AG$1194&gt;0,INDEX('Matrice EPRO Unitaire'!$P$4:$P$503,'Référentiel unitaire'!$AG$1194),""))</f>
        <v/>
      </c>
      <c r="B1193" s="76" t="str">
        <f>IF('Référentiel unitaire'!$AF$1194&gt;0,IF(ISBLANK(INDEX('Matrice EPRO Essentielle'!$K$4:$K$1003,'Référentiel unitaire'!$AF$1194)),"",INDEX('Matrice EPRO Essentielle'!$L$4:$L$1003,'Référentiel unitaire'!$AF$1194)),IF('Référentiel unitaire'!$AG$1194&gt;0,IF(INDEX('Matrice EPRO Unitaire'!$E$4:$E$503,'Référentiel unitaire'!$AG$1194)="IBC / GRV","",INDEX('Matrice EPRO Unitaire'!$M$4:$M$503,'Référentiel unitaire'!$AG$1194)),""))</f>
        <v/>
      </c>
      <c r="C1193" s="79" t="str">
        <f>IF('Référentiel unitaire'!$AF$1194&gt;0,IF(ISBLANK(INDEX('Matrice EPRO Essentielle'!$K$4:$K$1003,'Référentiel unitaire'!$AF$1194)),"",INDEX('Matrice EPRO Essentielle'!$K$4:$K$1003,'Référentiel unitaire'!$AF$1194)),IF('Référentiel unitaire'!$AG$1194&gt;0,INDEX('Matrice EPRO Unitaire'!$J$4:$J$503,'Référentiel unitaire'!$AG$1194),""))</f>
        <v/>
      </c>
    </row>
    <row r="1194" spans="1:3">
      <c r="A1194" s="75" t="str">
        <f>IF('Référentiel unitaire'!$AF$1195&gt;0,IF(ISBLANK(INDEX('Matrice EPRO Essentielle'!$E$4:$E$1003,'Référentiel unitaire'!$AF$1195)),"",LEFT(INDEX('Matrice EPRO Essentielle'!$E$4:$E$1003,'Référentiel unitaire'!$AF$1195),1)&amp;LEFT(INDEX('Matrice EPRO Essentielle'!$F$4:$F$1003,'Référentiel unitaire'!$AF$1195),2)&amp;LEFT(INDEX('Matrice EPRO Essentielle'!$G$4:$G$1003,'Référentiel unitaire'!$AF$1195),1)&amp;LEFT(INDEX('Matrice EPRO Essentielle'!$H$4:$H$1003,'Référentiel unitaire'!$AF$1195),1)&amp;LEFT(INDEX('Matrice EPRO Essentielle'!$I$4:$I$1003,'Référentiel unitaire'!$AF$1195),2)),IF('Référentiel unitaire'!$AG$1195&gt;0,INDEX('Matrice EPRO Unitaire'!$P$4:$P$503,'Référentiel unitaire'!$AG$1195),""))</f>
        <v/>
      </c>
      <c r="B1194" s="76" t="str">
        <f>IF('Référentiel unitaire'!$AF$1195&gt;0,IF(ISBLANK(INDEX('Matrice EPRO Essentielle'!$K$4:$K$1003,'Référentiel unitaire'!$AF$1195)),"",INDEX('Matrice EPRO Essentielle'!$L$4:$L$1003,'Référentiel unitaire'!$AF$1195)),IF('Référentiel unitaire'!$AG$1195&gt;0,IF(INDEX('Matrice EPRO Unitaire'!$E$4:$E$503,'Référentiel unitaire'!$AG$1195)="IBC / GRV","",INDEX('Matrice EPRO Unitaire'!$M$4:$M$503,'Référentiel unitaire'!$AG$1195)),""))</f>
        <v/>
      </c>
      <c r="C1194" s="79" t="str">
        <f>IF('Référentiel unitaire'!$AF$1195&gt;0,IF(ISBLANK(INDEX('Matrice EPRO Essentielle'!$K$4:$K$1003,'Référentiel unitaire'!$AF$1195)),"",INDEX('Matrice EPRO Essentielle'!$K$4:$K$1003,'Référentiel unitaire'!$AF$1195)),IF('Référentiel unitaire'!$AG$1195&gt;0,INDEX('Matrice EPRO Unitaire'!$J$4:$J$503,'Référentiel unitaire'!$AG$1195),""))</f>
        <v/>
      </c>
    </row>
    <row r="1195" spans="1:3">
      <c r="A1195" s="75" t="str">
        <f>IF('Référentiel unitaire'!$AF$1196&gt;0,IF(ISBLANK(INDEX('Matrice EPRO Essentielle'!$E$4:$E$1003,'Référentiel unitaire'!$AF$1196)),"",LEFT(INDEX('Matrice EPRO Essentielle'!$E$4:$E$1003,'Référentiel unitaire'!$AF$1196),1)&amp;LEFT(INDEX('Matrice EPRO Essentielle'!$F$4:$F$1003,'Référentiel unitaire'!$AF$1196),2)&amp;LEFT(INDEX('Matrice EPRO Essentielle'!$G$4:$G$1003,'Référentiel unitaire'!$AF$1196),1)&amp;LEFT(INDEX('Matrice EPRO Essentielle'!$H$4:$H$1003,'Référentiel unitaire'!$AF$1196),1)&amp;LEFT(INDEX('Matrice EPRO Essentielle'!$I$4:$I$1003,'Référentiel unitaire'!$AF$1196),2)),IF('Référentiel unitaire'!$AG$1196&gt;0,INDEX('Matrice EPRO Unitaire'!$P$4:$P$503,'Référentiel unitaire'!$AG$1196),""))</f>
        <v/>
      </c>
      <c r="B1195" s="76" t="str">
        <f>IF('Référentiel unitaire'!$AF$1196&gt;0,IF(ISBLANK(INDEX('Matrice EPRO Essentielle'!$K$4:$K$1003,'Référentiel unitaire'!$AF$1196)),"",INDEX('Matrice EPRO Essentielle'!$L$4:$L$1003,'Référentiel unitaire'!$AF$1196)),IF('Référentiel unitaire'!$AG$1196&gt;0,IF(INDEX('Matrice EPRO Unitaire'!$E$4:$E$503,'Référentiel unitaire'!$AG$1196)="IBC / GRV","",INDEX('Matrice EPRO Unitaire'!$M$4:$M$503,'Référentiel unitaire'!$AG$1196)),""))</f>
        <v/>
      </c>
      <c r="C1195" s="79" t="str">
        <f>IF('Référentiel unitaire'!$AF$1196&gt;0,IF(ISBLANK(INDEX('Matrice EPRO Essentielle'!$K$4:$K$1003,'Référentiel unitaire'!$AF$1196)),"",INDEX('Matrice EPRO Essentielle'!$K$4:$K$1003,'Référentiel unitaire'!$AF$1196)),IF('Référentiel unitaire'!$AG$1196&gt;0,INDEX('Matrice EPRO Unitaire'!$J$4:$J$503,'Référentiel unitaire'!$AG$1196),""))</f>
        <v/>
      </c>
    </row>
    <row r="1196" spans="1:3">
      <c r="A1196" s="75" t="str">
        <f>IF('Référentiel unitaire'!$AF$1197&gt;0,IF(ISBLANK(INDEX('Matrice EPRO Essentielle'!$E$4:$E$1003,'Référentiel unitaire'!$AF$1197)),"",LEFT(INDEX('Matrice EPRO Essentielle'!$E$4:$E$1003,'Référentiel unitaire'!$AF$1197),1)&amp;LEFT(INDEX('Matrice EPRO Essentielle'!$F$4:$F$1003,'Référentiel unitaire'!$AF$1197),2)&amp;LEFT(INDEX('Matrice EPRO Essentielle'!$G$4:$G$1003,'Référentiel unitaire'!$AF$1197),1)&amp;LEFT(INDEX('Matrice EPRO Essentielle'!$H$4:$H$1003,'Référentiel unitaire'!$AF$1197),1)&amp;LEFT(INDEX('Matrice EPRO Essentielle'!$I$4:$I$1003,'Référentiel unitaire'!$AF$1197),2)),IF('Référentiel unitaire'!$AG$1197&gt;0,INDEX('Matrice EPRO Unitaire'!$P$4:$P$503,'Référentiel unitaire'!$AG$1197),""))</f>
        <v/>
      </c>
      <c r="B1196" s="76" t="str">
        <f>IF('Référentiel unitaire'!$AF$1197&gt;0,IF(ISBLANK(INDEX('Matrice EPRO Essentielle'!$K$4:$K$1003,'Référentiel unitaire'!$AF$1197)),"",INDEX('Matrice EPRO Essentielle'!$L$4:$L$1003,'Référentiel unitaire'!$AF$1197)),IF('Référentiel unitaire'!$AG$1197&gt;0,IF(INDEX('Matrice EPRO Unitaire'!$E$4:$E$503,'Référentiel unitaire'!$AG$1197)="IBC / GRV","",INDEX('Matrice EPRO Unitaire'!$M$4:$M$503,'Référentiel unitaire'!$AG$1197)),""))</f>
        <v/>
      </c>
      <c r="C1196" s="79" t="str">
        <f>IF('Référentiel unitaire'!$AF$1197&gt;0,IF(ISBLANK(INDEX('Matrice EPRO Essentielle'!$K$4:$K$1003,'Référentiel unitaire'!$AF$1197)),"",INDEX('Matrice EPRO Essentielle'!$K$4:$K$1003,'Référentiel unitaire'!$AF$1197)),IF('Référentiel unitaire'!$AG$1197&gt;0,INDEX('Matrice EPRO Unitaire'!$J$4:$J$503,'Référentiel unitaire'!$AG$1197),""))</f>
        <v/>
      </c>
    </row>
    <row r="1197" spans="1:3">
      <c r="A1197" s="75" t="str">
        <f>IF('Référentiel unitaire'!$AF$1198&gt;0,IF(ISBLANK(INDEX('Matrice EPRO Essentielle'!$E$4:$E$1003,'Référentiel unitaire'!$AF$1198)),"",LEFT(INDEX('Matrice EPRO Essentielle'!$E$4:$E$1003,'Référentiel unitaire'!$AF$1198),1)&amp;LEFT(INDEX('Matrice EPRO Essentielle'!$F$4:$F$1003,'Référentiel unitaire'!$AF$1198),2)&amp;LEFT(INDEX('Matrice EPRO Essentielle'!$G$4:$G$1003,'Référentiel unitaire'!$AF$1198),1)&amp;LEFT(INDEX('Matrice EPRO Essentielle'!$H$4:$H$1003,'Référentiel unitaire'!$AF$1198),1)&amp;LEFT(INDEX('Matrice EPRO Essentielle'!$I$4:$I$1003,'Référentiel unitaire'!$AF$1198),2)),IF('Référentiel unitaire'!$AG$1198&gt;0,INDEX('Matrice EPRO Unitaire'!$P$4:$P$503,'Référentiel unitaire'!$AG$1198),""))</f>
        <v/>
      </c>
      <c r="B1197" s="76" t="str">
        <f>IF('Référentiel unitaire'!$AF$1198&gt;0,IF(ISBLANK(INDEX('Matrice EPRO Essentielle'!$K$4:$K$1003,'Référentiel unitaire'!$AF$1198)),"",INDEX('Matrice EPRO Essentielle'!$L$4:$L$1003,'Référentiel unitaire'!$AF$1198)),IF('Référentiel unitaire'!$AG$1198&gt;0,IF(INDEX('Matrice EPRO Unitaire'!$E$4:$E$503,'Référentiel unitaire'!$AG$1198)="IBC / GRV","",INDEX('Matrice EPRO Unitaire'!$M$4:$M$503,'Référentiel unitaire'!$AG$1198)),""))</f>
        <v/>
      </c>
      <c r="C1197" s="79" t="str">
        <f>IF('Référentiel unitaire'!$AF$1198&gt;0,IF(ISBLANK(INDEX('Matrice EPRO Essentielle'!$K$4:$K$1003,'Référentiel unitaire'!$AF$1198)),"",INDEX('Matrice EPRO Essentielle'!$K$4:$K$1003,'Référentiel unitaire'!$AF$1198)),IF('Référentiel unitaire'!$AG$1198&gt;0,INDEX('Matrice EPRO Unitaire'!$J$4:$J$503,'Référentiel unitaire'!$AG$1198),""))</f>
        <v/>
      </c>
    </row>
    <row r="1198" spans="1:3">
      <c r="A1198" s="75" t="str">
        <f>IF('Référentiel unitaire'!$AF$1199&gt;0,IF(ISBLANK(INDEX('Matrice EPRO Essentielle'!$E$4:$E$1003,'Référentiel unitaire'!$AF$1199)),"",LEFT(INDEX('Matrice EPRO Essentielle'!$E$4:$E$1003,'Référentiel unitaire'!$AF$1199),1)&amp;LEFT(INDEX('Matrice EPRO Essentielle'!$F$4:$F$1003,'Référentiel unitaire'!$AF$1199),2)&amp;LEFT(INDEX('Matrice EPRO Essentielle'!$G$4:$G$1003,'Référentiel unitaire'!$AF$1199),1)&amp;LEFT(INDEX('Matrice EPRO Essentielle'!$H$4:$H$1003,'Référentiel unitaire'!$AF$1199),1)&amp;LEFT(INDEX('Matrice EPRO Essentielle'!$I$4:$I$1003,'Référentiel unitaire'!$AF$1199),2)),IF('Référentiel unitaire'!$AG$1199&gt;0,INDEX('Matrice EPRO Unitaire'!$P$4:$P$503,'Référentiel unitaire'!$AG$1199),""))</f>
        <v/>
      </c>
      <c r="B1198" s="76" t="str">
        <f>IF('Référentiel unitaire'!$AF$1199&gt;0,IF(ISBLANK(INDEX('Matrice EPRO Essentielle'!$K$4:$K$1003,'Référentiel unitaire'!$AF$1199)),"",INDEX('Matrice EPRO Essentielle'!$L$4:$L$1003,'Référentiel unitaire'!$AF$1199)),IF('Référentiel unitaire'!$AG$1199&gt;0,IF(INDEX('Matrice EPRO Unitaire'!$E$4:$E$503,'Référentiel unitaire'!$AG$1199)="IBC / GRV","",INDEX('Matrice EPRO Unitaire'!$M$4:$M$503,'Référentiel unitaire'!$AG$1199)),""))</f>
        <v/>
      </c>
      <c r="C1198" s="79" t="str">
        <f>IF('Référentiel unitaire'!$AF$1199&gt;0,IF(ISBLANK(INDEX('Matrice EPRO Essentielle'!$K$4:$K$1003,'Référentiel unitaire'!$AF$1199)),"",INDEX('Matrice EPRO Essentielle'!$K$4:$K$1003,'Référentiel unitaire'!$AF$1199)),IF('Référentiel unitaire'!$AG$1199&gt;0,INDEX('Matrice EPRO Unitaire'!$J$4:$J$503,'Référentiel unitaire'!$AG$1199),""))</f>
        <v/>
      </c>
    </row>
    <row r="1199" spans="1:3">
      <c r="A1199" s="75" t="str">
        <f>IF('Référentiel unitaire'!$AF$1200&gt;0,IF(ISBLANK(INDEX('Matrice EPRO Essentielle'!$E$4:$E$1003,'Référentiel unitaire'!$AF$1200)),"",LEFT(INDEX('Matrice EPRO Essentielle'!$E$4:$E$1003,'Référentiel unitaire'!$AF$1200),1)&amp;LEFT(INDEX('Matrice EPRO Essentielle'!$F$4:$F$1003,'Référentiel unitaire'!$AF$1200),2)&amp;LEFT(INDEX('Matrice EPRO Essentielle'!$G$4:$G$1003,'Référentiel unitaire'!$AF$1200),1)&amp;LEFT(INDEX('Matrice EPRO Essentielle'!$H$4:$H$1003,'Référentiel unitaire'!$AF$1200),1)&amp;LEFT(INDEX('Matrice EPRO Essentielle'!$I$4:$I$1003,'Référentiel unitaire'!$AF$1200),2)),IF('Référentiel unitaire'!$AG$1200&gt;0,INDEX('Matrice EPRO Unitaire'!$P$4:$P$503,'Référentiel unitaire'!$AG$1200),""))</f>
        <v/>
      </c>
      <c r="B1199" s="76" t="str">
        <f>IF('Référentiel unitaire'!$AF$1200&gt;0,IF(ISBLANK(INDEX('Matrice EPRO Essentielle'!$K$4:$K$1003,'Référentiel unitaire'!$AF$1200)),"",INDEX('Matrice EPRO Essentielle'!$L$4:$L$1003,'Référentiel unitaire'!$AF$1200)),IF('Référentiel unitaire'!$AG$1200&gt;0,IF(INDEX('Matrice EPRO Unitaire'!$E$4:$E$503,'Référentiel unitaire'!$AG$1200)="IBC / GRV","",INDEX('Matrice EPRO Unitaire'!$M$4:$M$503,'Référentiel unitaire'!$AG$1200)),""))</f>
        <v/>
      </c>
      <c r="C1199" s="79" t="str">
        <f>IF('Référentiel unitaire'!$AF$1200&gt;0,IF(ISBLANK(INDEX('Matrice EPRO Essentielle'!$K$4:$K$1003,'Référentiel unitaire'!$AF$1200)),"",INDEX('Matrice EPRO Essentielle'!$K$4:$K$1003,'Référentiel unitaire'!$AF$1200)),IF('Référentiel unitaire'!$AG$1200&gt;0,INDEX('Matrice EPRO Unitaire'!$J$4:$J$503,'Référentiel unitaire'!$AG$1200),""))</f>
        <v/>
      </c>
    </row>
    <row r="1200" spans="1:3">
      <c r="A1200" s="75" t="str">
        <f>IF('Référentiel unitaire'!$AF$1201&gt;0,IF(ISBLANK(INDEX('Matrice EPRO Essentielle'!$E$4:$E$1003,'Référentiel unitaire'!$AF$1201)),"",LEFT(INDEX('Matrice EPRO Essentielle'!$E$4:$E$1003,'Référentiel unitaire'!$AF$1201),1)&amp;LEFT(INDEX('Matrice EPRO Essentielle'!$F$4:$F$1003,'Référentiel unitaire'!$AF$1201),2)&amp;LEFT(INDEX('Matrice EPRO Essentielle'!$G$4:$G$1003,'Référentiel unitaire'!$AF$1201),1)&amp;LEFT(INDEX('Matrice EPRO Essentielle'!$H$4:$H$1003,'Référentiel unitaire'!$AF$1201),1)&amp;LEFT(INDEX('Matrice EPRO Essentielle'!$I$4:$I$1003,'Référentiel unitaire'!$AF$1201),2)),IF('Référentiel unitaire'!$AG$1201&gt;0,INDEX('Matrice EPRO Unitaire'!$P$4:$P$503,'Référentiel unitaire'!$AG$1201),""))</f>
        <v/>
      </c>
      <c r="B1200" s="76" t="str">
        <f>IF('Référentiel unitaire'!$AF$1201&gt;0,IF(ISBLANK(INDEX('Matrice EPRO Essentielle'!$K$4:$K$1003,'Référentiel unitaire'!$AF$1201)),"",INDEX('Matrice EPRO Essentielle'!$L$4:$L$1003,'Référentiel unitaire'!$AF$1201)),IF('Référentiel unitaire'!$AG$1201&gt;0,IF(INDEX('Matrice EPRO Unitaire'!$E$4:$E$503,'Référentiel unitaire'!$AG$1201)="IBC / GRV","",INDEX('Matrice EPRO Unitaire'!$M$4:$M$503,'Référentiel unitaire'!$AG$1201)),""))</f>
        <v/>
      </c>
      <c r="C1200" s="79" t="str">
        <f>IF('Référentiel unitaire'!$AF$1201&gt;0,IF(ISBLANK(INDEX('Matrice EPRO Essentielle'!$K$4:$K$1003,'Référentiel unitaire'!$AF$1201)),"",INDEX('Matrice EPRO Essentielle'!$K$4:$K$1003,'Référentiel unitaire'!$AF$1201)),IF('Référentiel unitaire'!$AG$1201&gt;0,INDEX('Matrice EPRO Unitaire'!$J$4:$J$503,'Référentiel unitaire'!$AG$1201),""))</f>
        <v/>
      </c>
    </row>
    <row r="1201" spans="1:3">
      <c r="A1201" s="75" t="str">
        <f>IF('Référentiel unitaire'!$AF$1202&gt;0,IF(ISBLANK(INDEX('Matrice EPRO Essentielle'!$E$4:$E$1003,'Référentiel unitaire'!$AF$1202)),"",LEFT(INDEX('Matrice EPRO Essentielle'!$E$4:$E$1003,'Référentiel unitaire'!$AF$1202),1)&amp;LEFT(INDEX('Matrice EPRO Essentielle'!$F$4:$F$1003,'Référentiel unitaire'!$AF$1202),2)&amp;LEFT(INDEX('Matrice EPRO Essentielle'!$G$4:$G$1003,'Référentiel unitaire'!$AF$1202),1)&amp;LEFT(INDEX('Matrice EPRO Essentielle'!$H$4:$H$1003,'Référentiel unitaire'!$AF$1202),1)&amp;LEFT(INDEX('Matrice EPRO Essentielle'!$I$4:$I$1003,'Référentiel unitaire'!$AF$1202),2)),IF('Référentiel unitaire'!$AG$1202&gt;0,INDEX('Matrice EPRO Unitaire'!$P$4:$P$503,'Référentiel unitaire'!$AG$1202),""))</f>
        <v/>
      </c>
      <c r="B1201" s="76" t="str">
        <f>IF('Référentiel unitaire'!$AF$1202&gt;0,IF(ISBLANK(INDEX('Matrice EPRO Essentielle'!$K$4:$K$1003,'Référentiel unitaire'!$AF$1202)),"",INDEX('Matrice EPRO Essentielle'!$L$4:$L$1003,'Référentiel unitaire'!$AF$1202)),IF('Référentiel unitaire'!$AG$1202&gt;0,IF(INDEX('Matrice EPRO Unitaire'!$E$4:$E$503,'Référentiel unitaire'!$AG$1202)="IBC / GRV","",INDEX('Matrice EPRO Unitaire'!$M$4:$M$503,'Référentiel unitaire'!$AG$1202)),""))</f>
        <v/>
      </c>
      <c r="C1201" s="79" t="str">
        <f>IF('Référentiel unitaire'!$AF$1202&gt;0,IF(ISBLANK(INDEX('Matrice EPRO Essentielle'!$K$4:$K$1003,'Référentiel unitaire'!$AF$1202)),"",INDEX('Matrice EPRO Essentielle'!$K$4:$K$1003,'Référentiel unitaire'!$AF$1202)),IF('Référentiel unitaire'!$AG$1202&gt;0,INDEX('Matrice EPRO Unitaire'!$J$4:$J$503,'Référentiel unitaire'!$AG$1202),""))</f>
        <v/>
      </c>
    </row>
    <row r="1202" spans="1:3">
      <c r="A1202" s="75" t="str">
        <f>IF('Référentiel unitaire'!$AF$1203&gt;0,IF(ISBLANK(INDEX('Matrice EPRO Essentielle'!$E$4:$E$1003,'Référentiel unitaire'!$AF$1203)),"",LEFT(INDEX('Matrice EPRO Essentielle'!$E$4:$E$1003,'Référentiel unitaire'!$AF$1203),1)&amp;LEFT(INDEX('Matrice EPRO Essentielle'!$F$4:$F$1003,'Référentiel unitaire'!$AF$1203),2)&amp;LEFT(INDEX('Matrice EPRO Essentielle'!$G$4:$G$1003,'Référentiel unitaire'!$AF$1203),1)&amp;LEFT(INDEX('Matrice EPRO Essentielle'!$H$4:$H$1003,'Référentiel unitaire'!$AF$1203),1)&amp;LEFT(INDEX('Matrice EPRO Essentielle'!$I$4:$I$1003,'Référentiel unitaire'!$AF$1203),2)),IF('Référentiel unitaire'!$AG$1203&gt;0,INDEX('Matrice EPRO Unitaire'!$P$4:$P$503,'Référentiel unitaire'!$AG$1203),""))</f>
        <v/>
      </c>
      <c r="B1202" s="76" t="str">
        <f>IF('Référentiel unitaire'!$AF$1203&gt;0,IF(ISBLANK(INDEX('Matrice EPRO Essentielle'!$K$4:$K$1003,'Référentiel unitaire'!$AF$1203)),"",INDEX('Matrice EPRO Essentielle'!$L$4:$L$1003,'Référentiel unitaire'!$AF$1203)),IF('Référentiel unitaire'!$AG$1203&gt;0,IF(INDEX('Matrice EPRO Unitaire'!$E$4:$E$503,'Référentiel unitaire'!$AG$1203)="IBC / GRV","",INDEX('Matrice EPRO Unitaire'!$M$4:$M$503,'Référentiel unitaire'!$AG$1203)),""))</f>
        <v/>
      </c>
      <c r="C1202" s="79" t="str">
        <f>IF('Référentiel unitaire'!$AF$1203&gt;0,IF(ISBLANK(INDEX('Matrice EPRO Essentielle'!$K$4:$K$1003,'Référentiel unitaire'!$AF$1203)),"",INDEX('Matrice EPRO Essentielle'!$K$4:$K$1003,'Référentiel unitaire'!$AF$1203)),IF('Référentiel unitaire'!$AG$1203&gt;0,INDEX('Matrice EPRO Unitaire'!$J$4:$J$503,'Référentiel unitaire'!$AG$1203),""))</f>
        <v/>
      </c>
    </row>
    <row r="1203" spans="1:3">
      <c r="A1203" s="75" t="str">
        <f>IF('Référentiel unitaire'!$AF$1204&gt;0,IF(ISBLANK(INDEX('Matrice EPRO Essentielle'!$E$4:$E$1003,'Référentiel unitaire'!$AF$1204)),"",LEFT(INDEX('Matrice EPRO Essentielle'!$E$4:$E$1003,'Référentiel unitaire'!$AF$1204),1)&amp;LEFT(INDEX('Matrice EPRO Essentielle'!$F$4:$F$1003,'Référentiel unitaire'!$AF$1204),2)&amp;LEFT(INDEX('Matrice EPRO Essentielle'!$G$4:$G$1003,'Référentiel unitaire'!$AF$1204),1)&amp;LEFT(INDEX('Matrice EPRO Essentielle'!$H$4:$H$1003,'Référentiel unitaire'!$AF$1204),1)&amp;LEFT(INDEX('Matrice EPRO Essentielle'!$I$4:$I$1003,'Référentiel unitaire'!$AF$1204),2)),IF('Référentiel unitaire'!$AG$1204&gt;0,INDEX('Matrice EPRO Unitaire'!$P$4:$P$503,'Référentiel unitaire'!$AG$1204),""))</f>
        <v/>
      </c>
      <c r="B1203" s="76" t="str">
        <f>IF('Référentiel unitaire'!$AF$1204&gt;0,IF(ISBLANK(INDEX('Matrice EPRO Essentielle'!$K$4:$K$1003,'Référentiel unitaire'!$AF$1204)),"",INDEX('Matrice EPRO Essentielle'!$L$4:$L$1003,'Référentiel unitaire'!$AF$1204)),IF('Référentiel unitaire'!$AG$1204&gt;0,IF(INDEX('Matrice EPRO Unitaire'!$E$4:$E$503,'Référentiel unitaire'!$AG$1204)="IBC / GRV","",INDEX('Matrice EPRO Unitaire'!$M$4:$M$503,'Référentiel unitaire'!$AG$1204)),""))</f>
        <v/>
      </c>
      <c r="C1203" s="79" t="str">
        <f>IF('Référentiel unitaire'!$AF$1204&gt;0,IF(ISBLANK(INDEX('Matrice EPRO Essentielle'!$K$4:$K$1003,'Référentiel unitaire'!$AF$1204)),"",INDEX('Matrice EPRO Essentielle'!$K$4:$K$1003,'Référentiel unitaire'!$AF$1204)),IF('Référentiel unitaire'!$AG$1204&gt;0,INDEX('Matrice EPRO Unitaire'!$J$4:$J$503,'Référentiel unitaire'!$AG$1204),""))</f>
        <v/>
      </c>
    </row>
    <row r="1204" spans="1:3">
      <c r="A1204" s="75" t="str">
        <f>IF('Référentiel unitaire'!$AF$1205&gt;0,IF(ISBLANK(INDEX('Matrice EPRO Essentielle'!$E$4:$E$1003,'Référentiel unitaire'!$AF$1205)),"",LEFT(INDEX('Matrice EPRO Essentielle'!$E$4:$E$1003,'Référentiel unitaire'!$AF$1205),1)&amp;LEFT(INDEX('Matrice EPRO Essentielle'!$F$4:$F$1003,'Référentiel unitaire'!$AF$1205),2)&amp;LEFT(INDEX('Matrice EPRO Essentielle'!$G$4:$G$1003,'Référentiel unitaire'!$AF$1205),1)&amp;LEFT(INDEX('Matrice EPRO Essentielle'!$H$4:$H$1003,'Référentiel unitaire'!$AF$1205),1)&amp;LEFT(INDEX('Matrice EPRO Essentielle'!$I$4:$I$1003,'Référentiel unitaire'!$AF$1205),2)),IF('Référentiel unitaire'!$AG$1205&gt;0,INDEX('Matrice EPRO Unitaire'!$P$4:$P$503,'Référentiel unitaire'!$AG$1205),""))</f>
        <v/>
      </c>
      <c r="B1204" s="76" t="str">
        <f>IF('Référentiel unitaire'!$AF$1205&gt;0,IF(ISBLANK(INDEX('Matrice EPRO Essentielle'!$K$4:$K$1003,'Référentiel unitaire'!$AF$1205)),"",INDEX('Matrice EPRO Essentielle'!$L$4:$L$1003,'Référentiel unitaire'!$AF$1205)),IF('Référentiel unitaire'!$AG$1205&gt;0,IF(INDEX('Matrice EPRO Unitaire'!$E$4:$E$503,'Référentiel unitaire'!$AG$1205)="IBC / GRV","",INDEX('Matrice EPRO Unitaire'!$M$4:$M$503,'Référentiel unitaire'!$AG$1205)),""))</f>
        <v/>
      </c>
      <c r="C1204" s="79" t="str">
        <f>IF('Référentiel unitaire'!$AF$1205&gt;0,IF(ISBLANK(INDEX('Matrice EPRO Essentielle'!$K$4:$K$1003,'Référentiel unitaire'!$AF$1205)),"",INDEX('Matrice EPRO Essentielle'!$K$4:$K$1003,'Référentiel unitaire'!$AF$1205)),IF('Référentiel unitaire'!$AG$1205&gt;0,INDEX('Matrice EPRO Unitaire'!$J$4:$J$503,'Référentiel unitaire'!$AG$1205),""))</f>
        <v/>
      </c>
    </row>
    <row r="1205" spans="1:3">
      <c r="A1205" s="75" t="str">
        <f>IF('Référentiel unitaire'!$AF$1206&gt;0,IF(ISBLANK(INDEX('Matrice EPRO Essentielle'!$E$4:$E$1003,'Référentiel unitaire'!$AF$1206)),"",LEFT(INDEX('Matrice EPRO Essentielle'!$E$4:$E$1003,'Référentiel unitaire'!$AF$1206),1)&amp;LEFT(INDEX('Matrice EPRO Essentielle'!$F$4:$F$1003,'Référentiel unitaire'!$AF$1206),2)&amp;LEFT(INDEX('Matrice EPRO Essentielle'!$G$4:$G$1003,'Référentiel unitaire'!$AF$1206),1)&amp;LEFT(INDEX('Matrice EPRO Essentielle'!$H$4:$H$1003,'Référentiel unitaire'!$AF$1206),1)&amp;LEFT(INDEX('Matrice EPRO Essentielle'!$I$4:$I$1003,'Référentiel unitaire'!$AF$1206),2)),IF('Référentiel unitaire'!$AG$1206&gt;0,INDEX('Matrice EPRO Unitaire'!$P$4:$P$503,'Référentiel unitaire'!$AG$1206),""))</f>
        <v/>
      </c>
      <c r="B1205" s="76" t="str">
        <f>IF('Référentiel unitaire'!$AF$1206&gt;0,IF(ISBLANK(INDEX('Matrice EPRO Essentielle'!$K$4:$K$1003,'Référentiel unitaire'!$AF$1206)),"",INDEX('Matrice EPRO Essentielle'!$L$4:$L$1003,'Référentiel unitaire'!$AF$1206)),IF('Référentiel unitaire'!$AG$1206&gt;0,IF(INDEX('Matrice EPRO Unitaire'!$E$4:$E$503,'Référentiel unitaire'!$AG$1206)="IBC / GRV","",INDEX('Matrice EPRO Unitaire'!$M$4:$M$503,'Référentiel unitaire'!$AG$1206)),""))</f>
        <v/>
      </c>
      <c r="C1205" s="79" t="str">
        <f>IF('Référentiel unitaire'!$AF$1206&gt;0,IF(ISBLANK(INDEX('Matrice EPRO Essentielle'!$K$4:$K$1003,'Référentiel unitaire'!$AF$1206)),"",INDEX('Matrice EPRO Essentielle'!$K$4:$K$1003,'Référentiel unitaire'!$AF$1206)),IF('Référentiel unitaire'!$AG$1206&gt;0,INDEX('Matrice EPRO Unitaire'!$J$4:$J$503,'Référentiel unitaire'!$AG$1206),""))</f>
        <v/>
      </c>
    </row>
    <row r="1206" spans="1:3">
      <c r="A1206" s="75" t="str">
        <f>IF('Référentiel unitaire'!$AF$1207&gt;0,IF(ISBLANK(INDEX('Matrice EPRO Essentielle'!$E$4:$E$1003,'Référentiel unitaire'!$AF$1207)),"",LEFT(INDEX('Matrice EPRO Essentielle'!$E$4:$E$1003,'Référentiel unitaire'!$AF$1207),1)&amp;LEFT(INDEX('Matrice EPRO Essentielle'!$F$4:$F$1003,'Référentiel unitaire'!$AF$1207),2)&amp;LEFT(INDEX('Matrice EPRO Essentielle'!$G$4:$G$1003,'Référentiel unitaire'!$AF$1207),1)&amp;LEFT(INDEX('Matrice EPRO Essentielle'!$H$4:$H$1003,'Référentiel unitaire'!$AF$1207),1)&amp;LEFT(INDEX('Matrice EPRO Essentielle'!$I$4:$I$1003,'Référentiel unitaire'!$AF$1207),2)),IF('Référentiel unitaire'!$AG$1207&gt;0,INDEX('Matrice EPRO Unitaire'!$P$4:$P$503,'Référentiel unitaire'!$AG$1207),""))</f>
        <v/>
      </c>
      <c r="B1206" s="76" t="str">
        <f>IF('Référentiel unitaire'!$AF$1207&gt;0,IF(ISBLANK(INDEX('Matrice EPRO Essentielle'!$K$4:$K$1003,'Référentiel unitaire'!$AF$1207)),"",INDEX('Matrice EPRO Essentielle'!$L$4:$L$1003,'Référentiel unitaire'!$AF$1207)),IF('Référentiel unitaire'!$AG$1207&gt;0,IF(INDEX('Matrice EPRO Unitaire'!$E$4:$E$503,'Référentiel unitaire'!$AG$1207)="IBC / GRV","",INDEX('Matrice EPRO Unitaire'!$M$4:$M$503,'Référentiel unitaire'!$AG$1207)),""))</f>
        <v/>
      </c>
      <c r="C1206" s="79" t="str">
        <f>IF('Référentiel unitaire'!$AF$1207&gt;0,IF(ISBLANK(INDEX('Matrice EPRO Essentielle'!$K$4:$K$1003,'Référentiel unitaire'!$AF$1207)),"",INDEX('Matrice EPRO Essentielle'!$K$4:$K$1003,'Référentiel unitaire'!$AF$1207)),IF('Référentiel unitaire'!$AG$1207&gt;0,INDEX('Matrice EPRO Unitaire'!$J$4:$J$503,'Référentiel unitaire'!$AG$1207),""))</f>
        <v/>
      </c>
    </row>
    <row r="1207" spans="1:3">
      <c r="A1207" s="75" t="str">
        <f>IF('Référentiel unitaire'!$AF$1208&gt;0,IF(ISBLANK(INDEX('Matrice EPRO Essentielle'!$E$4:$E$1003,'Référentiel unitaire'!$AF$1208)),"",LEFT(INDEX('Matrice EPRO Essentielle'!$E$4:$E$1003,'Référentiel unitaire'!$AF$1208),1)&amp;LEFT(INDEX('Matrice EPRO Essentielle'!$F$4:$F$1003,'Référentiel unitaire'!$AF$1208),2)&amp;LEFT(INDEX('Matrice EPRO Essentielle'!$G$4:$G$1003,'Référentiel unitaire'!$AF$1208),1)&amp;LEFT(INDEX('Matrice EPRO Essentielle'!$H$4:$H$1003,'Référentiel unitaire'!$AF$1208),1)&amp;LEFT(INDEX('Matrice EPRO Essentielle'!$I$4:$I$1003,'Référentiel unitaire'!$AF$1208),2)),IF('Référentiel unitaire'!$AG$1208&gt;0,INDEX('Matrice EPRO Unitaire'!$P$4:$P$503,'Référentiel unitaire'!$AG$1208),""))</f>
        <v/>
      </c>
      <c r="B1207" s="76" t="str">
        <f>IF('Référentiel unitaire'!$AF$1208&gt;0,IF(ISBLANK(INDEX('Matrice EPRO Essentielle'!$K$4:$K$1003,'Référentiel unitaire'!$AF$1208)),"",INDEX('Matrice EPRO Essentielle'!$L$4:$L$1003,'Référentiel unitaire'!$AF$1208)),IF('Référentiel unitaire'!$AG$1208&gt;0,IF(INDEX('Matrice EPRO Unitaire'!$E$4:$E$503,'Référentiel unitaire'!$AG$1208)="IBC / GRV","",INDEX('Matrice EPRO Unitaire'!$M$4:$M$503,'Référentiel unitaire'!$AG$1208)),""))</f>
        <v/>
      </c>
      <c r="C1207" s="79" t="str">
        <f>IF('Référentiel unitaire'!$AF$1208&gt;0,IF(ISBLANK(INDEX('Matrice EPRO Essentielle'!$K$4:$K$1003,'Référentiel unitaire'!$AF$1208)),"",INDEX('Matrice EPRO Essentielle'!$K$4:$K$1003,'Référentiel unitaire'!$AF$1208)),IF('Référentiel unitaire'!$AG$1208&gt;0,INDEX('Matrice EPRO Unitaire'!$J$4:$J$503,'Référentiel unitaire'!$AG$1208),""))</f>
        <v/>
      </c>
    </row>
    <row r="1208" spans="1:3">
      <c r="A1208" s="75" t="str">
        <f>IF('Référentiel unitaire'!$AF$1209&gt;0,IF(ISBLANK(INDEX('Matrice EPRO Essentielle'!$E$4:$E$1003,'Référentiel unitaire'!$AF$1209)),"",LEFT(INDEX('Matrice EPRO Essentielle'!$E$4:$E$1003,'Référentiel unitaire'!$AF$1209),1)&amp;LEFT(INDEX('Matrice EPRO Essentielle'!$F$4:$F$1003,'Référentiel unitaire'!$AF$1209),2)&amp;LEFT(INDEX('Matrice EPRO Essentielle'!$G$4:$G$1003,'Référentiel unitaire'!$AF$1209),1)&amp;LEFT(INDEX('Matrice EPRO Essentielle'!$H$4:$H$1003,'Référentiel unitaire'!$AF$1209),1)&amp;LEFT(INDEX('Matrice EPRO Essentielle'!$I$4:$I$1003,'Référentiel unitaire'!$AF$1209),2)),IF('Référentiel unitaire'!$AG$1209&gt;0,INDEX('Matrice EPRO Unitaire'!$P$4:$P$503,'Référentiel unitaire'!$AG$1209),""))</f>
        <v/>
      </c>
      <c r="B1208" s="76" t="str">
        <f>IF('Référentiel unitaire'!$AF$1209&gt;0,IF(ISBLANK(INDEX('Matrice EPRO Essentielle'!$K$4:$K$1003,'Référentiel unitaire'!$AF$1209)),"",INDEX('Matrice EPRO Essentielle'!$L$4:$L$1003,'Référentiel unitaire'!$AF$1209)),IF('Référentiel unitaire'!$AG$1209&gt;0,IF(INDEX('Matrice EPRO Unitaire'!$E$4:$E$503,'Référentiel unitaire'!$AG$1209)="IBC / GRV","",INDEX('Matrice EPRO Unitaire'!$M$4:$M$503,'Référentiel unitaire'!$AG$1209)),""))</f>
        <v/>
      </c>
      <c r="C1208" s="79" t="str">
        <f>IF('Référentiel unitaire'!$AF$1209&gt;0,IF(ISBLANK(INDEX('Matrice EPRO Essentielle'!$K$4:$K$1003,'Référentiel unitaire'!$AF$1209)),"",INDEX('Matrice EPRO Essentielle'!$K$4:$K$1003,'Référentiel unitaire'!$AF$1209)),IF('Référentiel unitaire'!$AG$1209&gt;0,INDEX('Matrice EPRO Unitaire'!$J$4:$J$503,'Référentiel unitaire'!$AG$1209),""))</f>
        <v/>
      </c>
    </row>
    <row r="1209" spans="1:3">
      <c r="A1209" s="75" t="str">
        <f>IF('Référentiel unitaire'!$AF$1210&gt;0,IF(ISBLANK(INDEX('Matrice EPRO Essentielle'!$E$4:$E$1003,'Référentiel unitaire'!$AF$1210)),"",LEFT(INDEX('Matrice EPRO Essentielle'!$E$4:$E$1003,'Référentiel unitaire'!$AF$1210),1)&amp;LEFT(INDEX('Matrice EPRO Essentielle'!$F$4:$F$1003,'Référentiel unitaire'!$AF$1210),2)&amp;LEFT(INDEX('Matrice EPRO Essentielle'!$G$4:$G$1003,'Référentiel unitaire'!$AF$1210),1)&amp;LEFT(INDEX('Matrice EPRO Essentielle'!$H$4:$H$1003,'Référentiel unitaire'!$AF$1210),1)&amp;LEFT(INDEX('Matrice EPRO Essentielle'!$I$4:$I$1003,'Référentiel unitaire'!$AF$1210),2)),IF('Référentiel unitaire'!$AG$1210&gt;0,INDEX('Matrice EPRO Unitaire'!$P$4:$P$503,'Référentiel unitaire'!$AG$1210),""))</f>
        <v/>
      </c>
      <c r="B1209" s="76" t="str">
        <f>IF('Référentiel unitaire'!$AF$1210&gt;0,IF(ISBLANK(INDEX('Matrice EPRO Essentielle'!$K$4:$K$1003,'Référentiel unitaire'!$AF$1210)),"",INDEX('Matrice EPRO Essentielle'!$L$4:$L$1003,'Référentiel unitaire'!$AF$1210)),IF('Référentiel unitaire'!$AG$1210&gt;0,IF(INDEX('Matrice EPRO Unitaire'!$E$4:$E$503,'Référentiel unitaire'!$AG$1210)="IBC / GRV","",INDEX('Matrice EPRO Unitaire'!$M$4:$M$503,'Référentiel unitaire'!$AG$1210)),""))</f>
        <v/>
      </c>
      <c r="C1209" s="79" t="str">
        <f>IF('Référentiel unitaire'!$AF$1210&gt;0,IF(ISBLANK(INDEX('Matrice EPRO Essentielle'!$K$4:$K$1003,'Référentiel unitaire'!$AF$1210)),"",INDEX('Matrice EPRO Essentielle'!$K$4:$K$1003,'Référentiel unitaire'!$AF$1210)),IF('Référentiel unitaire'!$AG$1210&gt;0,INDEX('Matrice EPRO Unitaire'!$J$4:$J$503,'Référentiel unitaire'!$AG$1210),""))</f>
        <v/>
      </c>
    </row>
    <row r="1210" spans="1:3">
      <c r="A1210" s="75" t="str">
        <f>IF('Référentiel unitaire'!$AF$1211&gt;0,IF(ISBLANK(INDEX('Matrice EPRO Essentielle'!$E$4:$E$1003,'Référentiel unitaire'!$AF$1211)),"",LEFT(INDEX('Matrice EPRO Essentielle'!$E$4:$E$1003,'Référentiel unitaire'!$AF$1211),1)&amp;LEFT(INDEX('Matrice EPRO Essentielle'!$F$4:$F$1003,'Référentiel unitaire'!$AF$1211),2)&amp;LEFT(INDEX('Matrice EPRO Essentielle'!$G$4:$G$1003,'Référentiel unitaire'!$AF$1211),1)&amp;LEFT(INDEX('Matrice EPRO Essentielle'!$H$4:$H$1003,'Référentiel unitaire'!$AF$1211),1)&amp;LEFT(INDEX('Matrice EPRO Essentielle'!$I$4:$I$1003,'Référentiel unitaire'!$AF$1211),2)),IF('Référentiel unitaire'!$AG$1211&gt;0,INDEX('Matrice EPRO Unitaire'!$P$4:$P$503,'Référentiel unitaire'!$AG$1211),""))</f>
        <v/>
      </c>
      <c r="B1210" s="76" t="str">
        <f>IF('Référentiel unitaire'!$AF$1211&gt;0,IF(ISBLANK(INDEX('Matrice EPRO Essentielle'!$K$4:$K$1003,'Référentiel unitaire'!$AF$1211)),"",INDEX('Matrice EPRO Essentielle'!$L$4:$L$1003,'Référentiel unitaire'!$AF$1211)),IF('Référentiel unitaire'!$AG$1211&gt;0,IF(INDEX('Matrice EPRO Unitaire'!$E$4:$E$503,'Référentiel unitaire'!$AG$1211)="IBC / GRV","",INDEX('Matrice EPRO Unitaire'!$M$4:$M$503,'Référentiel unitaire'!$AG$1211)),""))</f>
        <v/>
      </c>
      <c r="C1210" s="79" t="str">
        <f>IF('Référentiel unitaire'!$AF$1211&gt;0,IF(ISBLANK(INDEX('Matrice EPRO Essentielle'!$K$4:$K$1003,'Référentiel unitaire'!$AF$1211)),"",INDEX('Matrice EPRO Essentielle'!$K$4:$K$1003,'Référentiel unitaire'!$AF$1211)),IF('Référentiel unitaire'!$AG$1211&gt;0,INDEX('Matrice EPRO Unitaire'!$J$4:$J$503,'Référentiel unitaire'!$AG$1211),""))</f>
        <v/>
      </c>
    </row>
    <row r="1211" spans="1:3">
      <c r="A1211" s="75" t="str">
        <f>IF('Référentiel unitaire'!$AF$1212&gt;0,IF(ISBLANK(INDEX('Matrice EPRO Essentielle'!$E$4:$E$1003,'Référentiel unitaire'!$AF$1212)),"",LEFT(INDEX('Matrice EPRO Essentielle'!$E$4:$E$1003,'Référentiel unitaire'!$AF$1212),1)&amp;LEFT(INDEX('Matrice EPRO Essentielle'!$F$4:$F$1003,'Référentiel unitaire'!$AF$1212),2)&amp;LEFT(INDEX('Matrice EPRO Essentielle'!$G$4:$G$1003,'Référentiel unitaire'!$AF$1212),1)&amp;LEFT(INDEX('Matrice EPRO Essentielle'!$H$4:$H$1003,'Référentiel unitaire'!$AF$1212),1)&amp;LEFT(INDEX('Matrice EPRO Essentielle'!$I$4:$I$1003,'Référentiel unitaire'!$AF$1212),2)),IF('Référentiel unitaire'!$AG$1212&gt;0,INDEX('Matrice EPRO Unitaire'!$P$4:$P$503,'Référentiel unitaire'!$AG$1212),""))</f>
        <v/>
      </c>
      <c r="B1211" s="76" t="str">
        <f>IF('Référentiel unitaire'!$AF$1212&gt;0,IF(ISBLANK(INDEX('Matrice EPRO Essentielle'!$K$4:$K$1003,'Référentiel unitaire'!$AF$1212)),"",INDEX('Matrice EPRO Essentielle'!$L$4:$L$1003,'Référentiel unitaire'!$AF$1212)),IF('Référentiel unitaire'!$AG$1212&gt;0,IF(INDEX('Matrice EPRO Unitaire'!$E$4:$E$503,'Référentiel unitaire'!$AG$1212)="IBC / GRV","",INDEX('Matrice EPRO Unitaire'!$M$4:$M$503,'Référentiel unitaire'!$AG$1212)),""))</f>
        <v/>
      </c>
      <c r="C1211" s="79" t="str">
        <f>IF('Référentiel unitaire'!$AF$1212&gt;0,IF(ISBLANK(INDEX('Matrice EPRO Essentielle'!$K$4:$K$1003,'Référentiel unitaire'!$AF$1212)),"",INDEX('Matrice EPRO Essentielle'!$K$4:$K$1003,'Référentiel unitaire'!$AF$1212)),IF('Référentiel unitaire'!$AG$1212&gt;0,INDEX('Matrice EPRO Unitaire'!$J$4:$J$503,'Référentiel unitaire'!$AG$1212),""))</f>
        <v/>
      </c>
    </row>
    <row r="1212" spans="1:3">
      <c r="A1212" s="75" t="str">
        <f>IF('Référentiel unitaire'!$AF$1213&gt;0,IF(ISBLANK(INDEX('Matrice EPRO Essentielle'!$E$4:$E$1003,'Référentiel unitaire'!$AF$1213)),"",LEFT(INDEX('Matrice EPRO Essentielle'!$E$4:$E$1003,'Référentiel unitaire'!$AF$1213),1)&amp;LEFT(INDEX('Matrice EPRO Essentielle'!$F$4:$F$1003,'Référentiel unitaire'!$AF$1213),2)&amp;LEFT(INDEX('Matrice EPRO Essentielle'!$G$4:$G$1003,'Référentiel unitaire'!$AF$1213),1)&amp;LEFT(INDEX('Matrice EPRO Essentielle'!$H$4:$H$1003,'Référentiel unitaire'!$AF$1213),1)&amp;LEFT(INDEX('Matrice EPRO Essentielle'!$I$4:$I$1003,'Référentiel unitaire'!$AF$1213),2)),IF('Référentiel unitaire'!$AG$1213&gt;0,INDEX('Matrice EPRO Unitaire'!$P$4:$P$503,'Référentiel unitaire'!$AG$1213),""))</f>
        <v/>
      </c>
      <c r="B1212" s="76" t="str">
        <f>IF('Référentiel unitaire'!$AF$1213&gt;0,IF(ISBLANK(INDEX('Matrice EPRO Essentielle'!$K$4:$K$1003,'Référentiel unitaire'!$AF$1213)),"",INDEX('Matrice EPRO Essentielle'!$L$4:$L$1003,'Référentiel unitaire'!$AF$1213)),IF('Référentiel unitaire'!$AG$1213&gt;0,IF(INDEX('Matrice EPRO Unitaire'!$E$4:$E$503,'Référentiel unitaire'!$AG$1213)="IBC / GRV","",INDEX('Matrice EPRO Unitaire'!$M$4:$M$503,'Référentiel unitaire'!$AG$1213)),""))</f>
        <v/>
      </c>
      <c r="C1212" s="79" t="str">
        <f>IF('Référentiel unitaire'!$AF$1213&gt;0,IF(ISBLANK(INDEX('Matrice EPRO Essentielle'!$K$4:$K$1003,'Référentiel unitaire'!$AF$1213)),"",INDEX('Matrice EPRO Essentielle'!$K$4:$K$1003,'Référentiel unitaire'!$AF$1213)),IF('Référentiel unitaire'!$AG$1213&gt;0,INDEX('Matrice EPRO Unitaire'!$J$4:$J$503,'Référentiel unitaire'!$AG$1213),""))</f>
        <v/>
      </c>
    </row>
    <row r="1213" spans="1:3">
      <c r="A1213" s="75" t="str">
        <f>IF('Référentiel unitaire'!$AF$1214&gt;0,IF(ISBLANK(INDEX('Matrice EPRO Essentielle'!$E$4:$E$1003,'Référentiel unitaire'!$AF$1214)),"",LEFT(INDEX('Matrice EPRO Essentielle'!$E$4:$E$1003,'Référentiel unitaire'!$AF$1214),1)&amp;LEFT(INDEX('Matrice EPRO Essentielle'!$F$4:$F$1003,'Référentiel unitaire'!$AF$1214),2)&amp;LEFT(INDEX('Matrice EPRO Essentielle'!$G$4:$G$1003,'Référentiel unitaire'!$AF$1214),1)&amp;LEFT(INDEX('Matrice EPRO Essentielle'!$H$4:$H$1003,'Référentiel unitaire'!$AF$1214),1)&amp;LEFT(INDEX('Matrice EPRO Essentielle'!$I$4:$I$1003,'Référentiel unitaire'!$AF$1214),2)),IF('Référentiel unitaire'!$AG$1214&gt;0,INDEX('Matrice EPRO Unitaire'!$P$4:$P$503,'Référentiel unitaire'!$AG$1214),""))</f>
        <v/>
      </c>
      <c r="B1213" s="76" t="str">
        <f>IF('Référentiel unitaire'!$AF$1214&gt;0,IF(ISBLANK(INDEX('Matrice EPRO Essentielle'!$K$4:$K$1003,'Référentiel unitaire'!$AF$1214)),"",INDEX('Matrice EPRO Essentielle'!$L$4:$L$1003,'Référentiel unitaire'!$AF$1214)),IF('Référentiel unitaire'!$AG$1214&gt;0,IF(INDEX('Matrice EPRO Unitaire'!$E$4:$E$503,'Référentiel unitaire'!$AG$1214)="IBC / GRV","",INDEX('Matrice EPRO Unitaire'!$M$4:$M$503,'Référentiel unitaire'!$AG$1214)),""))</f>
        <v/>
      </c>
      <c r="C1213" s="79" t="str">
        <f>IF('Référentiel unitaire'!$AF$1214&gt;0,IF(ISBLANK(INDEX('Matrice EPRO Essentielle'!$K$4:$K$1003,'Référentiel unitaire'!$AF$1214)),"",INDEX('Matrice EPRO Essentielle'!$K$4:$K$1003,'Référentiel unitaire'!$AF$1214)),IF('Référentiel unitaire'!$AG$1214&gt;0,INDEX('Matrice EPRO Unitaire'!$J$4:$J$503,'Référentiel unitaire'!$AG$1214),""))</f>
        <v/>
      </c>
    </row>
    <row r="1214" spans="1:3">
      <c r="A1214" s="75" t="str">
        <f>IF('Référentiel unitaire'!$AF$1215&gt;0,IF(ISBLANK(INDEX('Matrice EPRO Essentielle'!$E$4:$E$1003,'Référentiel unitaire'!$AF$1215)),"",LEFT(INDEX('Matrice EPRO Essentielle'!$E$4:$E$1003,'Référentiel unitaire'!$AF$1215),1)&amp;LEFT(INDEX('Matrice EPRO Essentielle'!$F$4:$F$1003,'Référentiel unitaire'!$AF$1215),2)&amp;LEFT(INDEX('Matrice EPRO Essentielle'!$G$4:$G$1003,'Référentiel unitaire'!$AF$1215),1)&amp;LEFT(INDEX('Matrice EPRO Essentielle'!$H$4:$H$1003,'Référentiel unitaire'!$AF$1215),1)&amp;LEFT(INDEX('Matrice EPRO Essentielle'!$I$4:$I$1003,'Référentiel unitaire'!$AF$1215),2)),IF('Référentiel unitaire'!$AG$1215&gt;0,INDEX('Matrice EPRO Unitaire'!$P$4:$P$503,'Référentiel unitaire'!$AG$1215),""))</f>
        <v/>
      </c>
      <c r="B1214" s="76" t="str">
        <f>IF('Référentiel unitaire'!$AF$1215&gt;0,IF(ISBLANK(INDEX('Matrice EPRO Essentielle'!$K$4:$K$1003,'Référentiel unitaire'!$AF$1215)),"",INDEX('Matrice EPRO Essentielle'!$L$4:$L$1003,'Référentiel unitaire'!$AF$1215)),IF('Référentiel unitaire'!$AG$1215&gt;0,IF(INDEX('Matrice EPRO Unitaire'!$E$4:$E$503,'Référentiel unitaire'!$AG$1215)="IBC / GRV","",INDEX('Matrice EPRO Unitaire'!$M$4:$M$503,'Référentiel unitaire'!$AG$1215)),""))</f>
        <v/>
      </c>
      <c r="C1214" s="79" t="str">
        <f>IF('Référentiel unitaire'!$AF$1215&gt;0,IF(ISBLANK(INDEX('Matrice EPRO Essentielle'!$K$4:$K$1003,'Référentiel unitaire'!$AF$1215)),"",INDEX('Matrice EPRO Essentielle'!$K$4:$K$1003,'Référentiel unitaire'!$AF$1215)),IF('Référentiel unitaire'!$AG$1215&gt;0,INDEX('Matrice EPRO Unitaire'!$J$4:$J$503,'Référentiel unitaire'!$AG$1215),""))</f>
        <v/>
      </c>
    </row>
    <row r="1215" spans="1:3">
      <c r="A1215" s="75" t="str">
        <f>IF('Référentiel unitaire'!$AF$1216&gt;0,IF(ISBLANK(INDEX('Matrice EPRO Essentielle'!$E$4:$E$1003,'Référentiel unitaire'!$AF$1216)),"",LEFT(INDEX('Matrice EPRO Essentielle'!$E$4:$E$1003,'Référentiel unitaire'!$AF$1216),1)&amp;LEFT(INDEX('Matrice EPRO Essentielle'!$F$4:$F$1003,'Référentiel unitaire'!$AF$1216),2)&amp;LEFT(INDEX('Matrice EPRO Essentielle'!$G$4:$G$1003,'Référentiel unitaire'!$AF$1216),1)&amp;LEFT(INDEX('Matrice EPRO Essentielle'!$H$4:$H$1003,'Référentiel unitaire'!$AF$1216),1)&amp;LEFT(INDEX('Matrice EPRO Essentielle'!$I$4:$I$1003,'Référentiel unitaire'!$AF$1216),2)),IF('Référentiel unitaire'!$AG$1216&gt;0,INDEX('Matrice EPRO Unitaire'!$P$4:$P$503,'Référentiel unitaire'!$AG$1216),""))</f>
        <v/>
      </c>
      <c r="B1215" s="76" t="str">
        <f>IF('Référentiel unitaire'!$AF$1216&gt;0,IF(ISBLANK(INDEX('Matrice EPRO Essentielle'!$K$4:$K$1003,'Référentiel unitaire'!$AF$1216)),"",INDEX('Matrice EPRO Essentielle'!$L$4:$L$1003,'Référentiel unitaire'!$AF$1216)),IF('Référentiel unitaire'!$AG$1216&gt;0,IF(INDEX('Matrice EPRO Unitaire'!$E$4:$E$503,'Référentiel unitaire'!$AG$1216)="IBC / GRV","",INDEX('Matrice EPRO Unitaire'!$M$4:$M$503,'Référentiel unitaire'!$AG$1216)),""))</f>
        <v/>
      </c>
      <c r="C1215" s="79" t="str">
        <f>IF('Référentiel unitaire'!$AF$1216&gt;0,IF(ISBLANK(INDEX('Matrice EPRO Essentielle'!$K$4:$K$1003,'Référentiel unitaire'!$AF$1216)),"",INDEX('Matrice EPRO Essentielle'!$K$4:$K$1003,'Référentiel unitaire'!$AF$1216)),IF('Référentiel unitaire'!$AG$1216&gt;0,INDEX('Matrice EPRO Unitaire'!$J$4:$J$503,'Référentiel unitaire'!$AG$1216),""))</f>
        <v/>
      </c>
    </row>
    <row r="1216" spans="1:3">
      <c r="A1216" s="75" t="str">
        <f>IF('Référentiel unitaire'!$AF$1217&gt;0,IF(ISBLANK(INDEX('Matrice EPRO Essentielle'!$E$4:$E$1003,'Référentiel unitaire'!$AF$1217)),"",LEFT(INDEX('Matrice EPRO Essentielle'!$E$4:$E$1003,'Référentiel unitaire'!$AF$1217),1)&amp;LEFT(INDEX('Matrice EPRO Essentielle'!$F$4:$F$1003,'Référentiel unitaire'!$AF$1217),2)&amp;LEFT(INDEX('Matrice EPRO Essentielle'!$G$4:$G$1003,'Référentiel unitaire'!$AF$1217),1)&amp;LEFT(INDEX('Matrice EPRO Essentielle'!$H$4:$H$1003,'Référentiel unitaire'!$AF$1217),1)&amp;LEFT(INDEX('Matrice EPRO Essentielle'!$I$4:$I$1003,'Référentiel unitaire'!$AF$1217),2)),IF('Référentiel unitaire'!$AG$1217&gt;0,INDEX('Matrice EPRO Unitaire'!$P$4:$P$503,'Référentiel unitaire'!$AG$1217),""))</f>
        <v/>
      </c>
      <c r="B1216" s="76" t="str">
        <f>IF('Référentiel unitaire'!$AF$1217&gt;0,IF(ISBLANK(INDEX('Matrice EPRO Essentielle'!$K$4:$K$1003,'Référentiel unitaire'!$AF$1217)),"",INDEX('Matrice EPRO Essentielle'!$L$4:$L$1003,'Référentiel unitaire'!$AF$1217)),IF('Référentiel unitaire'!$AG$1217&gt;0,IF(INDEX('Matrice EPRO Unitaire'!$E$4:$E$503,'Référentiel unitaire'!$AG$1217)="IBC / GRV","",INDEX('Matrice EPRO Unitaire'!$M$4:$M$503,'Référentiel unitaire'!$AG$1217)),""))</f>
        <v/>
      </c>
      <c r="C1216" s="79" t="str">
        <f>IF('Référentiel unitaire'!$AF$1217&gt;0,IF(ISBLANK(INDEX('Matrice EPRO Essentielle'!$K$4:$K$1003,'Référentiel unitaire'!$AF$1217)),"",INDEX('Matrice EPRO Essentielle'!$K$4:$K$1003,'Référentiel unitaire'!$AF$1217)),IF('Référentiel unitaire'!$AG$1217&gt;0,INDEX('Matrice EPRO Unitaire'!$J$4:$J$503,'Référentiel unitaire'!$AG$1217),""))</f>
        <v/>
      </c>
    </row>
    <row r="1217" spans="1:3">
      <c r="A1217" s="75" t="str">
        <f>IF('Référentiel unitaire'!$AF$1218&gt;0,IF(ISBLANK(INDEX('Matrice EPRO Essentielle'!$E$4:$E$1003,'Référentiel unitaire'!$AF$1218)),"",LEFT(INDEX('Matrice EPRO Essentielle'!$E$4:$E$1003,'Référentiel unitaire'!$AF$1218),1)&amp;LEFT(INDEX('Matrice EPRO Essentielle'!$F$4:$F$1003,'Référentiel unitaire'!$AF$1218),2)&amp;LEFT(INDEX('Matrice EPRO Essentielle'!$G$4:$G$1003,'Référentiel unitaire'!$AF$1218),1)&amp;LEFT(INDEX('Matrice EPRO Essentielle'!$H$4:$H$1003,'Référentiel unitaire'!$AF$1218),1)&amp;LEFT(INDEX('Matrice EPRO Essentielle'!$I$4:$I$1003,'Référentiel unitaire'!$AF$1218),2)),IF('Référentiel unitaire'!$AG$1218&gt;0,INDEX('Matrice EPRO Unitaire'!$P$4:$P$503,'Référentiel unitaire'!$AG$1218),""))</f>
        <v/>
      </c>
      <c r="B1217" s="76" t="str">
        <f>IF('Référentiel unitaire'!$AF$1218&gt;0,IF(ISBLANK(INDEX('Matrice EPRO Essentielle'!$K$4:$K$1003,'Référentiel unitaire'!$AF$1218)),"",INDEX('Matrice EPRO Essentielle'!$L$4:$L$1003,'Référentiel unitaire'!$AF$1218)),IF('Référentiel unitaire'!$AG$1218&gt;0,IF(INDEX('Matrice EPRO Unitaire'!$E$4:$E$503,'Référentiel unitaire'!$AG$1218)="IBC / GRV","",INDEX('Matrice EPRO Unitaire'!$M$4:$M$503,'Référentiel unitaire'!$AG$1218)),""))</f>
        <v/>
      </c>
      <c r="C1217" s="79" t="str">
        <f>IF('Référentiel unitaire'!$AF$1218&gt;0,IF(ISBLANK(INDEX('Matrice EPRO Essentielle'!$K$4:$K$1003,'Référentiel unitaire'!$AF$1218)),"",INDEX('Matrice EPRO Essentielle'!$K$4:$K$1003,'Référentiel unitaire'!$AF$1218)),IF('Référentiel unitaire'!$AG$1218&gt;0,INDEX('Matrice EPRO Unitaire'!$J$4:$J$503,'Référentiel unitaire'!$AG$1218),""))</f>
        <v/>
      </c>
    </row>
    <row r="1218" spans="1:3">
      <c r="A1218" s="75" t="str">
        <f>IF('Référentiel unitaire'!$AF$1219&gt;0,IF(ISBLANK(INDEX('Matrice EPRO Essentielle'!$E$4:$E$1003,'Référentiel unitaire'!$AF$1219)),"",LEFT(INDEX('Matrice EPRO Essentielle'!$E$4:$E$1003,'Référentiel unitaire'!$AF$1219),1)&amp;LEFT(INDEX('Matrice EPRO Essentielle'!$F$4:$F$1003,'Référentiel unitaire'!$AF$1219),2)&amp;LEFT(INDEX('Matrice EPRO Essentielle'!$G$4:$G$1003,'Référentiel unitaire'!$AF$1219),1)&amp;LEFT(INDEX('Matrice EPRO Essentielle'!$H$4:$H$1003,'Référentiel unitaire'!$AF$1219),1)&amp;LEFT(INDEX('Matrice EPRO Essentielle'!$I$4:$I$1003,'Référentiel unitaire'!$AF$1219),2)),IF('Référentiel unitaire'!$AG$1219&gt;0,INDEX('Matrice EPRO Unitaire'!$P$4:$P$503,'Référentiel unitaire'!$AG$1219),""))</f>
        <v/>
      </c>
      <c r="B1218" s="76" t="str">
        <f>IF('Référentiel unitaire'!$AF$1219&gt;0,IF(ISBLANK(INDEX('Matrice EPRO Essentielle'!$K$4:$K$1003,'Référentiel unitaire'!$AF$1219)),"",INDEX('Matrice EPRO Essentielle'!$L$4:$L$1003,'Référentiel unitaire'!$AF$1219)),IF('Référentiel unitaire'!$AG$1219&gt;0,IF(INDEX('Matrice EPRO Unitaire'!$E$4:$E$503,'Référentiel unitaire'!$AG$1219)="IBC / GRV","",INDEX('Matrice EPRO Unitaire'!$M$4:$M$503,'Référentiel unitaire'!$AG$1219)),""))</f>
        <v/>
      </c>
      <c r="C1218" s="79" t="str">
        <f>IF('Référentiel unitaire'!$AF$1219&gt;0,IF(ISBLANK(INDEX('Matrice EPRO Essentielle'!$K$4:$K$1003,'Référentiel unitaire'!$AF$1219)),"",INDEX('Matrice EPRO Essentielle'!$K$4:$K$1003,'Référentiel unitaire'!$AF$1219)),IF('Référentiel unitaire'!$AG$1219&gt;0,INDEX('Matrice EPRO Unitaire'!$J$4:$J$503,'Référentiel unitaire'!$AG$1219),""))</f>
        <v/>
      </c>
    </row>
    <row r="1219" spans="1:3">
      <c r="A1219" s="75" t="str">
        <f>IF('Référentiel unitaire'!$AF$1220&gt;0,IF(ISBLANK(INDEX('Matrice EPRO Essentielle'!$E$4:$E$1003,'Référentiel unitaire'!$AF$1220)),"",LEFT(INDEX('Matrice EPRO Essentielle'!$E$4:$E$1003,'Référentiel unitaire'!$AF$1220),1)&amp;LEFT(INDEX('Matrice EPRO Essentielle'!$F$4:$F$1003,'Référentiel unitaire'!$AF$1220),2)&amp;LEFT(INDEX('Matrice EPRO Essentielle'!$G$4:$G$1003,'Référentiel unitaire'!$AF$1220),1)&amp;LEFT(INDEX('Matrice EPRO Essentielle'!$H$4:$H$1003,'Référentiel unitaire'!$AF$1220),1)&amp;LEFT(INDEX('Matrice EPRO Essentielle'!$I$4:$I$1003,'Référentiel unitaire'!$AF$1220),2)),IF('Référentiel unitaire'!$AG$1220&gt;0,INDEX('Matrice EPRO Unitaire'!$P$4:$P$503,'Référentiel unitaire'!$AG$1220),""))</f>
        <v/>
      </c>
      <c r="B1219" s="76" t="str">
        <f>IF('Référentiel unitaire'!$AF$1220&gt;0,IF(ISBLANK(INDEX('Matrice EPRO Essentielle'!$K$4:$K$1003,'Référentiel unitaire'!$AF$1220)),"",INDEX('Matrice EPRO Essentielle'!$L$4:$L$1003,'Référentiel unitaire'!$AF$1220)),IF('Référentiel unitaire'!$AG$1220&gt;0,IF(INDEX('Matrice EPRO Unitaire'!$E$4:$E$503,'Référentiel unitaire'!$AG$1220)="IBC / GRV","",INDEX('Matrice EPRO Unitaire'!$M$4:$M$503,'Référentiel unitaire'!$AG$1220)),""))</f>
        <v/>
      </c>
      <c r="C1219" s="79" t="str">
        <f>IF('Référentiel unitaire'!$AF$1220&gt;0,IF(ISBLANK(INDEX('Matrice EPRO Essentielle'!$K$4:$K$1003,'Référentiel unitaire'!$AF$1220)),"",INDEX('Matrice EPRO Essentielle'!$K$4:$K$1003,'Référentiel unitaire'!$AF$1220)),IF('Référentiel unitaire'!$AG$1220&gt;0,INDEX('Matrice EPRO Unitaire'!$J$4:$J$503,'Référentiel unitaire'!$AG$1220),""))</f>
        <v/>
      </c>
    </row>
    <row r="1220" spans="1:3">
      <c r="A1220" s="75" t="str">
        <f>IF('Référentiel unitaire'!$AF$1221&gt;0,IF(ISBLANK(INDEX('Matrice EPRO Essentielle'!$E$4:$E$1003,'Référentiel unitaire'!$AF$1221)),"",LEFT(INDEX('Matrice EPRO Essentielle'!$E$4:$E$1003,'Référentiel unitaire'!$AF$1221),1)&amp;LEFT(INDEX('Matrice EPRO Essentielle'!$F$4:$F$1003,'Référentiel unitaire'!$AF$1221),2)&amp;LEFT(INDEX('Matrice EPRO Essentielle'!$G$4:$G$1003,'Référentiel unitaire'!$AF$1221),1)&amp;LEFT(INDEX('Matrice EPRO Essentielle'!$H$4:$H$1003,'Référentiel unitaire'!$AF$1221),1)&amp;LEFT(INDEX('Matrice EPRO Essentielle'!$I$4:$I$1003,'Référentiel unitaire'!$AF$1221),2)),IF('Référentiel unitaire'!$AG$1221&gt;0,INDEX('Matrice EPRO Unitaire'!$P$4:$P$503,'Référentiel unitaire'!$AG$1221),""))</f>
        <v/>
      </c>
      <c r="B1220" s="76" t="str">
        <f>IF('Référentiel unitaire'!$AF$1221&gt;0,IF(ISBLANK(INDEX('Matrice EPRO Essentielle'!$K$4:$K$1003,'Référentiel unitaire'!$AF$1221)),"",INDEX('Matrice EPRO Essentielle'!$L$4:$L$1003,'Référentiel unitaire'!$AF$1221)),IF('Référentiel unitaire'!$AG$1221&gt;0,IF(INDEX('Matrice EPRO Unitaire'!$E$4:$E$503,'Référentiel unitaire'!$AG$1221)="IBC / GRV","",INDEX('Matrice EPRO Unitaire'!$M$4:$M$503,'Référentiel unitaire'!$AG$1221)),""))</f>
        <v/>
      </c>
      <c r="C1220" s="79" t="str">
        <f>IF('Référentiel unitaire'!$AF$1221&gt;0,IF(ISBLANK(INDEX('Matrice EPRO Essentielle'!$K$4:$K$1003,'Référentiel unitaire'!$AF$1221)),"",INDEX('Matrice EPRO Essentielle'!$K$4:$K$1003,'Référentiel unitaire'!$AF$1221)),IF('Référentiel unitaire'!$AG$1221&gt;0,INDEX('Matrice EPRO Unitaire'!$J$4:$J$503,'Référentiel unitaire'!$AG$1221),""))</f>
        <v/>
      </c>
    </row>
    <row r="1221" spans="1:3">
      <c r="A1221" s="75" t="str">
        <f>IF('Référentiel unitaire'!$AF$1222&gt;0,IF(ISBLANK(INDEX('Matrice EPRO Essentielle'!$E$4:$E$1003,'Référentiel unitaire'!$AF$1222)),"",LEFT(INDEX('Matrice EPRO Essentielle'!$E$4:$E$1003,'Référentiel unitaire'!$AF$1222),1)&amp;LEFT(INDEX('Matrice EPRO Essentielle'!$F$4:$F$1003,'Référentiel unitaire'!$AF$1222),2)&amp;LEFT(INDEX('Matrice EPRO Essentielle'!$G$4:$G$1003,'Référentiel unitaire'!$AF$1222),1)&amp;LEFT(INDEX('Matrice EPRO Essentielle'!$H$4:$H$1003,'Référentiel unitaire'!$AF$1222),1)&amp;LEFT(INDEX('Matrice EPRO Essentielle'!$I$4:$I$1003,'Référentiel unitaire'!$AF$1222),2)),IF('Référentiel unitaire'!$AG$1222&gt;0,INDEX('Matrice EPRO Unitaire'!$P$4:$P$503,'Référentiel unitaire'!$AG$1222),""))</f>
        <v/>
      </c>
      <c r="B1221" s="76" t="str">
        <f>IF('Référentiel unitaire'!$AF$1222&gt;0,IF(ISBLANK(INDEX('Matrice EPRO Essentielle'!$K$4:$K$1003,'Référentiel unitaire'!$AF$1222)),"",INDEX('Matrice EPRO Essentielle'!$L$4:$L$1003,'Référentiel unitaire'!$AF$1222)),IF('Référentiel unitaire'!$AG$1222&gt;0,IF(INDEX('Matrice EPRO Unitaire'!$E$4:$E$503,'Référentiel unitaire'!$AG$1222)="IBC / GRV","",INDEX('Matrice EPRO Unitaire'!$M$4:$M$503,'Référentiel unitaire'!$AG$1222)),""))</f>
        <v/>
      </c>
      <c r="C1221" s="79" t="str">
        <f>IF('Référentiel unitaire'!$AF$1222&gt;0,IF(ISBLANK(INDEX('Matrice EPRO Essentielle'!$K$4:$K$1003,'Référentiel unitaire'!$AF$1222)),"",INDEX('Matrice EPRO Essentielle'!$K$4:$K$1003,'Référentiel unitaire'!$AF$1222)),IF('Référentiel unitaire'!$AG$1222&gt;0,INDEX('Matrice EPRO Unitaire'!$J$4:$J$503,'Référentiel unitaire'!$AG$1222),""))</f>
        <v/>
      </c>
    </row>
    <row r="1222" spans="1:3">
      <c r="A1222" s="75" t="str">
        <f>IF('Référentiel unitaire'!$AF$1223&gt;0,IF(ISBLANK(INDEX('Matrice EPRO Essentielle'!$E$4:$E$1003,'Référentiel unitaire'!$AF$1223)),"",LEFT(INDEX('Matrice EPRO Essentielle'!$E$4:$E$1003,'Référentiel unitaire'!$AF$1223),1)&amp;LEFT(INDEX('Matrice EPRO Essentielle'!$F$4:$F$1003,'Référentiel unitaire'!$AF$1223),2)&amp;LEFT(INDEX('Matrice EPRO Essentielle'!$G$4:$G$1003,'Référentiel unitaire'!$AF$1223),1)&amp;LEFT(INDEX('Matrice EPRO Essentielle'!$H$4:$H$1003,'Référentiel unitaire'!$AF$1223),1)&amp;LEFT(INDEX('Matrice EPRO Essentielle'!$I$4:$I$1003,'Référentiel unitaire'!$AF$1223),2)),IF('Référentiel unitaire'!$AG$1223&gt;0,INDEX('Matrice EPRO Unitaire'!$P$4:$P$503,'Référentiel unitaire'!$AG$1223),""))</f>
        <v/>
      </c>
      <c r="B1222" s="76" t="str">
        <f>IF('Référentiel unitaire'!$AF$1223&gt;0,IF(ISBLANK(INDEX('Matrice EPRO Essentielle'!$K$4:$K$1003,'Référentiel unitaire'!$AF$1223)),"",INDEX('Matrice EPRO Essentielle'!$L$4:$L$1003,'Référentiel unitaire'!$AF$1223)),IF('Référentiel unitaire'!$AG$1223&gt;0,IF(INDEX('Matrice EPRO Unitaire'!$E$4:$E$503,'Référentiel unitaire'!$AG$1223)="IBC / GRV","",INDEX('Matrice EPRO Unitaire'!$M$4:$M$503,'Référentiel unitaire'!$AG$1223)),""))</f>
        <v/>
      </c>
      <c r="C1222" s="79" t="str">
        <f>IF('Référentiel unitaire'!$AF$1223&gt;0,IF(ISBLANK(INDEX('Matrice EPRO Essentielle'!$K$4:$K$1003,'Référentiel unitaire'!$AF$1223)),"",INDEX('Matrice EPRO Essentielle'!$K$4:$K$1003,'Référentiel unitaire'!$AF$1223)),IF('Référentiel unitaire'!$AG$1223&gt;0,INDEX('Matrice EPRO Unitaire'!$J$4:$J$503,'Référentiel unitaire'!$AG$1223),""))</f>
        <v/>
      </c>
    </row>
    <row r="1223" spans="1:3">
      <c r="A1223" s="75" t="str">
        <f>IF('Référentiel unitaire'!$AF$1224&gt;0,IF(ISBLANK(INDEX('Matrice EPRO Essentielle'!$E$4:$E$1003,'Référentiel unitaire'!$AF$1224)),"",LEFT(INDEX('Matrice EPRO Essentielle'!$E$4:$E$1003,'Référentiel unitaire'!$AF$1224),1)&amp;LEFT(INDEX('Matrice EPRO Essentielle'!$F$4:$F$1003,'Référentiel unitaire'!$AF$1224),2)&amp;LEFT(INDEX('Matrice EPRO Essentielle'!$G$4:$G$1003,'Référentiel unitaire'!$AF$1224),1)&amp;LEFT(INDEX('Matrice EPRO Essentielle'!$H$4:$H$1003,'Référentiel unitaire'!$AF$1224),1)&amp;LEFT(INDEX('Matrice EPRO Essentielle'!$I$4:$I$1003,'Référentiel unitaire'!$AF$1224),2)),IF('Référentiel unitaire'!$AG$1224&gt;0,INDEX('Matrice EPRO Unitaire'!$P$4:$P$503,'Référentiel unitaire'!$AG$1224),""))</f>
        <v/>
      </c>
      <c r="B1223" s="76" t="str">
        <f>IF('Référentiel unitaire'!$AF$1224&gt;0,IF(ISBLANK(INDEX('Matrice EPRO Essentielle'!$K$4:$K$1003,'Référentiel unitaire'!$AF$1224)),"",INDEX('Matrice EPRO Essentielle'!$L$4:$L$1003,'Référentiel unitaire'!$AF$1224)),IF('Référentiel unitaire'!$AG$1224&gt;0,IF(INDEX('Matrice EPRO Unitaire'!$E$4:$E$503,'Référentiel unitaire'!$AG$1224)="IBC / GRV","",INDEX('Matrice EPRO Unitaire'!$M$4:$M$503,'Référentiel unitaire'!$AG$1224)),""))</f>
        <v/>
      </c>
      <c r="C1223" s="79" t="str">
        <f>IF('Référentiel unitaire'!$AF$1224&gt;0,IF(ISBLANK(INDEX('Matrice EPRO Essentielle'!$K$4:$K$1003,'Référentiel unitaire'!$AF$1224)),"",INDEX('Matrice EPRO Essentielle'!$K$4:$K$1003,'Référentiel unitaire'!$AF$1224)),IF('Référentiel unitaire'!$AG$1224&gt;0,INDEX('Matrice EPRO Unitaire'!$J$4:$J$503,'Référentiel unitaire'!$AG$1224),""))</f>
        <v/>
      </c>
    </row>
    <row r="1224" spans="1:3">
      <c r="A1224" s="75" t="str">
        <f>IF('Référentiel unitaire'!$AF$1225&gt;0,IF(ISBLANK(INDEX('Matrice EPRO Essentielle'!$E$4:$E$1003,'Référentiel unitaire'!$AF$1225)),"",LEFT(INDEX('Matrice EPRO Essentielle'!$E$4:$E$1003,'Référentiel unitaire'!$AF$1225),1)&amp;LEFT(INDEX('Matrice EPRO Essentielle'!$F$4:$F$1003,'Référentiel unitaire'!$AF$1225),2)&amp;LEFT(INDEX('Matrice EPRO Essentielle'!$G$4:$G$1003,'Référentiel unitaire'!$AF$1225),1)&amp;LEFT(INDEX('Matrice EPRO Essentielle'!$H$4:$H$1003,'Référentiel unitaire'!$AF$1225),1)&amp;LEFT(INDEX('Matrice EPRO Essentielle'!$I$4:$I$1003,'Référentiel unitaire'!$AF$1225),2)),IF('Référentiel unitaire'!$AG$1225&gt;0,INDEX('Matrice EPRO Unitaire'!$P$4:$P$503,'Référentiel unitaire'!$AG$1225),""))</f>
        <v/>
      </c>
      <c r="B1224" s="76" t="str">
        <f>IF('Référentiel unitaire'!$AF$1225&gt;0,IF(ISBLANK(INDEX('Matrice EPRO Essentielle'!$K$4:$K$1003,'Référentiel unitaire'!$AF$1225)),"",INDEX('Matrice EPRO Essentielle'!$L$4:$L$1003,'Référentiel unitaire'!$AF$1225)),IF('Référentiel unitaire'!$AG$1225&gt;0,IF(INDEX('Matrice EPRO Unitaire'!$E$4:$E$503,'Référentiel unitaire'!$AG$1225)="IBC / GRV","",INDEX('Matrice EPRO Unitaire'!$M$4:$M$503,'Référentiel unitaire'!$AG$1225)),""))</f>
        <v/>
      </c>
      <c r="C1224" s="79" t="str">
        <f>IF('Référentiel unitaire'!$AF$1225&gt;0,IF(ISBLANK(INDEX('Matrice EPRO Essentielle'!$K$4:$K$1003,'Référentiel unitaire'!$AF$1225)),"",INDEX('Matrice EPRO Essentielle'!$K$4:$K$1003,'Référentiel unitaire'!$AF$1225)),IF('Référentiel unitaire'!$AG$1225&gt;0,INDEX('Matrice EPRO Unitaire'!$J$4:$J$503,'Référentiel unitaire'!$AG$1225),""))</f>
        <v/>
      </c>
    </row>
    <row r="1225" spans="1:3">
      <c r="A1225" s="75" t="str">
        <f>IF('Référentiel unitaire'!$AF$1226&gt;0,IF(ISBLANK(INDEX('Matrice EPRO Essentielle'!$E$4:$E$1003,'Référentiel unitaire'!$AF$1226)),"",LEFT(INDEX('Matrice EPRO Essentielle'!$E$4:$E$1003,'Référentiel unitaire'!$AF$1226),1)&amp;LEFT(INDEX('Matrice EPRO Essentielle'!$F$4:$F$1003,'Référentiel unitaire'!$AF$1226),2)&amp;LEFT(INDEX('Matrice EPRO Essentielle'!$G$4:$G$1003,'Référentiel unitaire'!$AF$1226),1)&amp;LEFT(INDEX('Matrice EPRO Essentielle'!$H$4:$H$1003,'Référentiel unitaire'!$AF$1226),1)&amp;LEFT(INDEX('Matrice EPRO Essentielle'!$I$4:$I$1003,'Référentiel unitaire'!$AF$1226),2)),IF('Référentiel unitaire'!$AG$1226&gt;0,INDEX('Matrice EPRO Unitaire'!$P$4:$P$503,'Référentiel unitaire'!$AG$1226),""))</f>
        <v/>
      </c>
      <c r="B1225" s="76" t="str">
        <f>IF('Référentiel unitaire'!$AF$1226&gt;0,IF(ISBLANK(INDEX('Matrice EPRO Essentielle'!$K$4:$K$1003,'Référentiel unitaire'!$AF$1226)),"",INDEX('Matrice EPRO Essentielle'!$L$4:$L$1003,'Référentiel unitaire'!$AF$1226)),IF('Référentiel unitaire'!$AG$1226&gt;0,IF(INDEX('Matrice EPRO Unitaire'!$E$4:$E$503,'Référentiel unitaire'!$AG$1226)="IBC / GRV","",INDEX('Matrice EPRO Unitaire'!$M$4:$M$503,'Référentiel unitaire'!$AG$1226)),""))</f>
        <v/>
      </c>
      <c r="C1225" s="79" t="str">
        <f>IF('Référentiel unitaire'!$AF$1226&gt;0,IF(ISBLANK(INDEX('Matrice EPRO Essentielle'!$K$4:$K$1003,'Référentiel unitaire'!$AF$1226)),"",INDEX('Matrice EPRO Essentielle'!$K$4:$K$1003,'Référentiel unitaire'!$AF$1226)),IF('Référentiel unitaire'!$AG$1226&gt;0,INDEX('Matrice EPRO Unitaire'!$J$4:$J$503,'Référentiel unitaire'!$AG$1226),""))</f>
        <v/>
      </c>
    </row>
    <row r="1226" spans="1:3">
      <c r="A1226" s="75" t="str">
        <f>IF('Référentiel unitaire'!$AF$1227&gt;0,IF(ISBLANK(INDEX('Matrice EPRO Essentielle'!$E$4:$E$1003,'Référentiel unitaire'!$AF$1227)),"",LEFT(INDEX('Matrice EPRO Essentielle'!$E$4:$E$1003,'Référentiel unitaire'!$AF$1227),1)&amp;LEFT(INDEX('Matrice EPRO Essentielle'!$F$4:$F$1003,'Référentiel unitaire'!$AF$1227),2)&amp;LEFT(INDEX('Matrice EPRO Essentielle'!$G$4:$G$1003,'Référentiel unitaire'!$AF$1227),1)&amp;LEFT(INDEX('Matrice EPRO Essentielle'!$H$4:$H$1003,'Référentiel unitaire'!$AF$1227),1)&amp;LEFT(INDEX('Matrice EPRO Essentielle'!$I$4:$I$1003,'Référentiel unitaire'!$AF$1227),2)),IF('Référentiel unitaire'!$AG$1227&gt;0,INDEX('Matrice EPRO Unitaire'!$P$4:$P$503,'Référentiel unitaire'!$AG$1227),""))</f>
        <v/>
      </c>
      <c r="B1226" s="76" t="str">
        <f>IF('Référentiel unitaire'!$AF$1227&gt;0,IF(ISBLANK(INDEX('Matrice EPRO Essentielle'!$K$4:$K$1003,'Référentiel unitaire'!$AF$1227)),"",INDEX('Matrice EPRO Essentielle'!$L$4:$L$1003,'Référentiel unitaire'!$AF$1227)),IF('Référentiel unitaire'!$AG$1227&gt;0,IF(INDEX('Matrice EPRO Unitaire'!$E$4:$E$503,'Référentiel unitaire'!$AG$1227)="IBC / GRV","",INDEX('Matrice EPRO Unitaire'!$M$4:$M$503,'Référentiel unitaire'!$AG$1227)),""))</f>
        <v/>
      </c>
      <c r="C1226" s="79" t="str">
        <f>IF('Référentiel unitaire'!$AF$1227&gt;0,IF(ISBLANK(INDEX('Matrice EPRO Essentielle'!$K$4:$K$1003,'Référentiel unitaire'!$AF$1227)),"",INDEX('Matrice EPRO Essentielle'!$K$4:$K$1003,'Référentiel unitaire'!$AF$1227)),IF('Référentiel unitaire'!$AG$1227&gt;0,INDEX('Matrice EPRO Unitaire'!$J$4:$J$503,'Référentiel unitaire'!$AG$1227),""))</f>
        <v/>
      </c>
    </row>
    <row r="1227" spans="1:3">
      <c r="A1227" s="75" t="str">
        <f>IF('Référentiel unitaire'!$AF$1228&gt;0,IF(ISBLANK(INDEX('Matrice EPRO Essentielle'!$E$4:$E$1003,'Référentiel unitaire'!$AF$1228)),"",LEFT(INDEX('Matrice EPRO Essentielle'!$E$4:$E$1003,'Référentiel unitaire'!$AF$1228),1)&amp;LEFT(INDEX('Matrice EPRO Essentielle'!$F$4:$F$1003,'Référentiel unitaire'!$AF$1228),2)&amp;LEFT(INDEX('Matrice EPRO Essentielle'!$G$4:$G$1003,'Référentiel unitaire'!$AF$1228),1)&amp;LEFT(INDEX('Matrice EPRO Essentielle'!$H$4:$H$1003,'Référentiel unitaire'!$AF$1228),1)&amp;LEFT(INDEX('Matrice EPRO Essentielle'!$I$4:$I$1003,'Référentiel unitaire'!$AF$1228),2)),IF('Référentiel unitaire'!$AG$1228&gt;0,INDEX('Matrice EPRO Unitaire'!$P$4:$P$503,'Référentiel unitaire'!$AG$1228),""))</f>
        <v/>
      </c>
      <c r="B1227" s="76" t="str">
        <f>IF('Référentiel unitaire'!$AF$1228&gt;0,IF(ISBLANK(INDEX('Matrice EPRO Essentielle'!$K$4:$K$1003,'Référentiel unitaire'!$AF$1228)),"",INDEX('Matrice EPRO Essentielle'!$L$4:$L$1003,'Référentiel unitaire'!$AF$1228)),IF('Référentiel unitaire'!$AG$1228&gt;0,IF(INDEX('Matrice EPRO Unitaire'!$E$4:$E$503,'Référentiel unitaire'!$AG$1228)="IBC / GRV","",INDEX('Matrice EPRO Unitaire'!$M$4:$M$503,'Référentiel unitaire'!$AG$1228)),""))</f>
        <v/>
      </c>
      <c r="C1227" s="79" t="str">
        <f>IF('Référentiel unitaire'!$AF$1228&gt;0,IF(ISBLANK(INDEX('Matrice EPRO Essentielle'!$K$4:$K$1003,'Référentiel unitaire'!$AF$1228)),"",INDEX('Matrice EPRO Essentielle'!$K$4:$K$1003,'Référentiel unitaire'!$AF$1228)),IF('Référentiel unitaire'!$AG$1228&gt;0,INDEX('Matrice EPRO Unitaire'!$J$4:$J$503,'Référentiel unitaire'!$AG$1228),""))</f>
        <v/>
      </c>
    </row>
    <row r="1228" spans="1:3">
      <c r="A1228" s="75" t="str">
        <f>IF('Référentiel unitaire'!$AF$1229&gt;0,IF(ISBLANK(INDEX('Matrice EPRO Essentielle'!$E$4:$E$1003,'Référentiel unitaire'!$AF$1229)),"",LEFT(INDEX('Matrice EPRO Essentielle'!$E$4:$E$1003,'Référentiel unitaire'!$AF$1229),1)&amp;LEFT(INDEX('Matrice EPRO Essentielle'!$F$4:$F$1003,'Référentiel unitaire'!$AF$1229),2)&amp;LEFT(INDEX('Matrice EPRO Essentielle'!$G$4:$G$1003,'Référentiel unitaire'!$AF$1229),1)&amp;LEFT(INDEX('Matrice EPRO Essentielle'!$H$4:$H$1003,'Référentiel unitaire'!$AF$1229),1)&amp;LEFT(INDEX('Matrice EPRO Essentielle'!$I$4:$I$1003,'Référentiel unitaire'!$AF$1229),2)),IF('Référentiel unitaire'!$AG$1229&gt;0,INDEX('Matrice EPRO Unitaire'!$P$4:$P$503,'Référentiel unitaire'!$AG$1229),""))</f>
        <v/>
      </c>
      <c r="B1228" s="76" t="str">
        <f>IF('Référentiel unitaire'!$AF$1229&gt;0,IF(ISBLANK(INDEX('Matrice EPRO Essentielle'!$K$4:$K$1003,'Référentiel unitaire'!$AF$1229)),"",INDEX('Matrice EPRO Essentielle'!$L$4:$L$1003,'Référentiel unitaire'!$AF$1229)),IF('Référentiel unitaire'!$AG$1229&gt;0,IF(INDEX('Matrice EPRO Unitaire'!$E$4:$E$503,'Référentiel unitaire'!$AG$1229)="IBC / GRV","",INDEX('Matrice EPRO Unitaire'!$M$4:$M$503,'Référentiel unitaire'!$AG$1229)),""))</f>
        <v/>
      </c>
      <c r="C1228" s="79" t="str">
        <f>IF('Référentiel unitaire'!$AF$1229&gt;0,IF(ISBLANK(INDEX('Matrice EPRO Essentielle'!$K$4:$K$1003,'Référentiel unitaire'!$AF$1229)),"",INDEX('Matrice EPRO Essentielle'!$K$4:$K$1003,'Référentiel unitaire'!$AF$1229)),IF('Référentiel unitaire'!$AG$1229&gt;0,INDEX('Matrice EPRO Unitaire'!$J$4:$J$503,'Référentiel unitaire'!$AG$1229),""))</f>
        <v/>
      </c>
    </row>
    <row r="1229" spans="1:3">
      <c r="A1229" s="75" t="str">
        <f>IF('Référentiel unitaire'!$AF$1230&gt;0,IF(ISBLANK(INDEX('Matrice EPRO Essentielle'!$E$4:$E$1003,'Référentiel unitaire'!$AF$1230)),"",LEFT(INDEX('Matrice EPRO Essentielle'!$E$4:$E$1003,'Référentiel unitaire'!$AF$1230),1)&amp;LEFT(INDEX('Matrice EPRO Essentielle'!$F$4:$F$1003,'Référentiel unitaire'!$AF$1230),2)&amp;LEFT(INDEX('Matrice EPRO Essentielle'!$G$4:$G$1003,'Référentiel unitaire'!$AF$1230),1)&amp;LEFT(INDEX('Matrice EPRO Essentielle'!$H$4:$H$1003,'Référentiel unitaire'!$AF$1230),1)&amp;LEFT(INDEX('Matrice EPRO Essentielle'!$I$4:$I$1003,'Référentiel unitaire'!$AF$1230),2)),IF('Référentiel unitaire'!$AG$1230&gt;0,INDEX('Matrice EPRO Unitaire'!$P$4:$P$503,'Référentiel unitaire'!$AG$1230),""))</f>
        <v/>
      </c>
      <c r="B1229" s="76" t="str">
        <f>IF('Référentiel unitaire'!$AF$1230&gt;0,IF(ISBLANK(INDEX('Matrice EPRO Essentielle'!$K$4:$K$1003,'Référentiel unitaire'!$AF$1230)),"",INDEX('Matrice EPRO Essentielle'!$L$4:$L$1003,'Référentiel unitaire'!$AF$1230)),IF('Référentiel unitaire'!$AG$1230&gt;0,IF(INDEX('Matrice EPRO Unitaire'!$E$4:$E$503,'Référentiel unitaire'!$AG$1230)="IBC / GRV","",INDEX('Matrice EPRO Unitaire'!$M$4:$M$503,'Référentiel unitaire'!$AG$1230)),""))</f>
        <v/>
      </c>
      <c r="C1229" s="79" t="str">
        <f>IF('Référentiel unitaire'!$AF$1230&gt;0,IF(ISBLANK(INDEX('Matrice EPRO Essentielle'!$K$4:$K$1003,'Référentiel unitaire'!$AF$1230)),"",INDEX('Matrice EPRO Essentielle'!$K$4:$K$1003,'Référentiel unitaire'!$AF$1230)),IF('Référentiel unitaire'!$AG$1230&gt;0,INDEX('Matrice EPRO Unitaire'!$J$4:$J$503,'Référentiel unitaire'!$AG$1230),""))</f>
        <v/>
      </c>
    </row>
    <row r="1230" spans="1:3">
      <c r="A1230" s="75" t="str">
        <f>IF('Référentiel unitaire'!$AF$1231&gt;0,IF(ISBLANK(INDEX('Matrice EPRO Essentielle'!$E$4:$E$1003,'Référentiel unitaire'!$AF$1231)),"",LEFT(INDEX('Matrice EPRO Essentielle'!$E$4:$E$1003,'Référentiel unitaire'!$AF$1231),1)&amp;LEFT(INDEX('Matrice EPRO Essentielle'!$F$4:$F$1003,'Référentiel unitaire'!$AF$1231),2)&amp;LEFT(INDEX('Matrice EPRO Essentielle'!$G$4:$G$1003,'Référentiel unitaire'!$AF$1231),1)&amp;LEFT(INDEX('Matrice EPRO Essentielle'!$H$4:$H$1003,'Référentiel unitaire'!$AF$1231),1)&amp;LEFT(INDEX('Matrice EPRO Essentielle'!$I$4:$I$1003,'Référentiel unitaire'!$AF$1231),2)),IF('Référentiel unitaire'!$AG$1231&gt;0,INDEX('Matrice EPRO Unitaire'!$P$4:$P$503,'Référentiel unitaire'!$AG$1231),""))</f>
        <v/>
      </c>
      <c r="B1230" s="76" t="str">
        <f>IF('Référentiel unitaire'!$AF$1231&gt;0,IF(ISBLANK(INDEX('Matrice EPRO Essentielle'!$K$4:$K$1003,'Référentiel unitaire'!$AF$1231)),"",INDEX('Matrice EPRO Essentielle'!$L$4:$L$1003,'Référentiel unitaire'!$AF$1231)),IF('Référentiel unitaire'!$AG$1231&gt;0,IF(INDEX('Matrice EPRO Unitaire'!$E$4:$E$503,'Référentiel unitaire'!$AG$1231)="IBC / GRV","",INDEX('Matrice EPRO Unitaire'!$M$4:$M$503,'Référentiel unitaire'!$AG$1231)),""))</f>
        <v/>
      </c>
      <c r="C1230" s="79" t="str">
        <f>IF('Référentiel unitaire'!$AF$1231&gt;0,IF(ISBLANK(INDEX('Matrice EPRO Essentielle'!$K$4:$K$1003,'Référentiel unitaire'!$AF$1231)),"",INDEX('Matrice EPRO Essentielle'!$K$4:$K$1003,'Référentiel unitaire'!$AF$1231)),IF('Référentiel unitaire'!$AG$1231&gt;0,INDEX('Matrice EPRO Unitaire'!$J$4:$J$503,'Référentiel unitaire'!$AG$1231),""))</f>
        <v/>
      </c>
    </row>
    <row r="1231" spans="1:3">
      <c r="A1231" s="75" t="str">
        <f>IF('Référentiel unitaire'!$AF$1232&gt;0,IF(ISBLANK(INDEX('Matrice EPRO Essentielle'!$E$4:$E$1003,'Référentiel unitaire'!$AF$1232)),"",LEFT(INDEX('Matrice EPRO Essentielle'!$E$4:$E$1003,'Référentiel unitaire'!$AF$1232),1)&amp;LEFT(INDEX('Matrice EPRO Essentielle'!$F$4:$F$1003,'Référentiel unitaire'!$AF$1232),2)&amp;LEFT(INDEX('Matrice EPRO Essentielle'!$G$4:$G$1003,'Référentiel unitaire'!$AF$1232),1)&amp;LEFT(INDEX('Matrice EPRO Essentielle'!$H$4:$H$1003,'Référentiel unitaire'!$AF$1232),1)&amp;LEFT(INDEX('Matrice EPRO Essentielle'!$I$4:$I$1003,'Référentiel unitaire'!$AF$1232),2)),IF('Référentiel unitaire'!$AG$1232&gt;0,INDEX('Matrice EPRO Unitaire'!$P$4:$P$503,'Référentiel unitaire'!$AG$1232),""))</f>
        <v/>
      </c>
      <c r="B1231" s="76" t="str">
        <f>IF('Référentiel unitaire'!$AF$1232&gt;0,IF(ISBLANK(INDEX('Matrice EPRO Essentielle'!$K$4:$K$1003,'Référentiel unitaire'!$AF$1232)),"",INDEX('Matrice EPRO Essentielle'!$L$4:$L$1003,'Référentiel unitaire'!$AF$1232)),IF('Référentiel unitaire'!$AG$1232&gt;0,IF(INDEX('Matrice EPRO Unitaire'!$E$4:$E$503,'Référentiel unitaire'!$AG$1232)="IBC / GRV","",INDEX('Matrice EPRO Unitaire'!$M$4:$M$503,'Référentiel unitaire'!$AG$1232)),""))</f>
        <v/>
      </c>
      <c r="C1231" s="79" t="str">
        <f>IF('Référentiel unitaire'!$AF$1232&gt;0,IF(ISBLANK(INDEX('Matrice EPRO Essentielle'!$K$4:$K$1003,'Référentiel unitaire'!$AF$1232)),"",INDEX('Matrice EPRO Essentielle'!$K$4:$K$1003,'Référentiel unitaire'!$AF$1232)),IF('Référentiel unitaire'!$AG$1232&gt;0,INDEX('Matrice EPRO Unitaire'!$J$4:$J$503,'Référentiel unitaire'!$AG$1232),""))</f>
        <v/>
      </c>
    </row>
    <row r="1232" spans="1:3">
      <c r="A1232" s="75" t="str">
        <f>IF('Référentiel unitaire'!$AF$1233&gt;0,IF(ISBLANK(INDEX('Matrice EPRO Essentielle'!$E$4:$E$1003,'Référentiel unitaire'!$AF$1233)),"",LEFT(INDEX('Matrice EPRO Essentielle'!$E$4:$E$1003,'Référentiel unitaire'!$AF$1233),1)&amp;LEFT(INDEX('Matrice EPRO Essentielle'!$F$4:$F$1003,'Référentiel unitaire'!$AF$1233),2)&amp;LEFT(INDEX('Matrice EPRO Essentielle'!$G$4:$G$1003,'Référentiel unitaire'!$AF$1233),1)&amp;LEFT(INDEX('Matrice EPRO Essentielle'!$H$4:$H$1003,'Référentiel unitaire'!$AF$1233),1)&amp;LEFT(INDEX('Matrice EPRO Essentielle'!$I$4:$I$1003,'Référentiel unitaire'!$AF$1233),2)),IF('Référentiel unitaire'!$AG$1233&gt;0,INDEX('Matrice EPRO Unitaire'!$P$4:$P$503,'Référentiel unitaire'!$AG$1233),""))</f>
        <v/>
      </c>
      <c r="B1232" s="76" t="str">
        <f>IF('Référentiel unitaire'!$AF$1233&gt;0,IF(ISBLANK(INDEX('Matrice EPRO Essentielle'!$K$4:$K$1003,'Référentiel unitaire'!$AF$1233)),"",INDEX('Matrice EPRO Essentielle'!$L$4:$L$1003,'Référentiel unitaire'!$AF$1233)),IF('Référentiel unitaire'!$AG$1233&gt;0,IF(INDEX('Matrice EPRO Unitaire'!$E$4:$E$503,'Référentiel unitaire'!$AG$1233)="IBC / GRV","",INDEX('Matrice EPRO Unitaire'!$M$4:$M$503,'Référentiel unitaire'!$AG$1233)),""))</f>
        <v/>
      </c>
      <c r="C1232" s="79" t="str">
        <f>IF('Référentiel unitaire'!$AF$1233&gt;0,IF(ISBLANK(INDEX('Matrice EPRO Essentielle'!$K$4:$K$1003,'Référentiel unitaire'!$AF$1233)),"",INDEX('Matrice EPRO Essentielle'!$K$4:$K$1003,'Référentiel unitaire'!$AF$1233)),IF('Référentiel unitaire'!$AG$1233&gt;0,INDEX('Matrice EPRO Unitaire'!$J$4:$J$503,'Référentiel unitaire'!$AG$1233),""))</f>
        <v/>
      </c>
    </row>
    <row r="1233" spans="1:3">
      <c r="A1233" s="75" t="str">
        <f>IF('Référentiel unitaire'!$AF$1234&gt;0,IF(ISBLANK(INDEX('Matrice EPRO Essentielle'!$E$4:$E$1003,'Référentiel unitaire'!$AF$1234)),"",LEFT(INDEX('Matrice EPRO Essentielle'!$E$4:$E$1003,'Référentiel unitaire'!$AF$1234),1)&amp;LEFT(INDEX('Matrice EPRO Essentielle'!$F$4:$F$1003,'Référentiel unitaire'!$AF$1234),2)&amp;LEFT(INDEX('Matrice EPRO Essentielle'!$G$4:$G$1003,'Référentiel unitaire'!$AF$1234),1)&amp;LEFT(INDEX('Matrice EPRO Essentielle'!$H$4:$H$1003,'Référentiel unitaire'!$AF$1234),1)&amp;LEFT(INDEX('Matrice EPRO Essentielle'!$I$4:$I$1003,'Référentiel unitaire'!$AF$1234),2)),IF('Référentiel unitaire'!$AG$1234&gt;0,INDEX('Matrice EPRO Unitaire'!$P$4:$P$503,'Référentiel unitaire'!$AG$1234),""))</f>
        <v/>
      </c>
      <c r="B1233" s="76" t="str">
        <f>IF('Référentiel unitaire'!$AF$1234&gt;0,IF(ISBLANK(INDEX('Matrice EPRO Essentielle'!$K$4:$K$1003,'Référentiel unitaire'!$AF$1234)),"",INDEX('Matrice EPRO Essentielle'!$L$4:$L$1003,'Référentiel unitaire'!$AF$1234)),IF('Référentiel unitaire'!$AG$1234&gt;0,IF(INDEX('Matrice EPRO Unitaire'!$E$4:$E$503,'Référentiel unitaire'!$AG$1234)="IBC / GRV","",INDEX('Matrice EPRO Unitaire'!$M$4:$M$503,'Référentiel unitaire'!$AG$1234)),""))</f>
        <v/>
      </c>
      <c r="C1233" s="79" t="str">
        <f>IF('Référentiel unitaire'!$AF$1234&gt;0,IF(ISBLANK(INDEX('Matrice EPRO Essentielle'!$K$4:$K$1003,'Référentiel unitaire'!$AF$1234)),"",INDEX('Matrice EPRO Essentielle'!$K$4:$K$1003,'Référentiel unitaire'!$AF$1234)),IF('Référentiel unitaire'!$AG$1234&gt;0,INDEX('Matrice EPRO Unitaire'!$J$4:$J$503,'Référentiel unitaire'!$AG$1234),""))</f>
        <v/>
      </c>
    </row>
    <row r="1234" spans="1:3">
      <c r="A1234" s="75" t="str">
        <f>IF('Référentiel unitaire'!$AF$1235&gt;0,IF(ISBLANK(INDEX('Matrice EPRO Essentielle'!$E$4:$E$1003,'Référentiel unitaire'!$AF$1235)),"",LEFT(INDEX('Matrice EPRO Essentielle'!$E$4:$E$1003,'Référentiel unitaire'!$AF$1235),1)&amp;LEFT(INDEX('Matrice EPRO Essentielle'!$F$4:$F$1003,'Référentiel unitaire'!$AF$1235),2)&amp;LEFT(INDEX('Matrice EPRO Essentielle'!$G$4:$G$1003,'Référentiel unitaire'!$AF$1235),1)&amp;LEFT(INDEX('Matrice EPRO Essentielle'!$H$4:$H$1003,'Référentiel unitaire'!$AF$1235),1)&amp;LEFT(INDEX('Matrice EPRO Essentielle'!$I$4:$I$1003,'Référentiel unitaire'!$AF$1235),2)),IF('Référentiel unitaire'!$AG$1235&gt;0,INDEX('Matrice EPRO Unitaire'!$P$4:$P$503,'Référentiel unitaire'!$AG$1235),""))</f>
        <v/>
      </c>
      <c r="B1234" s="76" t="str">
        <f>IF('Référentiel unitaire'!$AF$1235&gt;0,IF(ISBLANK(INDEX('Matrice EPRO Essentielle'!$K$4:$K$1003,'Référentiel unitaire'!$AF$1235)),"",INDEX('Matrice EPRO Essentielle'!$L$4:$L$1003,'Référentiel unitaire'!$AF$1235)),IF('Référentiel unitaire'!$AG$1235&gt;0,IF(INDEX('Matrice EPRO Unitaire'!$E$4:$E$503,'Référentiel unitaire'!$AG$1235)="IBC / GRV","",INDEX('Matrice EPRO Unitaire'!$M$4:$M$503,'Référentiel unitaire'!$AG$1235)),""))</f>
        <v/>
      </c>
      <c r="C1234" s="79" t="str">
        <f>IF('Référentiel unitaire'!$AF$1235&gt;0,IF(ISBLANK(INDEX('Matrice EPRO Essentielle'!$K$4:$K$1003,'Référentiel unitaire'!$AF$1235)),"",INDEX('Matrice EPRO Essentielle'!$K$4:$K$1003,'Référentiel unitaire'!$AF$1235)),IF('Référentiel unitaire'!$AG$1235&gt;0,INDEX('Matrice EPRO Unitaire'!$J$4:$J$503,'Référentiel unitaire'!$AG$1235),""))</f>
        <v/>
      </c>
    </row>
    <row r="1235" spans="1:3">
      <c r="A1235" s="75" t="str">
        <f>IF('Référentiel unitaire'!$AF$1236&gt;0,IF(ISBLANK(INDEX('Matrice EPRO Essentielle'!$E$4:$E$1003,'Référentiel unitaire'!$AF$1236)),"",LEFT(INDEX('Matrice EPRO Essentielle'!$E$4:$E$1003,'Référentiel unitaire'!$AF$1236),1)&amp;LEFT(INDEX('Matrice EPRO Essentielle'!$F$4:$F$1003,'Référentiel unitaire'!$AF$1236),2)&amp;LEFT(INDEX('Matrice EPRO Essentielle'!$G$4:$G$1003,'Référentiel unitaire'!$AF$1236),1)&amp;LEFT(INDEX('Matrice EPRO Essentielle'!$H$4:$H$1003,'Référentiel unitaire'!$AF$1236),1)&amp;LEFT(INDEX('Matrice EPRO Essentielle'!$I$4:$I$1003,'Référentiel unitaire'!$AF$1236),2)),IF('Référentiel unitaire'!$AG$1236&gt;0,INDEX('Matrice EPRO Unitaire'!$P$4:$P$503,'Référentiel unitaire'!$AG$1236),""))</f>
        <v/>
      </c>
      <c r="B1235" s="76" t="str">
        <f>IF('Référentiel unitaire'!$AF$1236&gt;0,IF(ISBLANK(INDEX('Matrice EPRO Essentielle'!$K$4:$K$1003,'Référentiel unitaire'!$AF$1236)),"",INDEX('Matrice EPRO Essentielle'!$L$4:$L$1003,'Référentiel unitaire'!$AF$1236)),IF('Référentiel unitaire'!$AG$1236&gt;0,IF(INDEX('Matrice EPRO Unitaire'!$E$4:$E$503,'Référentiel unitaire'!$AG$1236)="IBC / GRV","",INDEX('Matrice EPRO Unitaire'!$M$4:$M$503,'Référentiel unitaire'!$AG$1236)),""))</f>
        <v/>
      </c>
      <c r="C1235" s="79" t="str">
        <f>IF('Référentiel unitaire'!$AF$1236&gt;0,IF(ISBLANK(INDEX('Matrice EPRO Essentielle'!$K$4:$K$1003,'Référentiel unitaire'!$AF$1236)),"",INDEX('Matrice EPRO Essentielle'!$K$4:$K$1003,'Référentiel unitaire'!$AF$1236)),IF('Référentiel unitaire'!$AG$1236&gt;0,INDEX('Matrice EPRO Unitaire'!$J$4:$J$503,'Référentiel unitaire'!$AG$1236),""))</f>
        <v/>
      </c>
    </row>
    <row r="1236" spans="1:3">
      <c r="A1236" s="75" t="str">
        <f>IF('Référentiel unitaire'!$AF$1237&gt;0,IF(ISBLANK(INDEX('Matrice EPRO Essentielle'!$E$4:$E$1003,'Référentiel unitaire'!$AF$1237)),"",LEFT(INDEX('Matrice EPRO Essentielle'!$E$4:$E$1003,'Référentiel unitaire'!$AF$1237),1)&amp;LEFT(INDEX('Matrice EPRO Essentielle'!$F$4:$F$1003,'Référentiel unitaire'!$AF$1237),2)&amp;LEFT(INDEX('Matrice EPRO Essentielle'!$G$4:$G$1003,'Référentiel unitaire'!$AF$1237),1)&amp;LEFT(INDEX('Matrice EPRO Essentielle'!$H$4:$H$1003,'Référentiel unitaire'!$AF$1237),1)&amp;LEFT(INDEX('Matrice EPRO Essentielle'!$I$4:$I$1003,'Référentiel unitaire'!$AF$1237),2)),IF('Référentiel unitaire'!$AG$1237&gt;0,INDEX('Matrice EPRO Unitaire'!$P$4:$P$503,'Référentiel unitaire'!$AG$1237),""))</f>
        <v/>
      </c>
      <c r="B1236" s="76" t="str">
        <f>IF('Référentiel unitaire'!$AF$1237&gt;0,IF(ISBLANK(INDEX('Matrice EPRO Essentielle'!$K$4:$K$1003,'Référentiel unitaire'!$AF$1237)),"",INDEX('Matrice EPRO Essentielle'!$L$4:$L$1003,'Référentiel unitaire'!$AF$1237)),IF('Référentiel unitaire'!$AG$1237&gt;0,IF(INDEX('Matrice EPRO Unitaire'!$E$4:$E$503,'Référentiel unitaire'!$AG$1237)="IBC / GRV","",INDEX('Matrice EPRO Unitaire'!$M$4:$M$503,'Référentiel unitaire'!$AG$1237)),""))</f>
        <v/>
      </c>
      <c r="C1236" s="79" t="str">
        <f>IF('Référentiel unitaire'!$AF$1237&gt;0,IF(ISBLANK(INDEX('Matrice EPRO Essentielle'!$K$4:$K$1003,'Référentiel unitaire'!$AF$1237)),"",INDEX('Matrice EPRO Essentielle'!$K$4:$K$1003,'Référentiel unitaire'!$AF$1237)),IF('Référentiel unitaire'!$AG$1237&gt;0,INDEX('Matrice EPRO Unitaire'!$J$4:$J$503,'Référentiel unitaire'!$AG$1237),""))</f>
        <v/>
      </c>
    </row>
    <row r="1237" spans="1:3">
      <c r="A1237" s="75" t="str">
        <f>IF('Référentiel unitaire'!$AF$1238&gt;0,IF(ISBLANK(INDEX('Matrice EPRO Essentielle'!$E$4:$E$1003,'Référentiel unitaire'!$AF$1238)),"",LEFT(INDEX('Matrice EPRO Essentielle'!$E$4:$E$1003,'Référentiel unitaire'!$AF$1238),1)&amp;LEFT(INDEX('Matrice EPRO Essentielle'!$F$4:$F$1003,'Référentiel unitaire'!$AF$1238),2)&amp;LEFT(INDEX('Matrice EPRO Essentielle'!$G$4:$G$1003,'Référentiel unitaire'!$AF$1238),1)&amp;LEFT(INDEX('Matrice EPRO Essentielle'!$H$4:$H$1003,'Référentiel unitaire'!$AF$1238),1)&amp;LEFT(INDEX('Matrice EPRO Essentielle'!$I$4:$I$1003,'Référentiel unitaire'!$AF$1238),2)),IF('Référentiel unitaire'!$AG$1238&gt;0,INDEX('Matrice EPRO Unitaire'!$P$4:$P$503,'Référentiel unitaire'!$AG$1238),""))</f>
        <v/>
      </c>
      <c r="B1237" s="76" t="str">
        <f>IF('Référentiel unitaire'!$AF$1238&gt;0,IF(ISBLANK(INDEX('Matrice EPRO Essentielle'!$K$4:$K$1003,'Référentiel unitaire'!$AF$1238)),"",INDEX('Matrice EPRO Essentielle'!$L$4:$L$1003,'Référentiel unitaire'!$AF$1238)),IF('Référentiel unitaire'!$AG$1238&gt;0,IF(INDEX('Matrice EPRO Unitaire'!$E$4:$E$503,'Référentiel unitaire'!$AG$1238)="IBC / GRV","",INDEX('Matrice EPRO Unitaire'!$M$4:$M$503,'Référentiel unitaire'!$AG$1238)),""))</f>
        <v/>
      </c>
      <c r="C1237" s="79" t="str">
        <f>IF('Référentiel unitaire'!$AF$1238&gt;0,IF(ISBLANK(INDEX('Matrice EPRO Essentielle'!$K$4:$K$1003,'Référentiel unitaire'!$AF$1238)),"",INDEX('Matrice EPRO Essentielle'!$K$4:$K$1003,'Référentiel unitaire'!$AF$1238)),IF('Référentiel unitaire'!$AG$1238&gt;0,INDEX('Matrice EPRO Unitaire'!$J$4:$J$503,'Référentiel unitaire'!$AG$1238),""))</f>
        <v/>
      </c>
    </row>
    <row r="1238" spans="1:3">
      <c r="A1238" s="75" t="str">
        <f>IF('Référentiel unitaire'!$AF$1239&gt;0,IF(ISBLANK(INDEX('Matrice EPRO Essentielle'!$E$4:$E$1003,'Référentiel unitaire'!$AF$1239)),"",LEFT(INDEX('Matrice EPRO Essentielle'!$E$4:$E$1003,'Référentiel unitaire'!$AF$1239),1)&amp;LEFT(INDEX('Matrice EPRO Essentielle'!$F$4:$F$1003,'Référentiel unitaire'!$AF$1239),2)&amp;LEFT(INDEX('Matrice EPRO Essentielle'!$G$4:$G$1003,'Référentiel unitaire'!$AF$1239),1)&amp;LEFT(INDEX('Matrice EPRO Essentielle'!$H$4:$H$1003,'Référentiel unitaire'!$AF$1239),1)&amp;LEFT(INDEX('Matrice EPRO Essentielle'!$I$4:$I$1003,'Référentiel unitaire'!$AF$1239),2)),IF('Référentiel unitaire'!$AG$1239&gt;0,INDEX('Matrice EPRO Unitaire'!$P$4:$P$503,'Référentiel unitaire'!$AG$1239),""))</f>
        <v/>
      </c>
      <c r="B1238" s="76" t="str">
        <f>IF('Référentiel unitaire'!$AF$1239&gt;0,IF(ISBLANK(INDEX('Matrice EPRO Essentielle'!$K$4:$K$1003,'Référentiel unitaire'!$AF$1239)),"",INDEX('Matrice EPRO Essentielle'!$L$4:$L$1003,'Référentiel unitaire'!$AF$1239)),IF('Référentiel unitaire'!$AG$1239&gt;0,IF(INDEX('Matrice EPRO Unitaire'!$E$4:$E$503,'Référentiel unitaire'!$AG$1239)="IBC / GRV","",INDEX('Matrice EPRO Unitaire'!$M$4:$M$503,'Référentiel unitaire'!$AG$1239)),""))</f>
        <v/>
      </c>
      <c r="C1238" s="79" t="str">
        <f>IF('Référentiel unitaire'!$AF$1239&gt;0,IF(ISBLANK(INDEX('Matrice EPRO Essentielle'!$K$4:$K$1003,'Référentiel unitaire'!$AF$1239)),"",INDEX('Matrice EPRO Essentielle'!$K$4:$K$1003,'Référentiel unitaire'!$AF$1239)),IF('Référentiel unitaire'!$AG$1239&gt;0,INDEX('Matrice EPRO Unitaire'!$J$4:$J$503,'Référentiel unitaire'!$AG$1239),""))</f>
        <v/>
      </c>
    </row>
    <row r="1239" spans="1:3">
      <c r="A1239" s="75" t="str">
        <f>IF('Référentiel unitaire'!$AF$1240&gt;0,IF(ISBLANK(INDEX('Matrice EPRO Essentielle'!$E$4:$E$1003,'Référentiel unitaire'!$AF$1240)),"",LEFT(INDEX('Matrice EPRO Essentielle'!$E$4:$E$1003,'Référentiel unitaire'!$AF$1240),1)&amp;LEFT(INDEX('Matrice EPRO Essentielle'!$F$4:$F$1003,'Référentiel unitaire'!$AF$1240),2)&amp;LEFT(INDEX('Matrice EPRO Essentielle'!$G$4:$G$1003,'Référentiel unitaire'!$AF$1240),1)&amp;LEFT(INDEX('Matrice EPRO Essentielle'!$H$4:$H$1003,'Référentiel unitaire'!$AF$1240),1)&amp;LEFT(INDEX('Matrice EPRO Essentielle'!$I$4:$I$1003,'Référentiel unitaire'!$AF$1240),2)),IF('Référentiel unitaire'!$AG$1240&gt;0,INDEX('Matrice EPRO Unitaire'!$P$4:$P$503,'Référentiel unitaire'!$AG$1240),""))</f>
        <v/>
      </c>
      <c r="B1239" s="76" t="str">
        <f>IF('Référentiel unitaire'!$AF$1240&gt;0,IF(ISBLANK(INDEX('Matrice EPRO Essentielle'!$K$4:$K$1003,'Référentiel unitaire'!$AF$1240)),"",INDEX('Matrice EPRO Essentielle'!$L$4:$L$1003,'Référentiel unitaire'!$AF$1240)),IF('Référentiel unitaire'!$AG$1240&gt;0,IF(INDEX('Matrice EPRO Unitaire'!$E$4:$E$503,'Référentiel unitaire'!$AG$1240)="IBC / GRV","",INDEX('Matrice EPRO Unitaire'!$M$4:$M$503,'Référentiel unitaire'!$AG$1240)),""))</f>
        <v/>
      </c>
      <c r="C1239" s="79" t="str">
        <f>IF('Référentiel unitaire'!$AF$1240&gt;0,IF(ISBLANK(INDEX('Matrice EPRO Essentielle'!$K$4:$K$1003,'Référentiel unitaire'!$AF$1240)),"",INDEX('Matrice EPRO Essentielle'!$K$4:$K$1003,'Référentiel unitaire'!$AF$1240)),IF('Référentiel unitaire'!$AG$1240&gt;0,INDEX('Matrice EPRO Unitaire'!$J$4:$J$503,'Référentiel unitaire'!$AG$1240),""))</f>
        <v/>
      </c>
    </row>
    <row r="1240" spans="1:3">
      <c r="A1240" s="75" t="str">
        <f>IF('Référentiel unitaire'!$AF$1241&gt;0,IF(ISBLANK(INDEX('Matrice EPRO Essentielle'!$E$4:$E$1003,'Référentiel unitaire'!$AF$1241)),"",LEFT(INDEX('Matrice EPRO Essentielle'!$E$4:$E$1003,'Référentiel unitaire'!$AF$1241),1)&amp;LEFT(INDEX('Matrice EPRO Essentielle'!$F$4:$F$1003,'Référentiel unitaire'!$AF$1241),2)&amp;LEFT(INDEX('Matrice EPRO Essentielle'!$G$4:$G$1003,'Référentiel unitaire'!$AF$1241),1)&amp;LEFT(INDEX('Matrice EPRO Essentielle'!$H$4:$H$1003,'Référentiel unitaire'!$AF$1241),1)&amp;LEFT(INDEX('Matrice EPRO Essentielle'!$I$4:$I$1003,'Référentiel unitaire'!$AF$1241),2)),IF('Référentiel unitaire'!$AG$1241&gt;0,INDEX('Matrice EPRO Unitaire'!$P$4:$P$503,'Référentiel unitaire'!$AG$1241),""))</f>
        <v/>
      </c>
      <c r="B1240" s="76" t="str">
        <f>IF('Référentiel unitaire'!$AF$1241&gt;0,IF(ISBLANK(INDEX('Matrice EPRO Essentielle'!$K$4:$K$1003,'Référentiel unitaire'!$AF$1241)),"",INDEX('Matrice EPRO Essentielle'!$L$4:$L$1003,'Référentiel unitaire'!$AF$1241)),IF('Référentiel unitaire'!$AG$1241&gt;0,IF(INDEX('Matrice EPRO Unitaire'!$E$4:$E$503,'Référentiel unitaire'!$AG$1241)="IBC / GRV","",INDEX('Matrice EPRO Unitaire'!$M$4:$M$503,'Référentiel unitaire'!$AG$1241)),""))</f>
        <v/>
      </c>
      <c r="C1240" s="79" t="str">
        <f>IF('Référentiel unitaire'!$AF$1241&gt;0,IF(ISBLANK(INDEX('Matrice EPRO Essentielle'!$K$4:$K$1003,'Référentiel unitaire'!$AF$1241)),"",INDEX('Matrice EPRO Essentielle'!$K$4:$K$1003,'Référentiel unitaire'!$AF$1241)),IF('Référentiel unitaire'!$AG$1241&gt;0,INDEX('Matrice EPRO Unitaire'!$J$4:$J$503,'Référentiel unitaire'!$AG$1241),""))</f>
        <v/>
      </c>
    </row>
    <row r="1241" spans="1:3">
      <c r="A1241" s="75" t="str">
        <f>IF('Référentiel unitaire'!$AF$1242&gt;0,IF(ISBLANK(INDEX('Matrice EPRO Essentielle'!$E$4:$E$1003,'Référentiel unitaire'!$AF$1242)),"",LEFT(INDEX('Matrice EPRO Essentielle'!$E$4:$E$1003,'Référentiel unitaire'!$AF$1242),1)&amp;LEFT(INDEX('Matrice EPRO Essentielle'!$F$4:$F$1003,'Référentiel unitaire'!$AF$1242),2)&amp;LEFT(INDEX('Matrice EPRO Essentielle'!$G$4:$G$1003,'Référentiel unitaire'!$AF$1242),1)&amp;LEFT(INDEX('Matrice EPRO Essentielle'!$H$4:$H$1003,'Référentiel unitaire'!$AF$1242),1)&amp;LEFT(INDEX('Matrice EPRO Essentielle'!$I$4:$I$1003,'Référentiel unitaire'!$AF$1242),2)),IF('Référentiel unitaire'!$AG$1242&gt;0,INDEX('Matrice EPRO Unitaire'!$P$4:$P$503,'Référentiel unitaire'!$AG$1242),""))</f>
        <v/>
      </c>
      <c r="B1241" s="76" t="str">
        <f>IF('Référentiel unitaire'!$AF$1242&gt;0,IF(ISBLANK(INDEX('Matrice EPRO Essentielle'!$K$4:$K$1003,'Référentiel unitaire'!$AF$1242)),"",INDEX('Matrice EPRO Essentielle'!$L$4:$L$1003,'Référentiel unitaire'!$AF$1242)),IF('Référentiel unitaire'!$AG$1242&gt;0,IF(INDEX('Matrice EPRO Unitaire'!$E$4:$E$503,'Référentiel unitaire'!$AG$1242)="IBC / GRV","",INDEX('Matrice EPRO Unitaire'!$M$4:$M$503,'Référentiel unitaire'!$AG$1242)),""))</f>
        <v/>
      </c>
      <c r="C1241" s="79" t="str">
        <f>IF('Référentiel unitaire'!$AF$1242&gt;0,IF(ISBLANK(INDEX('Matrice EPRO Essentielle'!$K$4:$K$1003,'Référentiel unitaire'!$AF$1242)),"",INDEX('Matrice EPRO Essentielle'!$K$4:$K$1003,'Référentiel unitaire'!$AF$1242)),IF('Référentiel unitaire'!$AG$1242&gt;0,INDEX('Matrice EPRO Unitaire'!$J$4:$J$503,'Référentiel unitaire'!$AG$1242),""))</f>
        <v/>
      </c>
    </row>
    <row r="1242" spans="1:3">
      <c r="A1242" s="75" t="str">
        <f>IF('Référentiel unitaire'!$AF$1243&gt;0,IF(ISBLANK(INDEX('Matrice EPRO Essentielle'!$E$4:$E$1003,'Référentiel unitaire'!$AF$1243)),"",LEFT(INDEX('Matrice EPRO Essentielle'!$E$4:$E$1003,'Référentiel unitaire'!$AF$1243),1)&amp;LEFT(INDEX('Matrice EPRO Essentielle'!$F$4:$F$1003,'Référentiel unitaire'!$AF$1243),2)&amp;LEFT(INDEX('Matrice EPRO Essentielle'!$G$4:$G$1003,'Référentiel unitaire'!$AF$1243),1)&amp;LEFT(INDEX('Matrice EPRO Essentielle'!$H$4:$H$1003,'Référentiel unitaire'!$AF$1243),1)&amp;LEFT(INDEX('Matrice EPRO Essentielle'!$I$4:$I$1003,'Référentiel unitaire'!$AF$1243),2)),IF('Référentiel unitaire'!$AG$1243&gt;0,INDEX('Matrice EPRO Unitaire'!$P$4:$P$503,'Référentiel unitaire'!$AG$1243),""))</f>
        <v/>
      </c>
      <c r="B1242" s="76" t="str">
        <f>IF('Référentiel unitaire'!$AF$1243&gt;0,IF(ISBLANK(INDEX('Matrice EPRO Essentielle'!$K$4:$K$1003,'Référentiel unitaire'!$AF$1243)),"",INDEX('Matrice EPRO Essentielle'!$L$4:$L$1003,'Référentiel unitaire'!$AF$1243)),IF('Référentiel unitaire'!$AG$1243&gt;0,IF(INDEX('Matrice EPRO Unitaire'!$E$4:$E$503,'Référentiel unitaire'!$AG$1243)="IBC / GRV","",INDEX('Matrice EPRO Unitaire'!$M$4:$M$503,'Référentiel unitaire'!$AG$1243)),""))</f>
        <v/>
      </c>
      <c r="C1242" s="79" t="str">
        <f>IF('Référentiel unitaire'!$AF$1243&gt;0,IF(ISBLANK(INDEX('Matrice EPRO Essentielle'!$K$4:$K$1003,'Référentiel unitaire'!$AF$1243)),"",INDEX('Matrice EPRO Essentielle'!$K$4:$K$1003,'Référentiel unitaire'!$AF$1243)),IF('Référentiel unitaire'!$AG$1243&gt;0,INDEX('Matrice EPRO Unitaire'!$J$4:$J$503,'Référentiel unitaire'!$AG$1243),""))</f>
        <v/>
      </c>
    </row>
    <row r="1243" spans="1:3">
      <c r="A1243" s="75" t="str">
        <f>IF('Référentiel unitaire'!$AF$1244&gt;0,IF(ISBLANK(INDEX('Matrice EPRO Essentielle'!$E$4:$E$1003,'Référentiel unitaire'!$AF$1244)),"",LEFT(INDEX('Matrice EPRO Essentielle'!$E$4:$E$1003,'Référentiel unitaire'!$AF$1244),1)&amp;LEFT(INDEX('Matrice EPRO Essentielle'!$F$4:$F$1003,'Référentiel unitaire'!$AF$1244),2)&amp;LEFT(INDEX('Matrice EPRO Essentielle'!$G$4:$G$1003,'Référentiel unitaire'!$AF$1244),1)&amp;LEFT(INDEX('Matrice EPRO Essentielle'!$H$4:$H$1003,'Référentiel unitaire'!$AF$1244),1)&amp;LEFT(INDEX('Matrice EPRO Essentielle'!$I$4:$I$1003,'Référentiel unitaire'!$AF$1244),2)),IF('Référentiel unitaire'!$AG$1244&gt;0,INDEX('Matrice EPRO Unitaire'!$P$4:$P$503,'Référentiel unitaire'!$AG$1244),""))</f>
        <v/>
      </c>
      <c r="B1243" s="76" t="str">
        <f>IF('Référentiel unitaire'!$AF$1244&gt;0,IF(ISBLANK(INDEX('Matrice EPRO Essentielle'!$K$4:$K$1003,'Référentiel unitaire'!$AF$1244)),"",INDEX('Matrice EPRO Essentielle'!$L$4:$L$1003,'Référentiel unitaire'!$AF$1244)),IF('Référentiel unitaire'!$AG$1244&gt;0,IF(INDEX('Matrice EPRO Unitaire'!$E$4:$E$503,'Référentiel unitaire'!$AG$1244)="IBC / GRV","",INDEX('Matrice EPRO Unitaire'!$M$4:$M$503,'Référentiel unitaire'!$AG$1244)),""))</f>
        <v/>
      </c>
      <c r="C1243" s="79" t="str">
        <f>IF('Référentiel unitaire'!$AF$1244&gt;0,IF(ISBLANK(INDEX('Matrice EPRO Essentielle'!$K$4:$K$1003,'Référentiel unitaire'!$AF$1244)),"",INDEX('Matrice EPRO Essentielle'!$K$4:$K$1003,'Référentiel unitaire'!$AF$1244)),IF('Référentiel unitaire'!$AG$1244&gt;0,INDEX('Matrice EPRO Unitaire'!$J$4:$J$503,'Référentiel unitaire'!$AG$1244),""))</f>
        <v/>
      </c>
    </row>
    <row r="1244" spans="1:3">
      <c r="A1244" s="75" t="str">
        <f>IF('Référentiel unitaire'!$AF$1245&gt;0,IF(ISBLANK(INDEX('Matrice EPRO Essentielle'!$E$4:$E$1003,'Référentiel unitaire'!$AF$1245)),"",LEFT(INDEX('Matrice EPRO Essentielle'!$E$4:$E$1003,'Référentiel unitaire'!$AF$1245),1)&amp;LEFT(INDEX('Matrice EPRO Essentielle'!$F$4:$F$1003,'Référentiel unitaire'!$AF$1245),2)&amp;LEFT(INDEX('Matrice EPRO Essentielle'!$G$4:$G$1003,'Référentiel unitaire'!$AF$1245),1)&amp;LEFT(INDEX('Matrice EPRO Essentielle'!$H$4:$H$1003,'Référentiel unitaire'!$AF$1245),1)&amp;LEFT(INDEX('Matrice EPRO Essentielle'!$I$4:$I$1003,'Référentiel unitaire'!$AF$1245),2)),IF('Référentiel unitaire'!$AG$1245&gt;0,INDEX('Matrice EPRO Unitaire'!$P$4:$P$503,'Référentiel unitaire'!$AG$1245),""))</f>
        <v/>
      </c>
      <c r="B1244" s="76" t="str">
        <f>IF('Référentiel unitaire'!$AF$1245&gt;0,IF(ISBLANK(INDEX('Matrice EPRO Essentielle'!$K$4:$K$1003,'Référentiel unitaire'!$AF$1245)),"",INDEX('Matrice EPRO Essentielle'!$L$4:$L$1003,'Référentiel unitaire'!$AF$1245)),IF('Référentiel unitaire'!$AG$1245&gt;0,IF(INDEX('Matrice EPRO Unitaire'!$E$4:$E$503,'Référentiel unitaire'!$AG$1245)="IBC / GRV","",INDEX('Matrice EPRO Unitaire'!$M$4:$M$503,'Référentiel unitaire'!$AG$1245)),""))</f>
        <v/>
      </c>
      <c r="C1244" s="79" t="str">
        <f>IF('Référentiel unitaire'!$AF$1245&gt;0,IF(ISBLANK(INDEX('Matrice EPRO Essentielle'!$K$4:$K$1003,'Référentiel unitaire'!$AF$1245)),"",INDEX('Matrice EPRO Essentielle'!$K$4:$K$1003,'Référentiel unitaire'!$AF$1245)),IF('Référentiel unitaire'!$AG$1245&gt;0,INDEX('Matrice EPRO Unitaire'!$J$4:$J$503,'Référentiel unitaire'!$AG$1245),""))</f>
        <v/>
      </c>
    </row>
    <row r="1245" spans="1:3">
      <c r="A1245" s="75" t="str">
        <f>IF('Référentiel unitaire'!$AF$1246&gt;0,IF(ISBLANK(INDEX('Matrice EPRO Essentielle'!$E$4:$E$1003,'Référentiel unitaire'!$AF$1246)),"",LEFT(INDEX('Matrice EPRO Essentielle'!$E$4:$E$1003,'Référentiel unitaire'!$AF$1246),1)&amp;LEFT(INDEX('Matrice EPRO Essentielle'!$F$4:$F$1003,'Référentiel unitaire'!$AF$1246),2)&amp;LEFT(INDEX('Matrice EPRO Essentielle'!$G$4:$G$1003,'Référentiel unitaire'!$AF$1246),1)&amp;LEFT(INDEX('Matrice EPRO Essentielle'!$H$4:$H$1003,'Référentiel unitaire'!$AF$1246),1)&amp;LEFT(INDEX('Matrice EPRO Essentielle'!$I$4:$I$1003,'Référentiel unitaire'!$AF$1246),2)),IF('Référentiel unitaire'!$AG$1246&gt;0,INDEX('Matrice EPRO Unitaire'!$P$4:$P$503,'Référentiel unitaire'!$AG$1246),""))</f>
        <v/>
      </c>
      <c r="B1245" s="76" t="str">
        <f>IF('Référentiel unitaire'!$AF$1246&gt;0,IF(ISBLANK(INDEX('Matrice EPRO Essentielle'!$K$4:$K$1003,'Référentiel unitaire'!$AF$1246)),"",INDEX('Matrice EPRO Essentielle'!$L$4:$L$1003,'Référentiel unitaire'!$AF$1246)),IF('Référentiel unitaire'!$AG$1246&gt;0,IF(INDEX('Matrice EPRO Unitaire'!$E$4:$E$503,'Référentiel unitaire'!$AG$1246)="IBC / GRV","",INDEX('Matrice EPRO Unitaire'!$M$4:$M$503,'Référentiel unitaire'!$AG$1246)),""))</f>
        <v/>
      </c>
      <c r="C1245" s="79" t="str">
        <f>IF('Référentiel unitaire'!$AF$1246&gt;0,IF(ISBLANK(INDEX('Matrice EPRO Essentielle'!$K$4:$K$1003,'Référentiel unitaire'!$AF$1246)),"",INDEX('Matrice EPRO Essentielle'!$K$4:$K$1003,'Référentiel unitaire'!$AF$1246)),IF('Référentiel unitaire'!$AG$1246&gt;0,INDEX('Matrice EPRO Unitaire'!$J$4:$J$503,'Référentiel unitaire'!$AG$1246),""))</f>
        <v/>
      </c>
    </row>
    <row r="1246" spans="1:3">
      <c r="A1246" s="75" t="str">
        <f>IF('Référentiel unitaire'!$AF$1247&gt;0,IF(ISBLANK(INDEX('Matrice EPRO Essentielle'!$E$4:$E$1003,'Référentiel unitaire'!$AF$1247)),"",LEFT(INDEX('Matrice EPRO Essentielle'!$E$4:$E$1003,'Référentiel unitaire'!$AF$1247),1)&amp;LEFT(INDEX('Matrice EPRO Essentielle'!$F$4:$F$1003,'Référentiel unitaire'!$AF$1247),2)&amp;LEFT(INDEX('Matrice EPRO Essentielle'!$G$4:$G$1003,'Référentiel unitaire'!$AF$1247),1)&amp;LEFT(INDEX('Matrice EPRO Essentielle'!$H$4:$H$1003,'Référentiel unitaire'!$AF$1247),1)&amp;LEFT(INDEX('Matrice EPRO Essentielle'!$I$4:$I$1003,'Référentiel unitaire'!$AF$1247),2)),IF('Référentiel unitaire'!$AG$1247&gt;0,INDEX('Matrice EPRO Unitaire'!$P$4:$P$503,'Référentiel unitaire'!$AG$1247),""))</f>
        <v/>
      </c>
      <c r="B1246" s="76" t="str">
        <f>IF('Référentiel unitaire'!$AF$1247&gt;0,IF(ISBLANK(INDEX('Matrice EPRO Essentielle'!$K$4:$K$1003,'Référentiel unitaire'!$AF$1247)),"",INDEX('Matrice EPRO Essentielle'!$L$4:$L$1003,'Référentiel unitaire'!$AF$1247)),IF('Référentiel unitaire'!$AG$1247&gt;0,IF(INDEX('Matrice EPRO Unitaire'!$E$4:$E$503,'Référentiel unitaire'!$AG$1247)="IBC / GRV","",INDEX('Matrice EPRO Unitaire'!$M$4:$M$503,'Référentiel unitaire'!$AG$1247)),""))</f>
        <v/>
      </c>
      <c r="C1246" s="79" t="str">
        <f>IF('Référentiel unitaire'!$AF$1247&gt;0,IF(ISBLANK(INDEX('Matrice EPRO Essentielle'!$K$4:$K$1003,'Référentiel unitaire'!$AF$1247)),"",INDEX('Matrice EPRO Essentielle'!$K$4:$K$1003,'Référentiel unitaire'!$AF$1247)),IF('Référentiel unitaire'!$AG$1247&gt;0,INDEX('Matrice EPRO Unitaire'!$J$4:$J$503,'Référentiel unitaire'!$AG$1247),""))</f>
        <v/>
      </c>
    </row>
    <row r="1247" spans="1:3">
      <c r="A1247" s="75" t="str">
        <f>IF('Référentiel unitaire'!$AF$1248&gt;0,IF(ISBLANK(INDEX('Matrice EPRO Essentielle'!$E$4:$E$1003,'Référentiel unitaire'!$AF$1248)),"",LEFT(INDEX('Matrice EPRO Essentielle'!$E$4:$E$1003,'Référentiel unitaire'!$AF$1248),1)&amp;LEFT(INDEX('Matrice EPRO Essentielle'!$F$4:$F$1003,'Référentiel unitaire'!$AF$1248),2)&amp;LEFT(INDEX('Matrice EPRO Essentielle'!$G$4:$G$1003,'Référentiel unitaire'!$AF$1248),1)&amp;LEFT(INDEX('Matrice EPRO Essentielle'!$H$4:$H$1003,'Référentiel unitaire'!$AF$1248),1)&amp;LEFT(INDEX('Matrice EPRO Essentielle'!$I$4:$I$1003,'Référentiel unitaire'!$AF$1248),2)),IF('Référentiel unitaire'!$AG$1248&gt;0,INDEX('Matrice EPRO Unitaire'!$P$4:$P$503,'Référentiel unitaire'!$AG$1248),""))</f>
        <v/>
      </c>
      <c r="B1247" s="76" t="str">
        <f>IF('Référentiel unitaire'!$AF$1248&gt;0,IF(ISBLANK(INDEX('Matrice EPRO Essentielle'!$K$4:$K$1003,'Référentiel unitaire'!$AF$1248)),"",INDEX('Matrice EPRO Essentielle'!$L$4:$L$1003,'Référentiel unitaire'!$AF$1248)),IF('Référentiel unitaire'!$AG$1248&gt;0,IF(INDEX('Matrice EPRO Unitaire'!$E$4:$E$503,'Référentiel unitaire'!$AG$1248)="IBC / GRV","",INDEX('Matrice EPRO Unitaire'!$M$4:$M$503,'Référentiel unitaire'!$AG$1248)),""))</f>
        <v/>
      </c>
      <c r="C1247" s="79" t="str">
        <f>IF('Référentiel unitaire'!$AF$1248&gt;0,IF(ISBLANK(INDEX('Matrice EPRO Essentielle'!$K$4:$K$1003,'Référentiel unitaire'!$AF$1248)),"",INDEX('Matrice EPRO Essentielle'!$K$4:$K$1003,'Référentiel unitaire'!$AF$1248)),IF('Référentiel unitaire'!$AG$1248&gt;0,INDEX('Matrice EPRO Unitaire'!$J$4:$J$503,'Référentiel unitaire'!$AG$1248),""))</f>
        <v/>
      </c>
    </row>
    <row r="1248" spans="1:3">
      <c r="A1248" s="75" t="str">
        <f>IF('Référentiel unitaire'!$AF$1249&gt;0,IF(ISBLANK(INDEX('Matrice EPRO Essentielle'!$E$4:$E$1003,'Référentiel unitaire'!$AF$1249)),"",LEFT(INDEX('Matrice EPRO Essentielle'!$E$4:$E$1003,'Référentiel unitaire'!$AF$1249),1)&amp;LEFT(INDEX('Matrice EPRO Essentielle'!$F$4:$F$1003,'Référentiel unitaire'!$AF$1249),2)&amp;LEFT(INDEX('Matrice EPRO Essentielle'!$G$4:$G$1003,'Référentiel unitaire'!$AF$1249),1)&amp;LEFT(INDEX('Matrice EPRO Essentielle'!$H$4:$H$1003,'Référentiel unitaire'!$AF$1249),1)&amp;LEFT(INDEX('Matrice EPRO Essentielle'!$I$4:$I$1003,'Référentiel unitaire'!$AF$1249),2)),IF('Référentiel unitaire'!$AG$1249&gt;0,INDEX('Matrice EPRO Unitaire'!$P$4:$P$503,'Référentiel unitaire'!$AG$1249),""))</f>
        <v/>
      </c>
      <c r="B1248" s="76" t="str">
        <f>IF('Référentiel unitaire'!$AF$1249&gt;0,IF(ISBLANK(INDEX('Matrice EPRO Essentielle'!$K$4:$K$1003,'Référentiel unitaire'!$AF$1249)),"",INDEX('Matrice EPRO Essentielle'!$L$4:$L$1003,'Référentiel unitaire'!$AF$1249)),IF('Référentiel unitaire'!$AG$1249&gt;0,IF(INDEX('Matrice EPRO Unitaire'!$E$4:$E$503,'Référentiel unitaire'!$AG$1249)="IBC / GRV","",INDEX('Matrice EPRO Unitaire'!$M$4:$M$503,'Référentiel unitaire'!$AG$1249)),""))</f>
        <v/>
      </c>
      <c r="C1248" s="79" t="str">
        <f>IF('Référentiel unitaire'!$AF$1249&gt;0,IF(ISBLANK(INDEX('Matrice EPRO Essentielle'!$K$4:$K$1003,'Référentiel unitaire'!$AF$1249)),"",INDEX('Matrice EPRO Essentielle'!$K$4:$K$1003,'Référentiel unitaire'!$AF$1249)),IF('Référentiel unitaire'!$AG$1249&gt;0,INDEX('Matrice EPRO Unitaire'!$J$4:$J$503,'Référentiel unitaire'!$AG$1249),""))</f>
        <v/>
      </c>
    </row>
    <row r="1249" spans="1:3">
      <c r="A1249" s="75" t="str">
        <f>IF('Référentiel unitaire'!$AF$1250&gt;0,IF(ISBLANK(INDEX('Matrice EPRO Essentielle'!$E$4:$E$1003,'Référentiel unitaire'!$AF$1250)),"",LEFT(INDEX('Matrice EPRO Essentielle'!$E$4:$E$1003,'Référentiel unitaire'!$AF$1250),1)&amp;LEFT(INDEX('Matrice EPRO Essentielle'!$F$4:$F$1003,'Référentiel unitaire'!$AF$1250),2)&amp;LEFT(INDEX('Matrice EPRO Essentielle'!$G$4:$G$1003,'Référentiel unitaire'!$AF$1250),1)&amp;LEFT(INDEX('Matrice EPRO Essentielle'!$H$4:$H$1003,'Référentiel unitaire'!$AF$1250),1)&amp;LEFT(INDEX('Matrice EPRO Essentielle'!$I$4:$I$1003,'Référentiel unitaire'!$AF$1250),2)),IF('Référentiel unitaire'!$AG$1250&gt;0,INDEX('Matrice EPRO Unitaire'!$P$4:$P$503,'Référentiel unitaire'!$AG$1250),""))</f>
        <v/>
      </c>
      <c r="B1249" s="76" t="str">
        <f>IF('Référentiel unitaire'!$AF$1250&gt;0,IF(ISBLANK(INDEX('Matrice EPRO Essentielle'!$K$4:$K$1003,'Référentiel unitaire'!$AF$1250)),"",INDEX('Matrice EPRO Essentielle'!$L$4:$L$1003,'Référentiel unitaire'!$AF$1250)),IF('Référentiel unitaire'!$AG$1250&gt;0,IF(INDEX('Matrice EPRO Unitaire'!$E$4:$E$503,'Référentiel unitaire'!$AG$1250)="IBC / GRV","",INDEX('Matrice EPRO Unitaire'!$M$4:$M$503,'Référentiel unitaire'!$AG$1250)),""))</f>
        <v/>
      </c>
      <c r="C1249" s="79" t="str">
        <f>IF('Référentiel unitaire'!$AF$1250&gt;0,IF(ISBLANK(INDEX('Matrice EPRO Essentielle'!$K$4:$K$1003,'Référentiel unitaire'!$AF$1250)),"",INDEX('Matrice EPRO Essentielle'!$K$4:$K$1003,'Référentiel unitaire'!$AF$1250)),IF('Référentiel unitaire'!$AG$1250&gt;0,INDEX('Matrice EPRO Unitaire'!$J$4:$J$503,'Référentiel unitaire'!$AG$1250),""))</f>
        <v/>
      </c>
    </row>
    <row r="1250" spans="1:3">
      <c r="A1250" s="75" t="str">
        <f>IF('Référentiel unitaire'!$AF$1251&gt;0,IF(ISBLANK(INDEX('Matrice EPRO Essentielle'!$E$4:$E$1003,'Référentiel unitaire'!$AF$1251)),"",LEFT(INDEX('Matrice EPRO Essentielle'!$E$4:$E$1003,'Référentiel unitaire'!$AF$1251),1)&amp;LEFT(INDEX('Matrice EPRO Essentielle'!$F$4:$F$1003,'Référentiel unitaire'!$AF$1251),2)&amp;LEFT(INDEX('Matrice EPRO Essentielle'!$G$4:$G$1003,'Référentiel unitaire'!$AF$1251),1)&amp;LEFT(INDEX('Matrice EPRO Essentielle'!$H$4:$H$1003,'Référentiel unitaire'!$AF$1251),1)&amp;LEFT(INDEX('Matrice EPRO Essentielle'!$I$4:$I$1003,'Référentiel unitaire'!$AF$1251),2)),IF('Référentiel unitaire'!$AG$1251&gt;0,INDEX('Matrice EPRO Unitaire'!$P$4:$P$503,'Référentiel unitaire'!$AG$1251),""))</f>
        <v/>
      </c>
      <c r="B1250" s="76" t="str">
        <f>IF('Référentiel unitaire'!$AF$1251&gt;0,IF(ISBLANK(INDEX('Matrice EPRO Essentielle'!$K$4:$K$1003,'Référentiel unitaire'!$AF$1251)),"",INDEX('Matrice EPRO Essentielle'!$L$4:$L$1003,'Référentiel unitaire'!$AF$1251)),IF('Référentiel unitaire'!$AG$1251&gt;0,IF(INDEX('Matrice EPRO Unitaire'!$E$4:$E$503,'Référentiel unitaire'!$AG$1251)="IBC / GRV","",INDEX('Matrice EPRO Unitaire'!$M$4:$M$503,'Référentiel unitaire'!$AG$1251)),""))</f>
        <v/>
      </c>
      <c r="C1250" s="79" t="str">
        <f>IF('Référentiel unitaire'!$AF$1251&gt;0,IF(ISBLANK(INDEX('Matrice EPRO Essentielle'!$K$4:$K$1003,'Référentiel unitaire'!$AF$1251)),"",INDEX('Matrice EPRO Essentielle'!$K$4:$K$1003,'Référentiel unitaire'!$AF$1251)),IF('Référentiel unitaire'!$AG$1251&gt;0,INDEX('Matrice EPRO Unitaire'!$J$4:$J$503,'Référentiel unitaire'!$AG$1251),""))</f>
        <v/>
      </c>
    </row>
    <row r="1251" spans="1:3">
      <c r="A1251" s="75" t="str">
        <f>IF('Référentiel unitaire'!$AF$1252&gt;0,IF(ISBLANK(INDEX('Matrice EPRO Essentielle'!$E$4:$E$1003,'Référentiel unitaire'!$AF$1252)),"",LEFT(INDEX('Matrice EPRO Essentielle'!$E$4:$E$1003,'Référentiel unitaire'!$AF$1252),1)&amp;LEFT(INDEX('Matrice EPRO Essentielle'!$F$4:$F$1003,'Référentiel unitaire'!$AF$1252),2)&amp;LEFT(INDEX('Matrice EPRO Essentielle'!$G$4:$G$1003,'Référentiel unitaire'!$AF$1252),1)&amp;LEFT(INDEX('Matrice EPRO Essentielle'!$H$4:$H$1003,'Référentiel unitaire'!$AF$1252),1)&amp;LEFT(INDEX('Matrice EPRO Essentielle'!$I$4:$I$1003,'Référentiel unitaire'!$AF$1252),2)),IF('Référentiel unitaire'!$AG$1252&gt;0,INDEX('Matrice EPRO Unitaire'!$P$4:$P$503,'Référentiel unitaire'!$AG$1252),""))</f>
        <v/>
      </c>
      <c r="B1251" s="76" t="str">
        <f>IF('Référentiel unitaire'!$AF$1252&gt;0,IF(ISBLANK(INDEX('Matrice EPRO Essentielle'!$K$4:$K$1003,'Référentiel unitaire'!$AF$1252)),"",INDEX('Matrice EPRO Essentielle'!$L$4:$L$1003,'Référentiel unitaire'!$AF$1252)),IF('Référentiel unitaire'!$AG$1252&gt;0,IF(INDEX('Matrice EPRO Unitaire'!$E$4:$E$503,'Référentiel unitaire'!$AG$1252)="IBC / GRV","",INDEX('Matrice EPRO Unitaire'!$M$4:$M$503,'Référentiel unitaire'!$AG$1252)),""))</f>
        <v/>
      </c>
      <c r="C1251" s="79" t="str">
        <f>IF('Référentiel unitaire'!$AF$1252&gt;0,IF(ISBLANK(INDEX('Matrice EPRO Essentielle'!$K$4:$K$1003,'Référentiel unitaire'!$AF$1252)),"",INDEX('Matrice EPRO Essentielle'!$K$4:$K$1003,'Référentiel unitaire'!$AF$1252)),IF('Référentiel unitaire'!$AG$1252&gt;0,INDEX('Matrice EPRO Unitaire'!$J$4:$J$503,'Référentiel unitaire'!$AG$1252),""))</f>
        <v/>
      </c>
    </row>
    <row r="1252" spans="1:3">
      <c r="A1252" s="75" t="str">
        <f>IF('Référentiel unitaire'!$AF$1253&gt;0,IF(ISBLANK(INDEX('Matrice EPRO Essentielle'!$E$4:$E$1003,'Référentiel unitaire'!$AF$1253)),"",LEFT(INDEX('Matrice EPRO Essentielle'!$E$4:$E$1003,'Référentiel unitaire'!$AF$1253),1)&amp;LEFT(INDEX('Matrice EPRO Essentielle'!$F$4:$F$1003,'Référentiel unitaire'!$AF$1253),2)&amp;LEFT(INDEX('Matrice EPRO Essentielle'!$G$4:$G$1003,'Référentiel unitaire'!$AF$1253),1)&amp;LEFT(INDEX('Matrice EPRO Essentielle'!$H$4:$H$1003,'Référentiel unitaire'!$AF$1253),1)&amp;LEFT(INDEX('Matrice EPRO Essentielle'!$I$4:$I$1003,'Référentiel unitaire'!$AF$1253),2)),IF('Référentiel unitaire'!$AG$1253&gt;0,INDEX('Matrice EPRO Unitaire'!$P$4:$P$503,'Référentiel unitaire'!$AG$1253),""))</f>
        <v/>
      </c>
      <c r="B1252" s="76" t="str">
        <f>IF('Référentiel unitaire'!$AF$1253&gt;0,IF(ISBLANK(INDEX('Matrice EPRO Essentielle'!$K$4:$K$1003,'Référentiel unitaire'!$AF$1253)),"",INDEX('Matrice EPRO Essentielle'!$L$4:$L$1003,'Référentiel unitaire'!$AF$1253)),IF('Référentiel unitaire'!$AG$1253&gt;0,IF(INDEX('Matrice EPRO Unitaire'!$E$4:$E$503,'Référentiel unitaire'!$AG$1253)="IBC / GRV","",INDEX('Matrice EPRO Unitaire'!$M$4:$M$503,'Référentiel unitaire'!$AG$1253)),""))</f>
        <v/>
      </c>
      <c r="C1252" s="79" t="str">
        <f>IF('Référentiel unitaire'!$AF$1253&gt;0,IF(ISBLANK(INDEX('Matrice EPRO Essentielle'!$K$4:$K$1003,'Référentiel unitaire'!$AF$1253)),"",INDEX('Matrice EPRO Essentielle'!$K$4:$K$1003,'Référentiel unitaire'!$AF$1253)),IF('Référentiel unitaire'!$AG$1253&gt;0,INDEX('Matrice EPRO Unitaire'!$J$4:$J$503,'Référentiel unitaire'!$AG$1253),""))</f>
        <v/>
      </c>
    </row>
    <row r="1253" spans="1:3">
      <c r="A1253" s="75" t="str">
        <f>IF('Référentiel unitaire'!$AF$1254&gt;0,IF(ISBLANK(INDEX('Matrice EPRO Essentielle'!$E$4:$E$1003,'Référentiel unitaire'!$AF$1254)),"",LEFT(INDEX('Matrice EPRO Essentielle'!$E$4:$E$1003,'Référentiel unitaire'!$AF$1254),1)&amp;LEFT(INDEX('Matrice EPRO Essentielle'!$F$4:$F$1003,'Référentiel unitaire'!$AF$1254),2)&amp;LEFT(INDEX('Matrice EPRO Essentielle'!$G$4:$G$1003,'Référentiel unitaire'!$AF$1254),1)&amp;LEFT(INDEX('Matrice EPRO Essentielle'!$H$4:$H$1003,'Référentiel unitaire'!$AF$1254),1)&amp;LEFT(INDEX('Matrice EPRO Essentielle'!$I$4:$I$1003,'Référentiel unitaire'!$AF$1254),2)),IF('Référentiel unitaire'!$AG$1254&gt;0,INDEX('Matrice EPRO Unitaire'!$P$4:$P$503,'Référentiel unitaire'!$AG$1254),""))</f>
        <v/>
      </c>
      <c r="B1253" s="76" t="str">
        <f>IF('Référentiel unitaire'!$AF$1254&gt;0,IF(ISBLANK(INDEX('Matrice EPRO Essentielle'!$K$4:$K$1003,'Référentiel unitaire'!$AF$1254)),"",INDEX('Matrice EPRO Essentielle'!$L$4:$L$1003,'Référentiel unitaire'!$AF$1254)),IF('Référentiel unitaire'!$AG$1254&gt;0,IF(INDEX('Matrice EPRO Unitaire'!$E$4:$E$503,'Référentiel unitaire'!$AG$1254)="IBC / GRV","",INDEX('Matrice EPRO Unitaire'!$M$4:$M$503,'Référentiel unitaire'!$AG$1254)),""))</f>
        <v/>
      </c>
      <c r="C1253" s="79" t="str">
        <f>IF('Référentiel unitaire'!$AF$1254&gt;0,IF(ISBLANK(INDEX('Matrice EPRO Essentielle'!$K$4:$K$1003,'Référentiel unitaire'!$AF$1254)),"",INDEX('Matrice EPRO Essentielle'!$K$4:$K$1003,'Référentiel unitaire'!$AF$1254)),IF('Référentiel unitaire'!$AG$1254&gt;0,INDEX('Matrice EPRO Unitaire'!$J$4:$J$503,'Référentiel unitaire'!$AG$1254),""))</f>
        <v/>
      </c>
    </row>
    <row r="1254" spans="1:3">
      <c r="A1254" s="75" t="str">
        <f>IF('Référentiel unitaire'!$AF$1255&gt;0,IF(ISBLANK(INDEX('Matrice EPRO Essentielle'!$E$4:$E$1003,'Référentiel unitaire'!$AF$1255)),"",LEFT(INDEX('Matrice EPRO Essentielle'!$E$4:$E$1003,'Référentiel unitaire'!$AF$1255),1)&amp;LEFT(INDEX('Matrice EPRO Essentielle'!$F$4:$F$1003,'Référentiel unitaire'!$AF$1255),2)&amp;LEFT(INDEX('Matrice EPRO Essentielle'!$G$4:$G$1003,'Référentiel unitaire'!$AF$1255),1)&amp;LEFT(INDEX('Matrice EPRO Essentielle'!$H$4:$H$1003,'Référentiel unitaire'!$AF$1255),1)&amp;LEFT(INDEX('Matrice EPRO Essentielle'!$I$4:$I$1003,'Référentiel unitaire'!$AF$1255),2)),IF('Référentiel unitaire'!$AG$1255&gt;0,INDEX('Matrice EPRO Unitaire'!$P$4:$P$503,'Référentiel unitaire'!$AG$1255),""))</f>
        <v/>
      </c>
      <c r="B1254" s="76" t="str">
        <f>IF('Référentiel unitaire'!$AF$1255&gt;0,IF(ISBLANK(INDEX('Matrice EPRO Essentielle'!$K$4:$K$1003,'Référentiel unitaire'!$AF$1255)),"",INDEX('Matrice EPRO Essentielle'!$L$4:$L$1003,'Référentiel unitaire'!$AF$1255)),IF('Référentiel unitaire'!$AG$1255&gt;0,IF(INDEX('Matrice EPRO Unitaire'!$E$4:$E$503,'Référentiel unitaire'!$AG$1255)="IBC / GRV","",INDEX('Matrice EPRO Unitaire'!$M$4:$M$503,'Référentiel unitaire'!$AG$1255)),""))</f>
        <v/>
      </c>
      <c r="C1254" s="79" t="str">
        <f>IF('Référentiel unitaire'!$AF$1255&gt;0,IF(ISBLANK(INDEX('Matrice EPRO Essentielle'!$K$4:$K$1003,'Référentiel unitaire'!$AF$1255)),"",INDEX('Matrice EPRO Essentielle'!$K$4:$K$1003,'Référentiel unitaire'!$AF$1255)),IF('Référentiel unitaire'!$AG$1255&gt;0,INDEX('Matrice EPRO Unitaire'!$J$4:$J$503,'Référentiel unitaire'!$AG$1255),""))</f>
        <v/>
      </c>
    </row>
    <row r="1255" spans="1:3">
      <c r="A1255" s="75" t="str">
        <f>IF('Référentiel unitaire'!$AF$1256&gt;0,IF(ISBLANK(INDEX('Matrice EPRO Essentielle'!$E$4:$E$1003,'Référentiel unitaire'!$AF$1256)),"",LEFT(INDEX('Matrice EPRO Essentielle'!$E$4:$E$1003,'Référentiel unitaire'!$AF$1256),1)&amp;LEFT(INDEX('Matrice EPRO Essentielle'!$F$4:$F$1003,'Référentiel unitaire'!$AF$1256),2)&amp;LEFT(INDEX('Matrice EPRO Essentielle'!$G$4:$G$1003,'Référentiel unitaire'!$AF$1256),1)&amp;LEFT(INDEX('Matrice EPRO Essentielle'!$H$4:$H$1003,'Référentiel unitaire'!$AF$1256),1)&amp;LEFT(INDEX('Matrice EPRO Essentielle'!$I$4:$I$1003,'Référentiel unitaire'!$AF$1256),2)),IF('Référentiel unitaire'!$AG$1256&gt;0,INDEX('Matrice EPRO Unitaire'!$P$4:$P$503,'Référentiel unitaire'!$AG$1256),""))</f>
        <v/>
      </c>
      <c r="B1255" s="76" t="str">
        <f>IF('Référentiel unitaire'!$AF$1256&gt;0,IF(ISBLANK(INDEX('Matrice EPRO Essentielle'!$K$4:$K$1003,'Référentiel unitaire'!$AF$1256)),"",INDEX('Matrice EPRO Essentielle'!$L$4:$L$1003,'Référentiel unitaire'!$AF$1256)),IF('Référentiel unitaire'!$AG$1256&gt;0,IF(INDEX('Matrice EPRO Unitaire'!$E$4:$E$503,'Référentiel unitaire'!$AG$1256)="IBC / GRV","",INDEX('Matrice EPRO Unitaire'!$M$4:$M$503,'Référentiel unitaire'!$AG$1256)),""))</f>
        <v/>
      </c>
      <c r="C1255" s="79" t="str">
        <f>IF('Référentiel unitaire'!$AF$1256&gt;0,IF(ISBLANK(INDEX('Matrice EPRO Essentielle'!$K$4:$K$1003,'Référentiel unitaire'!$AF$1256)),"",INDEX('Matrice EPRO Essentielle'!$K$4:$K$1003,'Référentiel unitaire'!$AF$1256)),IF('Référentiel unitaire'!$AG$1256&gt;0,INDEX('Matrice EPRO Unitaire'!$J$4:$J$503,'Référentiel unitaire'!$AG$1256),""))</f>
        <v/>
      </c>
    </row>
    <row r="1256" spans="1:3">
      <c r="A1256" s="75" t="str">
        <f>IF('Référentiel unitaire'!$AF$1257&gt;0,IF(ISBLANK(INDEX('Matrice EPRO Essentielle'!$E$4:$E$1003,'Référentiel unitaire'!$AF$1257)),"",LEFT(INDEX('Matrice EPRO Essentielle'!$E$4:$E$1003,'Référentiel unitaire'!$AF$1257),1)&amp;LEFT(INDEX('Matrice EPRO Essentielle'!$F$4:$F$1003,'Référentiel unitaire'!$AF$1257),2)&amp;LEFT(INDEX('Matrice EPRO Essentielle'!$G$4:$G$1003,'Référentiel unitaire'!$AF$1257),1)&amp;LEFT(INDEX('Matrice EPRO Essentielle'!$H$4:$H$1003,'Référentiel unitaire'!$AF$1257),1)&amp;LEFT(INDEX('Matrice EPRO Essentielle'!$I$4:$I$1003,'Référentiel unitaire'!$AF$1257),2)),IF('Référentiel unitaire'!$AG$1257&gt;0,INDEX('Matrice EPRO Unitaire'!$P$4:$P$503,'Référentiel unitaire'!$AG$1257),""))</f>
        <v/>
      </c>
      <c r="B1256" s="76" t="str">
        <f>IF('Référentiel unitaire'!$AF$1257&gt;0,IF(ISBLANK(INDEX('Matrice EPRO Essentielle'!$K$4:$K$1003,'Référentiel unitaire'!$AF$1257)),"",INDEX('Matrice EPRO Essentielle'!$L$4:$L$1003,'Référentiel unitaire'!$AF$1257)),IF('Référentiel unitaire'!$AG$1257&gt;0,IF(INDEX('Matrice EPRO Unitaire'!$E$4:$E$503,'Référentiel unitaire'!$AG$1257)="IBC / GRV","",INDEX('Matrice EPRO Unitaire'!$M$4:$M$503,'Référentiel unitaire'!$AG$1257)),""))</f>
        <v/>
      </c>
      <c r="C1256" s="79" t="str">
        <f>IF('Référentiel unitaire'!$AF$1257&gt;0,IF(ISBLANK(INDEX('Matrice EPRO Essentielle'!$K$4:$K$1003,'Référentiel unitaire'!$AF$1257)),"",INDEX('Matrice EPRO Essentielle'!$K$4:$K$1003,'Référentiel unitaire'!$AF$1257)),IF('Référentiel unitaire'!$AG$1257&gt;0,INDEX('Matrice EPRO Unitaire'!$J$4:$J$503,'Référentiel unitaire'!$AG$1257),""))</f>
        <v/>
      </c>
    </row>
    <row r="1257" spans="1:3">
      <c r="A1257" s="75" t="str">
        <f>IF('Référentiel unitaire'!$AF$1258&gt;0,IF(ISBLANK(INDEX('Matrice EPRO Essentielle'!$E$4:$E$1003,'Référentiel unitaire'!$AF$1258)),"",LEFT(INDEX('Matrice EPRO Essentielle'!$E$4:$E$1003,'Référentiel unitaire'!$AF$1258),1)&amp;LEFT(INDEX('Matrice EPRO Essentielle'!$F$4:$F$1003,'Référentiel unitaire'!$AF$1258),2)&amp;LEFT(INDEX('Matrice EPRO Essentielle'!$G$4:$G$1003,'Référentiel unitaire'!$AF$1258),1)&amp;LEFT(INDEX('Matrice EPRO Essentielle'!$H$4:$H$1003,'Référentiel unitaire'!$AF$1258),1)&amp;LEFT(INDEX('Matrice EPRO Essentielle'!$I$4:$I$1003,'Référentiel unitaire'!$AF$1258),2)),IF('Référentiel unitaire'!$AG$1258&gt;0,INDEX('Matrice EPRO Unitaire'!$P$4:$P$503,'Référentiel unitaire'!$AG$1258),""))</f>
        <v/>
      </c>
      <c r="B1257" s="76" t="str">
        <f>IF('Référentiel unitaire'!$AF$1258&gt;0,IF(ISBLANK(INDEX('Matrice EPRO Essentielle'!$K$4:$K$1003,'Référentiel unitaire'!$AF$1258)),"",INDEX('Matrice EPRO Essentielle'!$L$4:$L$1003,'Référentiel unitaire'!$AF$1258)),IF('Référentiel unitaire'!$AG$1258&gt;0,IF(INDEX('Matrice EPRO Unitaire'!$E$4:$E$503,'Référentiel unitaire'!$AG$1258)="IBC / GRV","",INDEX('Matrice EPRO Unitaire'!$M$4:$M$503,'Référentiel unitaire'!$AG$1258)),""))</f>
        <v/>
      </c>
      <c r="C1257" s="79" t="str">
        <f>IF('Référentiel unitaire'!$AF$1258&gt;0,IF(ISBLANK(INDEX('Matrice EPRO Essentielle'!$K$4:$K$1003,'Référentiel unitaire'!$AF$1258)),"",INDEX('Matrice EPRO Essentielle'!$K$4:$K$1003,'Référentiel unitaire'!$AF$1258)),IF('Référentiel unitaire'!$AG$1258&gt;0,INDEX('Matrice EPRO Unitaire'!$J$4:$J$503,'Référentiel unitaire'!$AG$1258),""))</f>
        <v/>
      </c>
    </row>
    <row r="1258" spans="1:3">
      <c r="A1258" s="75" t="str">
        <f>IF('Référentiel unitaire'!$AF$1259&gt;0,IF(ISBLANK(INDEX('Matrice EPRO Essentielle'!$E$4:$E$1003,'Référentiel unitaire'!$AF$1259)),"",LEFT(INDEX('Matrice EPRO Essentielle'!$E$4:$E$1003,'Référentiel unitaire'!$AF$1259),1)&amp;LEFT(INDEX('Matrice EPRO Essentielle'!$F$4:$F$1003,'Référentiel unitaire'!$AF$1259),2)&amp;LEFT(INDEX('Matrice EPRO Essentielle'!$G$4:$G$1003,'Référentiel unitaire'!$AF$1259),1)&amp;LEFT(INDEX('Matrice EPRO Essentielle'!$H$4:$H$1003,'Référentiel unitaire'!$AF$1259),1)&amp;LEFT(INDEX('Matrice EPRO Essentielle'!$I$4:$I$1003,'Référentiel unitaire'!$AF$1259),2)),IF('Référentiel unitaire'!$AG$1259&gt;0,INDEX('Matrice EPRO Unitaire'!$P$4:$P$503,'Référentiel unitaire'!$AG$1259),""))</f>
        <v/>
      </c>
      <c r="B1258" s="76" t="str">
        <f>IF('Référentiel unitaire'!$AF$1259&gt;0,IF(ISBLANK(INDEX('Matrice EPRO Essentielle'!$K$4:$K$1003,'Référentiel unitaire'!$AF$1259)),"",INDEX('Matrice EPRO Essentielle'!$L$4:$L$1003,'Référentiel unitaire'!$AF$1259)),IF('Référentiel unitaire'!$AG$1259&gt;0,IF(INDEX('Matrice EPRO Unitaire'!$E$4:$E$503,'Référentiel unitaire'!$AG$1259)="IBC / GRV","",INDEX('Matrice EPRO Unitaire'!$M$4:$M$503,'Référentiel unitaire'!$AG$1259)),""))</f>
        <v/>
      </c>
      <c r="C1258" s="79" t="str">
        <f>IF('Référentiel unitaire'!$AF$1259&gt;0,IF(ISBLANK(INDEX('Matrice EPRO Essentielle'!$K$4:$K$1003,'Référentiel unitaire'!$AF$1259)),"",INDEX('Matrice EPRO Essentielle'!$K$4:$K$1003,'Référentiel unitaire'!$AF$1259)),IF('Référentiel unitaire'!$AG$1259&gt;0,INDEX('Matrice EPRO Unitaire'!$J$4:$J$503,'Référentiel unitaire'!$AG$1259),""))</f>
        <v/>
      </c>
    </row>
    <row r="1259" spans="1:3">
      <c r="A1259" s="75" t="str">
        <f>IF('Référentiel unitaire'!$AF$1260&gt;0,IF(ISBLANK(INDEX('Matrice EPRO Essentielle'!$E$4:$E$1003,'Référentiel unitaire'!$AF$1260)),"",LEFT(INDEX('Matrice EPRO Essentielle'!$E$4:$E$1003,'Référentiel unitaire'!$AF$1260),1)&amp;LEFT(INDEX('Matrice EPRO Essentielle'!$F$4:$F$1003,'Référentiel unitaire'!$AF$1260),2)&amp;LEFT(INDEX('Matrice EPRO Essentielle'!$G$4:$G$1003,'Référentiel unitaire'!$AF$1260),1)&amp;LEFT(INDEX('Matrice EPRO Essentielle'!$H$4:$H$1003,'Référentiel unitaire'!$AF$1260),1)&amp;LEFT(INDEX('Matrice EPRO Essentielle'!$I$4:$I$1003,'Référentiel unitaire'!$AF$1260),2)),IF('Référentiel unitaire'!$AG$1260&gt;0,INDEX('Matrice EPRO Unitaire'!$P$4:$P$503,'Référentiel unitaire'!$AG$1260),""))</f>
        <v/>
      </c>
      <c r="B1259" s="76" t="str">
        <f>IF('Référentiel unitaire'!$AF$1260&gt;0,IF(ISBLANK(INDEX('Matrice EPRO Essentielle'!$K$4:$K$1003,'Référentiel unitaire'!$AF$1260)),"",INDEX('Matrice EPRO Essentielle'!$L$4:$L$1003,'Référentiel unitaire'!$AF$1260)),IF('Référentiel unitaire'!$AG$1260&gt;0,IF(INDEX('Matrice EPRO Unitaire'!$E$4:$E$503,'Référentiel unitaire'!$AG$1260)="IBC / GRV","",INDEX('Matrice EPRO Unitaire'!$M$4:$M$503,'Référentiel unitaire'!$AG$1260)),""))</f>
        <v/>
      </c>
      <c r="C1259" s="79" t="str">
        <f>IF('Référentiel unitaire'!$AF$1260&gt;0,IF(ISBLANK(INDEX('Matrice EPRO Essentielle'!$K$4:$K$1003,'Référentiel unitaire'!$AF$1260)),"",INDEX('Matrice EPRO Essentielle'!$K$4:$K$1003,'Référentiel unitaire'!$AF$1260)),IF('Référentiel unitaire'!$AG$1260&gt;0,INDEX('Matrice EPRO Unitaire'!$J$4:$J$503,'Référentiel unitaire'!$AG$1260),""))</f>
        <v/>
      </c>
    </row>
    <row r="1260" spans="1:3">
      <c r="A1260" s="75" t="str">
        <f>IF('Référentiel unitaire'!$AF$1261&gt;0,IF(ISBLANK(INDEX('Matrice EPRO Essentielle'!$E$4:$E$1003,'Référentiel unitaire'!$AF$1261)),"",LEFT(INDEX('Matrice EPRO Essentielle'!$E$4:$E$1003,'Référentiel unitaire'!$AF$1261),1)&amp;LEFT(INDEX('Matrice EPRO Essentielle'!$F$4:$F$1003,'Référentiel unitaire'!$AF$1261),2)&amp;LEFT(INDEX('Matrice EPRO Essentielle'!$G$4:$G$1003,'Référentiel unitaire'!$AF$1261),1)&amp;LEFT(INDEX('Matrice EPRO Essentielle'!$H$4:$H$1003,'Référentiel unitaire'!$AF$1261),1)&amp;LEFT(INDEX('Matrice EPRO Essentielle'!$I$4:$I$1003,'Référentiel unitaire'!$AF$1261),2)),IF('Référentiel unitaire'!$AG$1261&gt;0,INDEX('Matrice EPRO Unitaire'!$P$4:$P$503,'Référentiel unitaire'!$AG$1261),""))</f>
        <v/>
      </c>
      <c r="B1260" s="76" t="str">
        <f>IF('Référentiel unitaire'!$AF$1261&gt;0,IF(ISBLANK(INDEX('Matrice EPRO Essentielle'!$K$4:$K$1003,'Référentiel unitaire'!$AF$1261)),"",INDEX('Matrice EPRO Essentielle'!$L$4:$L$1003,'Référentiel unitaire'!$AF$1261)),IF('Référentiel unitaire'!$AG$1261&gt;0,IF(INDEX('Matrice EPRO Unitaire'!$E$4:$E$503,'Référentiel unitaire'!$AG$1261)="IBC / GRV","",INDEX('Matrice EPRO Unitaire'!$M$4:$M$503,'Référentiel unitaire'!$AG$1261)),""))</f>
        <v/>
      </c>
      <c r="C1260" s="79" t="str">
        <f>IF('Référentiel unitaire'!$AF$1261&gt;0,IF(ISBLANK(INDEX('Matrice EPRO Essentielle'!$K$4:$K$1003,'Référentiel unitaire'!$AF$1261)),"",INDEX('Matrice EPRO Essentielle'!$K$4:$K$1003,'Référentiel unitaire'!$AF$1261)),IF('Référentiel unitaire'!$AG$1261&gt;0,INDEX('Matrice EPRO Unitaire'!$J$4:$J$503,'Référentiel unitaire'!$AG$1261),""))</f>
        <v/>
      </c>
    </row>
    <row r="1261" spans="1:3">
      <c r="A1261" s="75" t="str">
        <f>IF('Référentiel unitaire'!$AF$1262&gt;0,IF(ISBLANK(INDEX('Matrice EPRO Essentielle'!$E$4:$E$1003,'Référentiel unitaire'!$AF$1262)),"",LEFT(INDEX('Matrice EPRO Essentielle'!$E$4:$E$1003,'Référentiel unitaire'!$AF$1262),1)&amp;LEFT(INDEX('Matrice EPRO Essentielle'!$F$4:$F$1003,'Référentiel unitaire'!$AF$1262),2)&amp;LEFT(INDEX('Matrice EPRO Essentielle'!$G$4:$G$1003,'Référentiel unitaire'!$AF$1262),1)&amp;LEFT(INDEX('Matrice EPRO Essentielle'!$H$4:$H$1003,'Référentiel unitaire'!$AF$1262),1)&amp;LEFT(INDEX('Matrice EPRO Essentielle'!$I$4:$I$1003,'Référentiel unitaire'!$AF$1262),2)),IF('Référentiel unitaire'!$AG$1262&gt;0,INDEX('Matrice EPRO Unitaire'!$P$4:$P$503,'Référentiel unitaire'!$AG$1262),""))</f>
        <v/>
      </c>
      <c r="B1261" s="76" t="str">
        <f>IF('Référentiel unitaire'!$AF$1262&gt;0,IF(ISBLANK(INDEX('Matrice EPRO Essentielle'!$K$4:$K$1003,'Référentiel unitaire'!$AF$1262)),"",INDEX('Matrice EPRO Essentielle'!$L$4:$L$1003,'Référentiel unitaire'!$AF$1262)),IF('Référentiel unitaire'!$AG$1262&gt;0,IF(INDEX('Matrice EPRO Unitaire'!$E$4:$E$503,'Référentiel unitaire'!$AG$1262)="IBC / GRV","",INDEX('Matrice EPRO Unitaire'!$M$4:$M$503,'Référentiel unitaire'!$AG$1262)),""))</f>
        <v/>
      </c>
      <c r="C1261" s="79" t="str">
        <f>IF('Référentiel unitaire'!$AF$1262&gt;0,IF(ISBLANK(INDEX('Matrice EPRO Essentielle'!$K$4:$K$1003,'Référentiel unitaire'!$AF$1262)),"",INDEX('Matrice EPRO Essentielle'!$K$4:$K$1003,'Référentiel unitaire'!$AF$1262)),IF('Référentiel unitaire'!$AG$1262&gt;0,INDEX('Matrice EPRO Unitaire'!$J$4:$J$503,'Référentiel unitaire'!$AG$1262),""))</f>
        <v/>
      </c>
    </row>
    <row r="1262" spans="1:3">
      <c r="A1262" s="75" t="str">
        <f>IF('Référentiel unitaire'!$AF$1263&gt;0,IF(ISBLANK(INDEX('Matrice EPRO Essentielle'!$E$4:$E$1003,'Référentiel unitaire'!$AF$1263)),"",LEFT(INDEX('Matrice EPRO Essentielle'!$E$4:$E$1003,'Référentiel unitaire'!$AF$1263),1)&amp;LEFT(INDEX('Matrice EPRO Essentielle'!$F$4:$F$1003,'Référentiel unitaire'!$AF$1263),2)&amp;LEFT(INDEX('Matrice EPRO Essentielle'!$G$4:$G$1003,'Référentiel unitaire'!$AF$1263),1)&amp;LEFT(INDEX('Matrice EPRO Essentielle'!$H$4:$H$1003,'Référentiel unitaire'!$AF$1263),1)&amp;LEFT(INDEX('Matrice EPRO Essentielle'!$I$4:$I$1003,'Référentiel unitaire'!$AF$1263),2)),IF('Référentiel unitaire'!$AG$1263&gt;0,INDEX('Matrice EPRO Unitaire'!$P$4:$P$503,'Référentiel unitaire'!$AG$1263),""))</f>
        <v/>
      </c>
      <c r="B1262" s="76" t="str">
        <f>IF('Référentiel unitaire'!$AF$1263&gt;0,IF(ISBLANK(INDEX('Matrice EPRO Essentielle'!$K$4:$K$1003,'Référentiel unitaire'!$AF$1263)),"",INDEX('Matrice EPRO Essentielle'!$L$4:$L$1003,'Référentiel unitaire'!$AF$1263)),IF('Référentiel unitaire'!$AG$1263&gt;0,IF(INDEX('Matrice EPRO Unitaire'!$E$4:$E$503,'Référentiel unitaire'!$AG$1263)="IBC / GRV","",INDEX('Matrice EPRO Unitaire'!$M$4:$M$503,'Référentiel unitaire'!$AG$1263)),""))</f>
        <v/>
      </c>
      <c r="C1262" s="79" t="str">
        <f>IF('Référentiel unitaire'!$AF$1263&gt;0,IF(ISBLANK(INDEX('Matrice EPRO Essentielle'!$K$4:$K$1003,'Référentiel unitaire'!$AF$1263)),"",INDEX('Matrice EPRO Essentielle'!$K$4:$K$1003,'Référentiel unitaire'!$AF$1263)),IF('Référentiel unitaire'!$AG$1263&gt;0,INDEX('Matrice EPRO Unitaire'!$J$4:$J$503,'Référentiel unitaire'!$AG$1263),""))</f>
        <v/>
      </c>
    </row>
    <row r="1263" spans="1:3">
      <c r="A1263" s="75" t="str">
        <f>IF('Référentiel unitaire'!$AF$1264&gt;0,IF(ISBLANK(INDEX('Matrice EPRO Essentielle'!$E$4:$E$1003,'Référentiel unitaire'!$AF$1264)),"",LEFT(INDEX('Matrice EPRO Essentielle'!$E$4:$E$1003,'Référentiel unitaire'!$AF$1264),1)&amp;LEFT(INDEX('Matrice EPRO Essentielle'!$F$4:$F$1003,'Référentiel unitaire'!$AF$1264),2)&amp;LEFT(INDEX('Matrice EPRO Essentielle'!$G$4:$G$1003,'Référentiel unitaire'!$AF$1264),1)&amp;LEFT(INDEX('Matrice EPRO Essentielle'!$H$4:$H$1003,'Référentiel unitaire'!$AF$1264),1)&amp;LEFT(INDEX('Matrice EPRO Essentielle'!$I$4:$I$1003,'Référentiel unitaire'!$AF$1264),2)),IF('Référentiel unitaire'!$AG$1264&gt;0,INDEX('Matrice EPRO Unitaire'!$P$4:$P$503,'Référentiel unitaire'!$AG$1264),""))</f>
        <v/>
      </c>
      <c r="B1263" s="76" t="str">
        <f>IF('Référentiel unitaire'!$AF$1264&gt;0,IF(ISBLANK(INDEX('Matrice EPRO Essentielle'!$K$4:$K$1003,'Référentiel unitaire'!$AF$1264)),"",INDEX('Matrice EPRO Essentielle'!$L$4:$L$1003,'Référentiel unitaire'!$AF$1264)),IF('Référentiel unitaire'!$AG$1264&gt;0,IF(INDEX('Matrice EPRO Unitaire'!$E$4:$E$503,'Référentiel unitaire'!$AG$1264)="IBC / GRV","",INDEX('Matrice EPRO Unitaire'!$M$4:$M$503,'Référentiel unitaire'!$AG$1264)),""))</f>
        <v/>
      </c>
      <c r="C1263" s="79" t="str">
        <f>IF('Référentiel unitaire'!$AF$1264&gt;0,IF(ISBLANK(INDEX('Matrice EPRO Essentielle'!$K$4:$K$1003,'Référentiel unitaire'!$AF$1264)),"",INDEX('Matrice EPRO Essentielle'!$K$4:$K$1003,'Référentiel unitaire'!$AF$1264)),IF('Référentiel unitaire'!$AG$1264&gt;0,INDEX('Matrice EPRO Unitaire'!$J$4:$J$503,'Référentiel unitaire'!$AG$1264),""))</f>
        <v/>
      </c>
    </row>
    <row r="1264" spans="1:3">
      <c r="A1264" s="75" t="str">
        <f>IF('Référentiel unitaire'!$AF$1265&gt;0,IF(ISBLANK(INDEX('Matrice EPRO Essentielle'!$E$4:$E$1003,'Référentiel unitaire'!$AF$1265)),"",LEFT(INDEX('Matrice EPRO Essentielle'!$E$4:$E$1003,'Référentiel unitaire'!$AF$1265),1)&amp;LEFT(INDEX('Matrice EPRO Essentielle'!$F$4:$F$1003,'Référentiel unitaire'!$AF$1265),2)&amp;LEFT(INDEX('Matrice EPRO Essentielle'!$G$4:$G$1003,'Référentiel unitaire'!$AF$1265),1)&amp;LEFT(INDEX('Matrice EPRO Essentielle'!$H$4:$H$1003,'Référentiel unitaire'!$AF$1265),1)&amp;LEFT(INDEX('Matrice EPRO Essentielle'!$I$4:$I$1003,'Référentiel unitaire'!$AF$1265),2)),IF('Référentiel unitaire'!$AG$1265&gt;0,INDEX('Matrice EPRO Unitaire'!$P$4:$P$503,'Référentiel unitaire'!$AG$1265),""))</f>
        <v/>
      </c>
      <c r="B1264" s="76" t="str">
        <f>IF('Référentiel unitaire'!$AF$1265&gt;0,IF(ISBLANK(INDEX('Matrice EPRO Essentielle'!$K$4:$K$1003,'Référentiel unitaire'!$AF$1265)),"",INDEX('Matrice EPRO Essentielle'!$L$4:$L$1003,'Référentiel unitaire'!$AF$1265)),IF('Référentiel unitaire'!$AG$1265&gt;0,IF(INDEX('Matrice EPRO Unitaire'!$E$4:$E$503,'Référentiel unitaire'!$AG$1265)="IBC / GRV","",INDEX('Matrice EPRO Unitaire'!$M$4:$M$503,'Référentiel unitaire'!$AG$1265)),""))</f>
        <v/>
      </c>
      <c r="C1264" s="79" t="str">
        <f>IF('Référentiel unitaire'!$AF$1265&gt;0,IF(ISBLANK(INDEX('Matrice EPRO Essentielle'!$K$4:$K$1003,'Référentiel unitaire'!$AF$1265)),"",INDEX('Matrice EPRO Essentielle'!$K$4:$K$1003,'Référentiel unitaire'!$AF$1265)),IF('Référentiel unitaire'!$AG$1265&gt;0,INDEX('Matrice EPRO Unitaire'!$J$4:$J$503,'Référentiel unitaire'!$AG$1265),""))</f>
        <v/>
      </c>
    </row>
    <row r="1265" spans="1:3">
      <c r="A1265" s="75" t="str">
        <f>IF('Référentiel unitaire'!$AF$1266&gt;0,IF(ISBLANK(INDEX('Matrice EPRO Essentielle'!$E$4:$E$1003,'Référentiel unitaire'!$AF$1266)),"",LEFT(INDEX('Matrice EPRO Essentielle'!$E$4:$E$1003,'Référentiel unitaire'!$AF$1266),1)&amp;LEFT(INDEX('Matrice EPRO Essentielle'!$F$4:$F$1003,'Référentiel unitaire'!$AF$1266),2)&amp;LEFT(INDEX('Matrice EPRO Essentielle'!$G$4:$G$1003,'Référentiel unitaire'!$AF$1266),1)&amp;LEFT(INDEX('Matrice EPRO Essentielle'!$H$4:$H$1003,'Référentiel unitaire'!$AF$1266),1)&amp;LEFT(INDEX('Matrice EPRO Essentielle'!$I$4:$I$1003,'Référentiel unitaire'!$AF$1266),2)),IF('Référentiel unitaire'!$AG$1266&gt;0,INDEX('Matrice EPRO Unitaire'!$P$4:$P$503,'Référentiel unitaire'!$AG$1266),""))</f>
        <v/>
      </c>
      <c r="B1265" s="76" t="str">
        <f>IF('Référentiel unitaire'!$AF$1266&gt;0,IF(ISBLANK(INDEX('Matrice EPRO Essentielle'!$K$4:$K$1003,'Référentiel unitaire'!$AF$1266)),"",INDEX('Matrice EPRO Essentielle'!$L$4:$L$1003,'Référentiel unitaire'!$AF$1266)),IF('Référentiel unitaire'!$AG$1266&gt;0,IF(INDEX('Matrice EPRO Unitaire'!$E$4:$E$503,'Référentiel unitaire'!$AG$1266)="IBC / GRV","",INDEX('Matrice EPRO Unitaire'!$M$4:$M$503,'Référentiel unitaire'!$AG$1266)),""))</f>
        <v/>
      </c>
      <c r="C1265" s="79" t="str">
        <f>IF('Référentiel unitaire'!$AF$1266&gt;0,IF(ISBLANK(INDEX('Matrice EPRO Essentielle'!$K$4:$K$1003,'Référentiel unitaire'!$AF$1266)),"",INDEX('Matrice EPRO Essentielle'!$K$4:$K$1003,'Référentiel unitaire'!$AF$1266)),IF('Référentiel unitaire'!$AG$1266&gt;0,INDEX('Matrice EPRO Unitaire'!$J$4:$J$503,'Référentiel unitaire'!$AG$1266),""))</f>
        <v/>
      </c>
    </row>
    <row r="1266" spans="1:3">
      <c r="A1266" s="75" t="str">
        <f>IF('Référentiel unitaire'!$AF$1267&gt;0,IF(ISBLANK(INDEX('Matrice EPRO Essentielle'!$E$4:$E$1003,'Référentiel unitaire'!$AF$1267)),"",LEFT(INDEX('Matrice EPRO Essentielle'!$E$4:$E$1003,'Référentiel unitaire'!$AF$1267),1)&amp;LEFT(INDEX('Matrice EPRO Essentielle'!$F$4:$F$1003,'Référentiel unitaire'!$AF$1267),2)&amp;LEFT(INDEX('Matrice EPRO Essentielle'!$G$4:$G$1003,'Référentiel unitaire'!$AF$1267),1)&amp;LEFT(INDEX('Matrice EPRO Essentielle'!$H$4:$H$1003,'Référentiel unitaire'!$AF$1267),1)&amp;LEFT(INDEX('Matrice EPRO Essentielle'!$I$4:$I$1003,'Référentiel unitaire'!$AF$1267),2)),IF('Référentiel unitaire'!$AG$1267&gt;0,INDEX('Matrice EPRO Unitaire'!$P$4:$P$503,'Référentiel unitaire'!$AG$1267),""))</f>
        <v/>
      </c>
      <c r="B1266" s="76" t="str">
        <f>IF('Référentiel unitaire'!$AF$1267&gt;0,IF(ISBLANK(INDEX('Matrice EPRO Essentielle'!$K$4:$K$1003,'Référentiel unitaire'!$AF$1267)),"",INDEX('Matrice EPRO Essentielle'!$L$4:$L$1003,'Référentiel unitaire'!$AF$1267)),IF('Référentiel unitaire'!$AG$1267&gt;0,IF(INDEX('Matrice EPRO Unitaire'!$E$4:$E$503,'Référentiel unitaire'!$AG$1267)="IBC / GRV","",INDEX('Matrice EPRO Unitaire'!$M$4:$M$503,'Référentiel unitaire'!$AG$1267)),""))</f>
        <v/>
      </c>
      <c r="C1266" s="79" t="str">
        <f>IF('Référentiel unitaire'!$AF$1267&gt;0,IF(ISBLANK(INDEX('Matrice EPRO Essentielle'!$K$4:$K$1003,'Référentiel unitaire'!$AF$1267)),"",INDEX('Matrice EPRO Essentielle'!$K$4:$K$1003,'Référentiel unitaire'!$AF$1267)),IF('Référentiel unitaire'!$AG$1267&gt;0,INDEX('Matrice EPRO Unitaire'!$J$4:$J$503,'Référentiel unitaire'!$AG$1267),""))</f>
        <v/>
      </c>
    </row>
    <row r="1267" spans="1:3">
      <c r="A1267" s="75" t="str">
        <f>IF('Référentiel unitaire'!$AF$1268&gt;0,IF(ISBLANK(INDEX('Matrice EPRO Essentielle'!$E$4:$E$1003,'Référentiel unitaire'!$AF$1268)),"",LEFT(INDEX('Matrice EPRO Essentielle'!$E$4:$E$1003,'Référentiel unitaire'!$AF$1268),1)&amp;LEFT(INDEX('Matrice EPRO Essentielle'!$F$4:$F$1003,'Référentiel unitaire'!$AF$1268),2)&amp;LEFT(INDEX('Matrice EPRO Essentielle'!$G$4:$G$1003,'Référentiel unitaire'!$AF$1268),1)&amp;LEFT(INDEX('Matrice EPRO Essentielle'!$H$4:$H$1003,'Référentiel unitaire'!$AF$1268),1)&amp;LEFT(INDEX('Matrice EPRO Essentielle'!$I$4:$I$1003,'Référentiel unitaire'!$AF$1268),2)),IF('Référentiel unitaire'!$AG$1268&gt;0,INDEX('Matrice EPRO Unitaire'!$P$4:$P$503,'Référentiel unitaire'!$AG$1268),""))</f>
        <v/>
      </c>
      <c r="B1267" s="76" t="str">
        <f>IF('Référentiel unitaire'!$AF$1268&gt;0,IF(ISBLANK(INDEX('Matrice EPRO Essentielle'!$K$4:$K$1003,'Référentiel unitaire'!$AF$1268)),"",INDEX('Matrice EPRO Essentielle'!$L$4:$L$1003,'Référentiel unitaire'!$AF$1268)),IF('Référentiel unitaire'!$AG$1268&gt;0,IF(INDEX('Matrice EPRO Unitaire'!$E$4:$E$503,'Référentiel unitaire'!$AG$1268)="IBC / GRV","",INDEX('Matrice EPRO Unitaire'!$M$4:$M$503,'Référentiel unitaire'!$AG$1268)),""))</f>
        <v/>
      </c>
      <c r="C1267" s="79" t="str">
        <f>IF('Référentiel unitaire'!$AF$1268&gt;0,IF(ISBLANK(INDEX('Matrice EPRO Essentielle'!$K$4:$K$1003,'Référentiel unitaire'!$AF$1268)),"",INDEX('Matrice EPRO Essentielle'!$K$4:$K$1003,'Référentiel unitaire'!$AF$1268)),IF('Référentiel unitaire'!$AG$1268&gt;0,INDEX('Matrice EPRO Unitaire'!$J$4:$J$503,'Référentiel unitaire'!$AG$1268),""))</f>
        <v/>
      </c>
    </row>
    <row r="1268" spans="1:3">
      <c r="A1268" s="75" t="str">
        <f>IF('Référentiel unitaire'!$AF$1269&gt;0,IF(ISBLANK(INDEX('Matrice EPRO Essentielle'!$E$4:$E$1003,'Référentiel unitaire'!$AF$1269)),"",LEFT(INDEX('Matrice EPRO Essentielle'!$E$4:$E$1003,'Référentiel unitaire'!$AF$1269),1)&amp;LEFT(INDEX('Matrice EPRO Essentielle'!$F$4:$F$1003,'Référentiel unitaire'!$AF$1269),2)&amp;LEFT(INDEX('Matrice EPRO Essentielle'!$G$4:$G$1003,'Référentiel unitaire'!$AF$1269),1)&amp;LEFT(INDEX('Matrice EPRO Essentielle'!$H$4:$H$1003,'Référentiel unitaire'!$AF$1269),1)&amp;LEFT(INDEX('Matrice EPRO Essentielle'!$I$4:$I$1003,'Référentiel unitaire'!$AF$1269),2)),IF('Référentiel unitaire'!$AG$1269&gt;0,INDEX('Matrice EPRO Unitaire'!$P$4:$P$503,'Référentiel unitaire'!$AG$1269),""))</f>
        <v/>
      </c>
      <c r="B1268" s="76" t="str">
        <f>IF('Référentiel unitaire'!$AF$1269&gt;0,IF(ISBLANK(INDEX('Matrice EPRO Essentielle'!$K$4:$K$1003,'Référentiel unitaire'!$AF$1269)),"",INDEX('Matrice EPRO Essentielle'!$L$4:$L$1003,'Référentiel unitaire'!$AF$1269)),IF('Référentiel unitaire'!$AG$1269&gt;0,IF(INDEX('Matrice EPRO Unitaire'!$E$4:$E$503,'Référentiel unitaire'!$AG$1269)="IBC / GRV","",INDEX('Matrice EPRO Unitaire'!$M$4:$M$503,'Référentiel unitaire'!$AG$1269)),""))</f>
        <v/>
      </c>
      <c r="C1268" s="79" t="str">
        <f>IF('Référentiel unitaire'!$AF$1269&gt;0,IF(ISBLANK(INDEX('Matrice EPRO Essentielle'!$K$4:$K$1003,'Référentiel unitaire'!$AF$1269)),"",INDEX('Matrice EPRO Essentielle'!$K$4:$K$1003,'Référentiel unitaire'!$AF$1269)),IF('Référentiel unitaire'!$AG$1269&gt;0,INDEX('Matrice EPRO Unitaire'!$J$4:$J$503,'Référentiel unitaire'!$AG$1269),""))</f>
        <v/>
      </c>
    </row>
    <row r="1269" spans="1:3">
      <c r="A1269" s="75" t="str">
        <f>IF('Référentiel unitaire'!$AF$1270&gt;0,IF(ISBLANK(INDEX('Matrice EPRO Essentielle'!$E$4:$E$1003,'Référentiel unitaire'!$AF$1270)),"",LEFT(INDEX('Matrice EPRO Essentielle'!$E$4:$E$1003,'Référentiel unitaire'!$AF$1270),1)&amp;LEFT(INDEX('Matrice EPRO Essentielle'!$F$4:$F$1003,'Référentiel unitaire'!$AF$1270),2)&amp;LEFT(INDEX('Matrice EPRO Essentielle'!$G$4:$G$1003,'Référentiel unitaire'!$AF$1270),1)&amp;LEFT(INDEX('Matrice EPRO Essentielle'!$H$4:$H$1003,'Référentiel unitaire'!$AF$1270),1)&amp;LEFT(INDEX('Matrice EPRO Essentielle'!$I$4:$I$1003,'Référentiel unitaire'!$AF$1270),2)),IF('Référentiel unitaire'!$AG$1270&gt;0,INDEX('Matrice EPRO Unitaire'!$P$4:$P$503,'Référentiel unitaire'!$AG$1270),""))</f>
        <v/>
      </c>
      <c r="B1269" s="76" t="str">
        <f>IF('Référentiel unitaire'!$AF$1270&gt;0,IF(ISBLANK(INDEX('Matrice EPRO Essentielle'!$K$4:$K$1003,'Référentiel unitaire'!$AF$1270)),"",INDEX('Matrice EPRO Essentielle'!$L$4:$L$1003,'Référentiel unitaire'!$AF$1270)),IF('Référentiel unitaire'!$AG$1270&gt;0,IF(INDEX('Matrice EPRO Unitaire'!$E$4:$E$503,'Référentiel unitaire'!$AG$1270)="IBC / GRV","",INDEX('Matrice EPRO Unitaire'!$M$4:$M$503,'Référentiel unitaire'!$AG$1270)),""))</f>
        <v/>
      </c>
      <c r="C1269" s="79" t="str">
        <f>IF('Référentiel unitaire'!$AF$1270&gt;0,IF(ISBLANK(INDEX('Matrice EPRO Essentielle'!$K$4:$K$1003,'Référentiel unitaire'!$AF$1270)),"",INDEX('Matrice EPRO Essentielle'!$K$4:$K$1003,'Référentiel unitaire'!$AF$1270)),IF('Référentiel unitaire'!$AG$1270&gt;0,INDEX('Matrice EPRO Unitaire'!$J$4:$J$503,'Référentiel unitaire'!$AG$1270),""))</f>
        <v/>
      </c>
    </row>
    <row r="1270" spans="1:3">
      <c r="A1270" s="75" t="str">
        <f>IF('Référentiel unitaire'!$AF$1271&gt;0,IF(ISBLANK(INDEX('Matrice EPRO Essentielle'!$E$4:$E$1003,'Référentiel unitaire'!$AF$1271)),"",LEFT(INDEX('Matrice EPRO Essentielle'!$E$4:$E$1003,'Référentiel unitaire'!$AF$1271),1)&amp;LEFT(INDEX('Matrice EPRO Essentielle'!$F$4:$F$1003,'Référentiel unitaire'!$AF$1271),2)&amp;LEFT(INDEX('Matrice EPRO Essentielle'!$G$4:$G$1003,'Référentiel unitaire'!$AF$1271),1)&amp;LEFT(INDEX('Matrice EPRO Essentielle'!$H$4:$H$1003,'Référentiel unitaire'!$AF$1271),1)&amp;LEFT(INDEX('Matrice EPRO Essentielle'!$I$4:$I$1003,'Référentiel unitaire'!$AF$1271),2)),IF('Référentiel unitaire'!$AG$1271&gt;0,INDEX('Matrice EPRO Unitaire'!$P$4:$P$503,'Référentiel unitaire'!$AG$1271),""))</f>
        <v/>
      </c>
      <c r="B1270" s="76" t="str">
        <f>IF('Référentiel unitaire'!$AF$1271&gt;0,IF(ISBLANK(INDEX('Matrice EPRO Essentielle'!$K$4:$K$1003,'Référentiel unitaire'!$AF$1271)),"",INDEX('Matrice EPRO Essentielle'!$L$4:$L$1003,'Référentiel unitaire'!$AF$1271)),IF('Référentiel unitaire'!$AG$1271&gt;0,IF(INDEX('Matrice EPRO Unitaire'!$E$4:$E$503,'Référentiel unitaire'!$AG$1271)="IBC / GRV","",INDEX('Matrice EPRO Unitaire'!$M$4:$M$503,'Référentiel unitaire'!$AG$1271)),""))</f>
        <v/>
      </c>
      <c r="C1270" s="79" t="str">
        <f>IF('Référentiel unitaire'!$AF$1271&gt;0,IF(ISBLANK(INDEX('Matrice EPRO Essentielle'!$K$4:$K$1003,'Référentiel unitaire'!$AF$1271)),"",INDEX('Matrice EPRO Essentielle'!$K$4:$K$1003,'Référentiel unitaire'!$AF$1271)),IF('Référentiel unitaire'!$AG$1271&gt;0,INDEX('Matrice EPRO Unitaire'!$J$4:$J$503,'Référentiel unitaire'!$AG$1271),""))</f>
        <v/>
      </c>
    </row>
    <row r="1271" spans="1:3">
      <c r="A1271" s="75" t="str">
        <f>IF('Référentiel unitaire'!$AF$1272&gt;0,IF(ISBLANK(INDEX('Matrice EPRO Essentielle'!$E$4:$E$1003,'Référentiel unitaire'!$AF$1272)),"",LEFT(INDEX('Matrice EPRO Essentielle'!$E$4:$E$1003,'Référentiel unitaire'!$AF$1272),1)&amp;LEFT(INDEX('Matrice EPRO Essentielle'!$F$4:$F$1003,'Référentiel unitaire'!$AF$1272),2)&amp;LEFT(INDEX('Matrice EPRO Essentielle'!$G$4:$G$1003,'Référentiel unitaire'!$AF$1272),1)&amp;LEFT(INDEX('Matrice EPRO Essentielle'!$H$4:$H$1003,'Référentiel unitaire'!$AF$1272),1)&amp;LEFT(INDEX('Matrice EPRO Essentielle'!$I$4:$I$1003,'Référentiel unitaire'!$AF$1272),2)),IF('Référentiel unitaire'!$AG$1272&gt;0,INDEX('Matrice EPRO Unitaire'!$P$4:$P$503,'Référentiel unitaire'!$AG$1272),""))</f>
        <v/>
      </c>
      <c r="B1271" s="76" t="str">
        <f>IF('Référentiel unitaire'!$AF$1272&gt;0,IF(ISBLANK(INDEX('Matrice EPRO Essentielle'!$K$4:$K$1003,'Référentiel unitaire'!$AF$1272)),"",INDEX('Matrice EPRO Essentielle'!$L$4:$L$1003,'Référentiel unitaire'!$AF$1272)),IF('Référentiel unitaire'!$AG$1272&gt;0,IF(INDEX('Matrice EPRO Unitaire'!$E$4:$E$503,'Référentiel unitaire'!$AG$1272)="IBC / GRV","",INDEX('Matrice EPRO Unitaire'!$M$4:$M$503,'Référentiel unitaire'!$AG$1272)),""))</f>
        <v/>
      </c>
      <c r="C1271" s="79" t="str">
        <f>IF('Référentiel unitaire'!$AF$1272&gt;0,IF(ISBLANK(INDEX('Matrice EPRO Essentielle'!$K$4:$K$1003,'Référentiel unitaire'!$AF$1272)),"",INDEX('Matrice EPRO Essentielle'!$K$4:$K$1003,'Référentiel unitaire'!$AF$1272)),IF('Référentiel unitaire'!$AG$1272&gt;0,INDEX('Matrice EPRO Unitaire'!$J$4:$J$503,'Référentiel unitaire'!$AG$1272),""))</f>
        <v/>
      </c>
    </row>
    <row r="1272" spans="1:3">
      <c r="A1272" s="75" t="str">
        <f>IF('Référentiel unitaire'!$AF$1273&gt;0,IF(ISBLANK(INDEX('Matrice EPRO Essentielle'!$E$4:$E$1003,'Référentiel unitaire'!$AF$1273)),"",LEFT(INDEX('Matrice EPRO Essentielle'!$E$4:$E$1003,'Référentiel unitaire'!$AF$1273),1)&amp;LEFT(INDEX('Matrice EPRO Essentielle'!$F$4:$F$1003,'Référentiel unitaire'!$AF$1273),2)&amp;LEFT(INDEX('Matrice EPRO Essentielle'!$G$4:$G$1003,'Référentiel unitaire'!$AF$1273),1)&amp;LEFT(INDEX('Matrice EPRO Essentielle'!$H$4:$H$1003,'Référentiel unitaire'!$AF$1273),1)&amp;LEFT(INDEX('Matrice EPRO Essentielle'!$I$4:$I$1003,'Référentiel unitaire'!$AF$1273),2)),IF('Référentiel unitaire'!$AG$1273&gt;0,INDEX('Matrice EPRO Unitaire'!$P$4:$P$503,'Référentiel unitaire'!$AG$1273),""))</f>
        <v/>
      </c>
      <c r="B1272" s="76" t="str">
        <f>IF('Référentiel unitaire'!$AF$1273&gt;0,IF(ISBLANK(INDEX('Matrice EPRO Essentielle'!$K$4:$K$1003,'Référentiel unitaire'!$AF$1273)),"",INDEX('Matrice EPRO Essentielle'!$L$4:$L$1003,'Référentiel unitaire'!$AF$1273)),IF('Référentiel unitaire'!$AG$1273&gt;0,IF(INDEX('Matrice EPRO Unitaire'!$E$4:$E$503,'Référentiel unitaire'!$AG$1273)="IBC / GRV","",INDEX('Matrice EPRO Unitaire'!$M$4:$M$503,'Référentiel unitaire'!$AG$1273)),""))</f>
        <v/>
      </c>
      <c r="C1272" s="79" t="str">
        <f>IF('Référentiel unitaire'!$AF$1273&gt;0,IF(ISBLANK(INDEX('Matrice EPRO Essentielle'!$K$4:$K$1003,'Référentiel unitaire'!$AF$1273)),"",INDEX('Matrice EPRO Essentielle'!$K$4:$K$1003,'Référentiel unitaire'!$AF$1273)),IF('Référentiel unitaire'!$AG$1273&gt;0,INDEX('Matrice EPRO Unitaire'!$J$4:$J$503,'Référentiel unitaire'!$AG$1273),""))</f>
        <v/>
      </c>
    </row>
    <row r="1273" spans="1:3">
      <c r="A1273" s="75" t="str">
        <f>IF('Référentiel unitaire'!$AF$1274&gt;0,IF(ISBLANK(INDEX('Matrice EPRO Essentielle'!$E$4:$E$1003,'Référentiel unitaire'!$AF$1274)),"",LEFT(INDEX('Matrice EPRO Essentielle'!$E$4:$E$1003,'Référentiel unitaire'!$AF$1274),1)&amp;LEFT(INDEX('Matrice EPRO Essentielle'!$F$4:$F$1003,'Référentiel unitaire'!$AF$1274),2)&amp;LEFT(INDEX('Matrice EPRO Essentielle'!$G$4:$G$1003,'Référentiel unitaire'!$AF$1274),1)&amp;LEFT(INDEX('Matrice EPRO Essentielle'!$H$4:$H$1003,'Référentiel unitaire'!$AF$1274),1)&amp;LEFT(INDEX('Matrice EPRO Essentielle'!$I$4:$I$1003,'Référentiel unitaire'!$AF$1274),2)),IF('Référentiel unitaire'!$AG$1274&gt;0,INDEX('Matrice EPRO Unitaire'!$P$4:$P$503,'Référentiel unitaire'!$AG$1274),""))</f>
        <v/>
      </c>
      <c r="B1273" s="76" t="str">
        <f>IF('Référentiel unitaire'!$AF$1274&gt;0,IF(ISBLANK(INDEX('Matrice EPRO Essentielle'!$K$4:$K$1003,'Référentiel unitaire'!$AF$1274)),"",INDEX('Matrice EPRO Essentielle'!$L$4:$L$1003,'Référentiel unitaire'!$AF$1274)),IF('Référentiel unitaire'!$AG$1274&gt;0,IF(INDEX('Matrice EPRO Unitaire'!$E$4:$E$503,'Référentiel unitaire'!$AG$1274)="IBC / GRV","",INDEX('Matrice EPRO Unitaire'!$M$4:$M$503,'Référentiel unitaire'!$AG$1274)),""))</f>
        <v/>
      </c>
      <c r="C1273" s="79" t="str">
        <f>IF('Référentiel unitaire'!$AF$1274&gt;0,IF(ISBLANK(INDEX('Matrice EPRO Essentielle'!$K$4:$K$1003,'Référentiel unitaire'!$AF$1274)),"",INDEX('Matrice EPRO Essentielle'!$K$4:$K$1003,'Référentiel unitaire'!$AF$1274)),IF('Référentiel unitaire'!$AG$1274&gt;0,INDEX('Matrice EPRO Unitaire'!$J$4:$J$503,'Référentiel unitaire'!$AG$1274),""))</f>
        <v/>
      </c>
    </row>
    <row r="1274" spans="1:3">
      <c r="A1274" s="75" t="str">
        <f>IF('Référentiel unitaire'!$AF$1275&gt;0,IF(ISBLANK(INDEX('Matrice EPRO Essentielle'!$E$4:$E$1003,'Référentiel unitaire'!$AF$1275)),"",LEFT(INDEX('Matrice EPRO Essentielle'!$E$4:$E$1003,'Référentiel unitaire'!$AF$1275),1)&amp;LEFT(INDEX('Matrice EPRO Essentielle'!$F$4:$F$1003,'Référentiel unitaire'!$AF$1275),2)&amp;LEFT(INDEX('Matrice EPRO Essentielle'!$G$4:$G$1003,'Référentiel unitaire'!$AF$1275),1)&amp;LEFT(INDEX('Matrice EPRO Essentielle'!$H$4:$H$1003,'Référentiel unitaire'!$AF$1275),1)&amp;LEFT(INDEX('Matrice EPRO Essentielle'!$I$4:$I$1003,'Référentiel unitaire'!$AF$1275),2)),IF('Référentiel unitaire'!$AG$1275&gt;0,INDEX('Matrice EPRO Unitaire'!$P$4:$P$503,'Référentiel unitaire'!$AG$1275),""))</f>
        <v/>
      </c>
      <c r="B1274" s="76" t="str">
        <f>IF('Référentiel unitaire'!$AF$1275&gt;0,IF(ISBLANK(INDEX('Matrice EPRO Essentielle'!$K$4:$K$1003,'Référentiel unitaire'!$AF$1275)),"",INDEX('Matrice EPRO Essentielle'!$L$4:$L$1003,'Référentiel unitaire'!$AF$1275)),IF('Référentiel unitaire'!$AG$1275&gt;0,IF(INDEX('Matrice EPRO Unitaire'!$E$4:$E$503,'Référentiel unitaire'!$AG$1275)="IBC / GRV","",INDEX('Matrice EPRO Unitaire'!$M$4:$M$503,'Référentiel unitaire'!$AG$1275)),""))</f>
        <v/>
      </c>
      <c r="C1274" s="79" t="str">
        <f>IF('Référentiel unitaire'!$AF$1275&gt;0,IF(ISBLANK(INDEX('Matrice EPRO Essentielle'!$K$4:$K$1003,'Référentiel unitaire'!$AF$1275)),"",INDEX('Matrice EPRO Essentielle'!$K$4:$K$1003,'Référentiel unitaire'!$AF$1275)),IF('Référentiel unitaire'!$AG$1275&gt;0,INDEX('Matrice EPRO Unitaire'!$J$4:$J$503,'Référentiel unitaire'!$AG$1275),""))</f>
        <v/>
      </c>
    </row>
    <row r="1275" spans="1:3">
      <c r="A1275" s="75" t="str">
        <f>IF('Référentiel unitaire'!$AF$1276&gt;0,IF(ISBLANK(INDEX('Matrice EPRO Essentielle'!$E$4:$E$1003,'Référentiel unitaire'!$AF$1276)),"",LEFT(INDEX('Matrice EPRO Essentielle'!$E$4:$E$1003,'Référentiel unitaire'!$AF$1276),1)&amp;LEFT(INDEX('Matrice EPRO Essentielle'!$F$4:$F$1003,'Référentiel unitaire'!$AF$1276),2)&amp;LEFT(INDEX('Matrice EPRO Essentielle'!$G$4:$G$1003,'Référentiel unitaire'!$AF$1276),1)&amp;LEFT(INDEX('Matrice EPRO Essentielle'!$H$4:$H$1003,'Référentiel unitaire'!$AF$1276),1)&amp;LEFT(INDEX('Matrice EPRO Essentielle'!$I$4:$I$1003,'Référentiel unitaire'!$AF$1276),2)),IF('Référentiel unitaire'!$AG$1276&gt;0,INDEX('Matrice EPRO Unitaire'!$P$4:$P$503,'Référentiel unitaire'!$AG$1276),""))</f>
        <v/>
      </c>
      <c r="B1275" s="76" t="str">
        <f>IF('Référentiel unitaire'!$AF$1276&gt;0,IF(ISBLANK(INDEX('Matrice EPRO Essentielle'!$K$4:$K$1003,'Référentiel unitaire'!$AF$1276)),"",INDEX('Matrice EPRO Essentielle'!$L$4:$L$1003,'Référentiel unitaire'!$AF$1276)),IF('Référentiel unitaire'!$AG$1276&gt;0,IF(INDEX('Matrice EPRO Unitaire'!$E$4:$E$503,'Référentiel unitaire'!$AG$1276)="IBC / GRV","",INDEX('Matrice EPRO Unitaire'!$M$4:$M$503,'Référentiel unitaire'!$AG$1276)),""))</f>
        <v/>
      </c>
      <c r="C1275" s="79" t="str">
        <f>IF('Référentiel unitaire'!$AF$1276&gt;0,IF(ISBLANK(INDEX('Matrice EPRO Essentielle'!$K$4:$K$1003,'Référentiel unitaire'!$AF$1276)),"",INDEX('Matrice EPRO Essentielle'!$K$4:$K$1003,'Référentiel unitaire'!$AF$1276)),IF('Référentiel unitaire'!$AG$1276&gt;0,INDEX('Matrice EPRO Unitaire'!$J$4:$J$503,'Référentiel unitaire'!$AG$1276),""))</f>
        <v/>
      </c>
    </row>
    <row r="1276" spans="1:3">
      <c r="A1276" s="75" t="str">
        <f>IF('Référentiel unitaire'!$AF$1277&gt;0,IF(ISBLANK(INDEX('Matrice EPRO Essentielle'!$E$4:$E$1003,'Référentiel unitaire'!$AF$1277)),"",LEFT(INDEX('Matrice EPRO Essentielle'!$E$4:$E$1003,'Référentiel unitaire'!$AF$1277),1)&amp;LEFT(INDEX('Matrice EPRO Essentielle'!$F$4:$F$1003,'Référentiel unitaire'!$AF$1277),2)&amp;LEFT(INDEX('Matrice EPRO Essentielle'!$G$4:$G$1003,'Référentiel unitaire'!$AF$1277),1)&amp;LEFT(INDEX('Matrice EPRO Essentielle'!$H$4:$H$1003,'Référentiel unitaire'!$AF$1277),1)&amp;LEFT(INDEX('Matrice EPRO Essentielle'!$I$4:$I$1003,'Référentiel unitaire'!$AF$1277),2)),IF('Référentiel unitaire'!$AG$1277&gt;0,INDEX('Matrice EPRO Unitaire'!$P$4:$P$503,'Référentiel unitaire'!$AG$1277),""))</f>
        <v/>
      </c>
      <c r="B1276" s="76" t="str">
        <f>IF('Référentiel unitaire'!$AF$1277&gt;0,IF(ISBLANK(INDEX('Matrice EPRO Essentielle'!$K$4:$K$1003,'Référentiel unitaire'!$AF$1277)),"",INDEX('Matrice EPRO Essentielle'!$L$4:$L$1003,'Référentiel unitaire'!$AF$1277)),IF('Référentiel unitaire'!$AG$1277&gt;0,IF(INDEX('Matrice EPRO Unitaire'!$E$4:$E$503,'Référentiel unitaire'!$AG$1277)="IBC / GRV","",INDEX('Matrice EPRO Unitaire'!$M$4:$M$503,'Référentiel unitaire'!$AG$1277)),""))</f>
        <v/>
      </c>
      <c r="C1276" s="79" t="str">
        <f>IF('Référentiel unitaire'!$AF$1277&gt;0,IF(ISBLANK(INDEX('Matrice EPRO Essentielle'!$K$4:$K$1003,'Référentiel unitaire'!$AF$1277)),"",INDEX('Matrice EPRO Essentielle'!$K$4:$K$1003,'Référentiel unitaire'!$AF$1277)),IF('Référentiel unitaire'!$AG$1277&gt;0,INDEX('Matrice EPRO Unitaire'!$J$4:$J$503,'Référentiel unitaire'!$AG$1277),""))</f>
        <v/>
      </c>
    </row>
    <row r="1277" spans="1:3">
      <c r="A1277" s="75" t="str">
        <f>IF('Référentiel unitaire'!$AF$1278&gt;0,IF(ISBLANK(INDEX('Matrice EPRO Essentielle'!$E$4:$E$1003,'Référentiel unitaire'!$AF$1278)),"",LEFT(INDEX('Matrice EPRO Essentielle'!$E$4:$E$1003,'Référentiel unitaire'!$AF$1278),1)&amp;LEFT(INDEX('Matrice EPRO Essentielle'!$F$4:$F$1003,'Référentiel unitaire'!$AF$1278),2)&amp;LEFT(INDEX('Matrice EPRO Essentielle'!$G$4:$G$1003,'Référentiel unitaire'!$AF$1278),1)&amp;LEFT(INDEX('Matrice EPRO Essentielle'!$H$4:$H$1003,'Référentiel unitaire'!$AF$1278),1)&amp;LEFT(INDEX('Matrice EPRO Essentielle'!$I$4:$I$1003,'Référentiel unitaire'!$AF$1278),2)),IF('Référentiel unitaire'!$AG$1278&gt;0,INDEX('Matrice EPRO Unitaire'!$P$4:$P$503,'Référentiel unitaire'!$AG$1278),""))</f>
        <v/>
      </c>
      <c r="B1277" s="76" t="str">
        <f>IF('Référentiel unitaire'!$AF$1278&gt;0,IF(ISBLANK(INDEX('Matrice EPRO Essentielle'!$K$4:$K$1003,'Référentiel unitaire'!$AF$1278)),"",INDEX('Matrice EPRO Essentielle'!$L$4:$L$1003,'Référentiel unitaire'!$AF$1278)),IF('Référentiel unitaire'!$AG$1278&gt;0,IF(INDEX('Matrice EPRO Unitaire'!$E$4:$E$503,'Référentiel unitaire'!$AG$1278)="IBC / GRV","",INDEX('Matrice EPRO Unitaire'!$M$4:$M$503,'Référentiel unitaire'!$AG$1278)),""))</f>
        <v/>
      </c>
      <c r="C1277" s="79" t="str">
        <f>IF('Référentiel unitaire'!$AF$1278&gt;0,IF(ISBLANK(INDEX('Matrice EPRO Essentielle'!$K$4:$K$1003,'Référentiel unitaire'!$AF$1278)),"",INDEX('Matrice EPRO Essentielle'!$K$4:$K$1003,'Référentiel unitaire'!$AF$1278)),IF('Référentiel unitaire'!$AG$1278&gt;0,INDEX('Matrice EPRO Unitaire'!$J$4:$J$503,'Référentiel unitaire'!$AG$1278),""))</f>
        <v/>
      </c>
    </row>
    <row r="1278" spans="1:3">
      <c r="A1278" s="75" t="str">
        <f>IF('Référentiel unitaire'!$AF$1279&gt;0,IF(ISBLANK(INDEX('Matrice EPRO Essentielle'!$E$4:$E$1003,'Référentiel unitaire'!$AF$1279)),"",LEFT(INDEX('Matrice EPRO Essentielle'!$E$4:$E$1003,'Référentiel unitaire'!$AF$1279),1)&amp;LEFT(INDEX('Matrice EPRO Essentielle'!$F$4:$F$1003,'Référentiel unitaire'!$AF$1279),2)&amp;LEFT(INDEX('Matrice EPRO Essentielle'!$G$4:$G$1003,'Référentiel unitaire'!$AF$1279),1)&amp;LEFT(INDEX('Matrice EPRO Essentielle'!$H$4:$H$1003,'Référentiel unitaire'!$AF$1279),1)&amp;LEFT(INDEX('Matrice EPRO Essentielle'!$I$4:$I$1003,'Référentiel unitaire'!$AF$1279),2)),IF('Référentiel unitaire'!$AG$1279&gt;0,INDEX('Matrice EPRO Unitaire'!$P$4:$P$503,'Référentiel unitaire'!$AG$1279),""))</f>
        <v/>
      </c>
      <c r="B1278" s="76" t="str">
        <f>IF('Référentiel unitaire'!$AF$1279&gt;0,IF(ISBLANK(INDEX('Matrice EPRO Essentielle'!$K$4:$K$1003,'Référentiel unitaire'!$AF$1279)),"",INDEX('Matrice EPRO Essentielle'!$L$4:$L$1003,'Référentiel unitaire'!$AF$1279)),IF('Référentiel unitaire'!$AG$1279&gt;0,IF(INDEX('Matrice EPRO Unitaire'!$E$4:$E$503,'Référentiel unitaire'!$AG$1279)="IBC / GRV","",INDEX('Matrice EPRO Unitaire'!$M$4:$M$503,'Référentiel unitaire'!$AG$1279)),""))</f>
        <v/>
      </c>
      <c r="C1278" s="79" t="str">
        <f>IF('Référentiel unitaire'!$AF$1279&gt;0,IF(ISBLANK(INDEX('Matrice EPRO Essentielle'!$K$4:$K$1003,'Référentiel unitaire'!$AF$1279)),"",INDEX('Matrice EPRO Essentielle'!$K$4:$K$1003,'Référentiel unitaire'!$AF$1279)),IF('Référentiel unitaire'!$AG$1279&gt;0,INDEX('Matrice EPRO Unitaire'!$J$4:$J$503,'Référentiel unitaire'!$AG$1279),""))</f>
        <v/>
      </c>
    </row>
    <row r="1279" spans="1:3">
      <c r="A1279" s="75" t="str">
        <f>IF('Référentiel unitaire'!$AF$1280&gt;0,IF(ISBLANK(INDEX('Matrice EPRO Essentielle'!$E$4:$E$1003,'Référentiel unitaire'!$AF$1280)),"",LEFT(INDEX('Matrice EPRO Essentielle'!$E$4:$E$1003,'Référentiel unitaire'!$AF$1280),1)&amp;LEFT(INDEX('Matrice EPRO Essentielle'!$F$4:$F$1003,'Référentiel unitaire'!$AF$1280),2)&amp;LEFT(INDEX('Matrice EPRO Essentielle'!$G$4:$G$1003,'Référentiel unitaire'!$AF$1280),1)&amp;LEFT(INDEX('Matrice EPRO Essentielle'!$H$4:$H$1003,'Référentiel unitaire'!$AF$1280),1)&amp;LEFT(INDEX('Matrice EPRO Essentielle'!$I$4:$I$1003,'Référentiel unitaire'!$AF$1280),2)),IF('Référentiel unitaire'!$AG$1280&gt;0,INDEX('Matrice EPRO Unitaire'!$P$4:$P$503,'Référentiel unitaire'!$AG$1280),""))</f>
        <v/>
      </c>
      <c r="B1279" s="76" t="str">
        <f>IF('Référentiel unitaire'!$AF$1280&gt;0,IF(ISBLANK(INDEX('Matrice EPRO Essentielle'!$K$4:$K$1003,'Référentiel unitaire'!$AF$1280)),"",INDEX('Matrice EPRO Essentielle'!$L$4:$L$1003,'Référentiel unitaire'!$AF$1280)),IF('Référentiel unitaire'!$AG$1280&gt;0,IF(INDEX('Matrice EPRO Unitaire'!$E$4:$E$503,'Référentiel unitaire'!$AG$1280)="IBC / GRV","",INDEX('Matrice EPRO Unitaire'!$M$4:$M$503,'Référentiel unitaire'!$AG$1280)),""))</f>
        <v/>
      </c>
      <c r="C1279" s="79" t="str">
        <f>IF('Référentiel unitaire'!$AF$1280&gt;0,IF(ISBLANK(INDEX('Matrice EPRO Essentielle'!$K$4:$K$1003,'Référentiel unitaire'!$AF$1280)),"",INDEX('Matrice EPRO Essentielle'!$K$4:$K$1003,'Référentiel unitaire'!$AF$1280)),IF('Référentiel unitaire'!$AG$1280&gt;0,INDEX('Matrice EPRO Unitaire'!$J$4:$J$503,'Référentiel unitaire'!$AG$1280),""))</f>
        <v/>
      </c>
    </row>
    <row r="1280" spans="1:3">
      <c r="A1280" s="75" t="str">
        <f>IF('Référentiel unitaire'!$AF$1281&gt;0,IF(ISBLANK(INDEX('Matrice EPRO Essentielle'!$E$4:$E$1003,'Référentiel unitaire'!$AF$1281)),"",LEFT(INDEX('Matrice EPRO Essentielle'!$E$4:$E$1003,'Référentiel unitaire'!$AF$1281),1)&amp;LEFT(INDEX('Matrice EPRO Essentielle'!$F$4:$F$1003,'Référentiel unitaire'!$AF$1281),2)&amp;LEFT(INDEX('Matrice EPRO Essentielle'!$G$4:$G$1003,'Référentiel unitaire'!$AF$1281),1)&amp;LEFT(INDEX('Matrice EPRO Essentielle'!$H$4:$H$1003,'Référentiel unitaire'!$AF$1281),1)&amp;LEFT(INDEX('Matrice EPRO Essentielle'!$I$4:$I$1003,'Référentiel unitaire'!$AF$1281),2)),IF('Référentiel unitaire'!$AG$1281&gt;0,INDEX('Matrice EPRO Unitaire'!$P$4:$P$503,'Référentiel unitaire'!$AG$1281),""))</f>
        <v/>
      </c>
      <c r="B1280" s="76" t="str">
        <f>IF('Référentiel unitaire'!$AF$1281&gt;0,IF(ISBLANK(INDEX('Matrice EPRO Essentielle'!$K$4:$K$1003,'Référentiel unitaire'!$AF$1281)),"",INDEX('Matrice EPRO Essentielle'!$L$4:$L$1003,'Référentiel unitaire'!$AF$1281)),IF('Référentiel unitaire'!$AG$1281&gt;0,IF(INDEX('Matrice EPRO Unitaire'!$E$4:$E$503,'Référentiel unitaire'!$AG$1281)="IBC / GRV","",INDEX('Matrice EPRO Unitaire'!$M$4:$M$503,'Référentiel unitaire'!$AG$1281)),""))</f>
        <v/>
      </c>
      <c r="C1280" s="79" t="str">
        <f>IF('Référentiel unitaire'!$AF$1281&gt;0,IF(ISBLANK(INDEX('Matrice EPRO Essentielle'!$K$4:$K$1003,'Référentiel unitaire'!$AF$1281)),"",INDEX('Matrice EPRO Essentielle'!$K$4:$K$1003,'Référentiel unitaire'!$AF$1281)),IF('Référentiel unitaire'!$AG$1281&gt;0,INDEX('Matrice EPRO Unitaire'!$J$4:$J$503,'Référentiel unitaire'!$AG$1281),""))</f>
        <v/>
      </c>
    </row>
    <row r="1281" spans="1:3">
      <c r="A1281" s="75" t="str">
        <f>IF('Référentiel unitaire'!$AF$1282&gt;0,IF(ISBLANK(INDEX('Matrice EPRO Essentielle'!$E$4:$E$1003,'Référentiel unitaire'!$AF$1282)),"",LEFT(INDEX('Matrice EPRO Essentielle'!$E$4:$E$1003,'Référentiel unitaire'!$AF$1282),1)&amp;LEFT(INDEX('Matrice EPRO Essentielle'!$F$4:$F$1003,'Référentiel unitaire'!$AF$1282),2)&amp;LEFT(INDEX('Matrice EPRO Essentielle'!$G$4:$G$1003,'Référentiel unitaire'!$AF$1282),1)&amp;LEFT(INDEX('Matrice EPRO Essentielle'!$H$4:$H$1003,'Référentiel unitaire'!$AF$1282),1)&amp;LEFT(INDEX('Matrice EPRO Essentielle'!$I$4:$I$1003,'Référentiel unitaire'!$AF$1282),2)),IF('Référentiel unitaire'!$AG$1282&gt;0,INDEX('Matrice EPRO Unitaire'!$P$4:$P$503,'Référentiel unitaire'!$AG$1282),""))</f>
        <v/>
      </c>
      <c r="B1281" s="76" t="str">
        <f>IF('Référentiel unitaire'!$AF$1282&gt;0,IF(ISBLANK(INDEX('Matrice EPRO Essentielle'!$K$4:$K$1003,'Référentiel unitaire'!$AF$1282)),"",INDEX('Matrice EPRO Essentielle'!$L$4:$L$1003,'Référentiel unitaire'!$AF$1282)),IF('Référentiel unitaire'!$AG$1282&gt;0,IF(INDEX('Matrice EPRO Unitaire'!$E$4:$E$503,'Référentiel unitaire'!$AG$1282)="IBC / GRV","",INDEX('Matrice EPRO Unitaire'!$M$4:$M$503,'Référentiel unitaire'!$AG$1282)),""))</f>
        <v/>
      </c>
      <c r="C1281" s="79" t="str">
        <f>IF('Référentiel unitaire'!$AF$1282&gt;0,IF(ISBLANK(INDEX('Matrice EPRO Essentielle'!$K$4:$K$1003,'Référentiel unitaire'!$AF$1282)),"",INDEX('Matrice EPRO Essentielle'!$K$4:$K$1003,'Référentiel unitaire'!$AF$1282)),IF('Référentiel unitaire'!$AG$1282&gt;0,INDEX('Matrice EPRO Unitaire'!$J$4:$J$503,'Référentiel unitaire'!$AG$1282),""))</f>
        <v/>
      </c>
    </row>
    <row r="1282" spans="1:3">
      <c r="A1282" s="75" t="str">
        <f>IF('Référentiel unitaire'!$AF$1283&gt;0,IF(ISBLANK(INDEX('Matrice EPRO Essentielle'!$E$4:$E$1003,'Référentiel unitaire'!$AF$1283)),"",LEFT(INDEX('Matrice EPRO Essentielle'!$E$4:$E$1003,'Référentiel unitaire'!$AF$1283),1)&amp;LEFT(INDEX('Matrice EPRO Essentielle'!$F$4:$F$1003,'Référentiel unitaire'!$AF$1283),2)&amp;LEFT(INDEX('Matrice EPRO Essentielle'!$G$4:$G$1003,'Référentiel unitaire'!$AF$1283),1)&amp;LEFT(INDEX('Matrice EPRO Essentielle'!$H$4:$H$1003,'Référentiel unitaire'!$AF$1283),1)&amp;LEFT(INDEX('Matrice EPRO Essentielle'!$I$4:$I$1003,'Référentiel unitaire'!$AF$1283),2)),IF('Référentiel unitaire'!$AG$1283&gt;0,INDEX('Matrice EPRO Unitaire'!$P$4:$P$503,'Référentiel unitaire'!$AG$1283),""))</f>
        <v/>
      </c>
      <c r="B1282" s="76" t="str">
        <f>IF('Référentiel unitaire'!$AF$1283&gt;0,IF(ISBLANK(INDEX('Matrice EPRO Essentielle'!$K$4:$K$1003,'Référentiel unitaire'!$AF$1283)),"",INDEX('Matrice EPRO Essentielle'!$L$4:$L$1003,'Référentiel unitaire'!$AF$1283)),IF('Référentiel unitaire'!$AG$1283&gt;0,IF(INDEX('Matrice EPRO Unitaire'!$E$4:$E$503,'Référentiel unitaire'!$AG$1283)="IBC / GRV","",INDEX('Matrice EPRO Unitaire'!$M$4:$M$503,'Référentiel unitaire'!$AG$1283)),""))</f>
        <v/>
      </c>
      <c r="C1282" s="79" t="str">
        <f>IF('Référentiel unitaire'!$AF$1283&gt;0,IF(ISBLANK(INDEX('Matrice EPRO Essentielle'!$K$4:$K$1003,'Référentiel unitaire'!$AF$1283)),"",INDEX('Matrice EPRO Essentielle'!$K$4:$K$1003,'Référentiel unitaire'!$AF$1283)),IF('Référentiel unitaire'!$AG$1283&gt;0,INDEX('Matrice EPRO Unitaire'!$J$4:$J$503,'Référentiel unitaire'!$AG$1283),""))</f>
        <v/>
      </c>
    </row>
    <row r="1283" spans="1:3">
      <c r="A1283" s="75" t="str">
        <f>IF('Référentiel unitaire'!$AF$1284&gt;0,IF(ISBLANK(INDEX('Matrice EPRO Essentielle'!$E$4:$E$1003,'Référentiel unitaire'!$AF$1284)),"",LEFT(INDEX('Matrice EPRO Essentielle'!$E$4:$E$1003,'Référentiel unitaire'!$AF$1284),1)&amp;LEFT(INDEX('Matrice EPRO Essentielle'!$F$4:$F$1003,'Référentiel unitaire'!$AF$1284),2)&amp;LEFT(INDEX('Matrice EPRO Essentielle'!$G$4:$G$1003,'Référentiel unitaire'!$AF$1284),1)&amp;LEFT(INDEX('Matrice EPRO Essentielle'!$H$4:$H$1003,'Référentiel unitaire'!$AF$1284),1)&amp;LEFT(INDEX('Matrice EPRO Essentielle'!$I$4:$I$1003,'Référentiel unitaire'!$AF$1284),2)),IF('Référentiel unitaire'!$AG$1284&gt;0,INDEX('Matrice EPRO Unitaire'!$P$4:$P$503,'Référentiel unitaire'!$AG$1284),""))</f>
        <v/>
      </c>
      <c r="B1283" s="76" t="str">
        <f>IF('Référentiel unitaire'!$AF$1284&gt;0,IF(ISBLANK(INDEX('Matrice EPRO Essentielle'!$K$4:$K$1003,'Référentiel unitaire'!$AF$1284)),"",INDEX('Matrice EPRO Essentielle'!$L$4:$L$1003,'Référentiel unitaire'!$AF$1284)),IF('Référentiel unitaire'!$AG$1284&gt;0,IF(INDEX('Matrice EPRO Unitaire'!$E$4:$E$503,'Référentiel unitaire'!$AG$1284)="IBC / GRV","",INDEX('Matrice EPRO Unitaire'!$M$4:$M$503,'Référentiel unitaire'!$AG$1284)),""))</f>
        <v/>
      </c>
      <c r="C1283" s="79" t="str">
        <f>IF('Référentiel unitaire'!$AF$1284&gt;0,IF(ISBLANK(INDEX('Matrice EPRO Essentielle'!$K$4:$K$1003,'Référentiel unitaire'!$AF$1284)),"",INDEX('Matrice EPRO Essentielle'!$K$4:$K$1003,'Référentiel unitaire'!$AF$1284)),IF('Référentiel unitaire'!$AG$1284&gt;0,INDEX('Matrice EPRO Unitaire'!$J$4:$J$503,'Référentiel unitaire'!$AG$1284),""))</f>
        <v/>
      </c>
    </row>
    <row r="1284" spans="1:3">
      <c r="A1284" s="75" t="str">
        <f>IF('Référentiel unitaire'!$AF$1285&gt;0,IF(ISBLANK(INDEX('Matrice EPRO Essentielle'!$E$4:$E$1003,'Référentiel unitaire'!$AF$1285)),"",LEFT(INDEX('Matrice EPRO Essentielle'!$E$4:$E$1003,'Référentiel unitaire'!$AF$1285),1)&amp;LEFT(INDEX('Matrice EPRO Essentielle'!$F$4:$F$1003,'Référentiel unitaire'!$AF$1285),2)&amp;LEFT(INDEX('Matrice EPRO Essentielle'!$G$4:$G$1003,'Référentiel unitaire'!$AF$1285),1)&amp;LEFT(INDEX('Matrice EPRO Essentielle'!$H$4:$H$1003,'Référentiel unitaire'!$AF$1285),1)&amp;LEFT(INDEX('Matrice EPRO Essentielle'!$I$4:$I$1003,'Référentiel unitaire'!$AF$1285),2)),IF('Référentiel unitaire'!$AG$1285&gt;0,INDEX('Matrice EPRO Unitaire'!$P$4:$P$503,'Référentiel unitaire'!$AG$1285),""))</f>
        <v/>
      </c>
      <c r="B1284" s="76" t="str">
        <f>IF('Référentiel unitaire'!$AF$1285&gt;0,IF(ISBLANK(INDEX('Matrice EPRO Essentielle'!$K$4:$K$1003,'Référentiel unitaire'!$AF$1285)),"",INDEX('Matrice EPRO Essentielle'!$L$4:$L$1003,'Référentiel unitaire'!$AF$1285)),IF('Référentiel unitaire'!$AG$1285&gt;0,IF(INDEX('Matrice EPRO Unitaire'!$E$4:$E$503,'Référentiel unitaire'!$AG$1285)="IBC / GRV","",INDEX('Matrice EPRO Unitaire'!$M$4:$M$503,'Référentiel unitaire'!$AG$1285)),""))</f>
        <v/>
      </c>
      <c r="C1284" s="79" t="str">
        <f>IF('Référentiel unitaire'!$AF$1285&gt;0,IF(ISBLANK(INDEX('Matrice EPRO Essentielle'!$K$4:$K$1003,'Référentiel unitaire'!$AF$1285)),"",INDEX('Matrice EPRO Essentielle'!$K$4:$K$1003,'Référentiel unitaire'!$AF$1285)),IF('Référentiel unitaire'!$AG$1285&gt;0,INDEX('Matrice EPRO Unitaire'!$J$4:$J$503,'Référentiel unitaire'!$AG$1285),""))</f>
        <v/>
      </c>
    </row>
    <row r="1285" spans="1:3">
      <c r="A1285" s="75" t="str">
        <f>IF('Référentiel unitaire'!$AF$1286&gt;0,IF(ISBLANK(INDEX('Matrice EPRO Essentielle'!$E$4:$E$1003,'Référentiel unitaire'!$AF$1286)),"",LEFT(INDEX('Matrice EPRO Essentielle'!$E$4:$E$1003,'Référentiel unitaire'!$AF$1286),1)&amp;LEFT(INDEX('Matrice EPRO Essentielle'!$F$4:$F$1003,'Référentiel unitaire'!$AF$1286),2)&amp;LEFT(INDEX('Matrice EPRO Essentielle'!$G$4:$G$1003,'Référentiel unitaire'!$AF$1286),1)&amp;LEFT(INDEX('Matrice EPRO Essentielle'!$H$4:$H$1003,'Référentiel unitaire'!$AF$1286),1)&amp;LEFT(INDEX('Matrice EPRO Essentielle'!$I$4:$I$1003,'Référentiel unitaire'!$AF$1286),2)),IF('Référentiel unitaire'!$AG$1286&gt;0,INDEX('Matrice EPRO Unitaire'!$P$4:$P$503,'Référentiel unitaire'!$AG$1286),""))</f>
        <v/>
      </c>
      <c r="B1285" s="76" t="str">
        <f>IF('Référentiel unitaire'!$AF$1286&gt;0,IF(ISBLANK(INDEX('Matrice EPRO Essentielle'!$K$4:$K$1003,'Référentiel unitaire'!$AF$1286)),"",INDEX('Matrice EPRO Essentielle'!$L$4:$L$1003,'Référentiel unitaire'!$AF$1286)),IF('Référentiel unitaire'!$AG$1286&gt;0,IF(INDEX('Matrice EPRO Unitaire'!$E$4:$E$503,'Référentiel unitaire'!$AG$1286)="IBC / GRV","",INDEX('Matrice EPRO Unitaire'!$M$4:$M$503,'Référentiel unitaire'!$AG$1286)),""))</f>
        <v/>
      </c>
      <c r="C1285" s="79" t="str">
        <f>IF('Référentiel unitaire'!$AF$1286&gt;0,IF(ISBLANK(INDEX('Matrice EPRO Essentielle'!$K$4:$K$1003,'Référentiel unitaire'!$AF$1286)),"",INDEX('Matrice EPRO Essentielle'!$K$4:$K$1003,'Référentiel unitaire'!$AF$1286)),IF('Référentiel unitaire'!$AG$1286&gt;0,INDEX('Matrice EPRO Unitaire'!$J$4:$J$503,'Référentiel unitaire'!$AG$1286),""))</f>
        <v/>
      </c>
    </row>
    <row r="1286" spans="1:3">
      <c r="A1286" s="75" t="str">
        <f>IF('Référentiel unitaire'!$AF$1287&gt;0,IF(ISBLANK(INDEX('Matrice EPRO Essentielle'!$E$4:$E$1003,'Référentiel unitaire'!$AF$1287)),"",LEFT(INDEX('Matrice EPRO Essentielle'!$E$4:$E$1003,'Référentiel unitaire'!$AF$1287),1)&amp;LEFT(INDEX('Matrice EPRO Essentielle'!$F$4:$F$1003,'Référentiel unitaire'!$AF$1287),2)&amp;LEFT(INDEX('Matrice EPRO Essentielle'!$G$4:$G$1003,'Référentiel unitaire'!$AF$1287),1)&amp;LEFT(INDEX('Matrice EPRO Essentielle'!$H$4:$H$1003,'Référentiel unitaire'!$AF$1287),1)&amp;LEFT(INDEX('Matrice EPRO Essentielle'!$I$4:$I$1003,'Référentiel unitaire'!$AF$1287),2)),IF('Référentiel unitaire'!$AG$1287&gt;0,INDEX('Matrice EPRO Unitaire'!$P$4:$P$503,'Référentiel unitaire'!$AG$1287),""))</f>
        <v/>
      </c>
      <c r="B1286" s="76" t="str">
        <f>IF('Référentiel unitaire'!$AF$1287&gt;0,IF(ISBLANK(INDEX('Matrice EPRO Essentielle'!$K$4:$K$1003,'Référentiel unitaire'!$AF$1287)),"",INDEX('Matrice EPRO Essentielle'!$L$4:$L$1003,'Référentiel unitaire'!$AF$1287)),IF('Référentiel unitaire'!$AG$1287&gt;0,IF(INDEX('Matrice EPRO Unitaire'!$E$4:$E$503,'Référentiel unitaire'!$AG$1287)="IBC / GRV","",INDEX('Matrice EPRO Unitaire'!$M$4:$M$503,'Référentiel unitaire'!$AG$1287)),""))</f>
        <v/>
      </c>
      <c r="C1286" s="79" t="str">
        <f>IF('Référentiel unitaire'!$AF$1287&gt;0,IF(ISBLANK(INDEX('Matrice EPRO Essentielle'!$K$4:$K$1003,'Référentiel unitaire'!$AF$1287)),"",INDEX('Matrice EPRO Essentielle'!$K$4:$K$1003,'Référentiel unitaire'!$AF$1287)),IF('Référentiel unitaire'!$AG$1287&gt;0,INDEX('Matrice EPRO Unitaire'!$J$4:$J$503,'Référentiel unitaire'!$AG$1287),""))</f>
        <v/>
      </c>
    </row>
    <row r="1287" spans="1:3">
      <c r="A1287" s="75" t="str">
        <f>IF('Référentiel unitaire'!$AF$1288&gt;0,IF(ISBLANK(INDEX('Matrice EPRO Essentielle'!$E$4:$E$1003,'Référentiel unitaire'!$AF$1288)),"",LEFT(INDEX('Matrice EPRO Essentielle'!$E$4:$E$1003,'Référentiel unitaire'!$AF$1288),1)&amp;LEFT(INDEX('Matrice EPRO Essentielle'!$F$4:$F$1003,'Référentiel unitaire'!$AF$1288),2)&amp;LEFT(INDEX('Matrice EPRO Essentielle'!$G$4:$G$1003,'Référentiel unitaire'!$AF$1288),1)&amp;LEFT(INDEX('Matrice EPRO Essentielle'!$H$4:$H$1003,'Référentiel unitaire'!$AF$1288),1)&amp;LEFT(INDEX('Matrice EPRO Essentielle'!$I$4:$I$1003,'Référentiel unitaire'!$AF$1288),2)),IF('Référentiel unitaire'!$AG$1288&gt;0,INDEX('Matrice EPRO Unitaire'!$P$4:$P$503,'Référentiel unitaire'!$AG$1288),""))</f>
        <v/>
      </c>
      <c r="B1287" s="76" t="str">
        <f>IF('Référentiel unitaire'!$AF$1288&gt;0,IF(ISBLANK(INDEX('Matrice EPRO Essentielle'!$K$4:$K$1003,'Référentiel unitaire'!$AF$1288)),"",INDEX('Matrice EPRO Essentielle'!$L$4:$L$1003,'Référentiel unitaire'!$AF$1288)),IF('Référentiel unitaire'!$AG$1288&gt;0,IF(INDEX('Matrice EPRO Unitaire'!$E$4:$E$503,'Référentiel unitaire'!$AG$1288)="IBC / GRV","",INDEX('Matrice EPRO Unitaire'!$M$4:$M$503,'Référentiel unitaire'!$AG$1288)),""))</f>
        <v/>
      </c>
      <c r="C1287" s="79" t="str">
        <f>IF('Référentiel unitaire'!$AF$1288&gt;0,IF(ISBLANK(INDEX('Matrice EPRO Essentielle'!$K$4:$K$1003,'Référentiel unitaire'!$AF$1288)),"",INDEX('Matrice EPRO Essentielle'!$K$4:$K$1003,'Référentiel unitaire'!$AF$1288)),IF('Référentiel unitaire'!$AG$1288&gt;0,INDEX('Matrice EPRO Unitaire'!$J$4:$J$503,'Référentiel unitaire'!$AG$1288),""))</f>
        <v/>
      </c>
    </row>
    <row r="1288" spans="1:3">
      <c r="A1288" s="75" t="str">
        <f>IF('Référentiel unitaire'!$AF$1289&gt;0,IF(ISBLANK(INDEX('Matrice EPRO Essentielle'!$E$4:$E$1003,'Référentiel unitaire'!$AF$1289)),"",LEFT(INDEX('Matrice EPRO Essentielle'!$E$4:$E$1003,'Référentiel unitaire'!$AF$1289),1)&amp;LEFT(INDEX('Matrice EPRO Essentielle'!$F$4:$F$1003,'Référentiel unitaire'!$AF$1289),2)&amp;LEFT(INDEX('Matrice EPRO Essentielle'!$G$4:$G$1003,'Référentiel unitaire'!$AF$1289),1)&amp;LEFT(INDEX('Matrice EPRO Essentielle'!$H$4:$H$1003,'Référentiel unitaire'!$AF$1289),1)&amp;LEFT(INDEX('Matrice EPRO Essentielle'!$I$4:$I$1003,'Référentiel unitaire'!$AF$1289),2)),IF('Référentiel unitaire'!$AG$1289&gt;0,INDEX('Matrice EPRO Unitaire'!$P$4:$P$503,'Référentiel unitaire'!$AG$1289),""))</f>
        <v/>
      </c>
      <c r="B1288" s="76" t="str">
        <f>IF('Référentiel unitaire'!$AF$1289&gt;0,IF(ISBLANK(INDEX('Matrice EPRO Essentielle'!$K$4:$K$1003,'Référentiel unitaire'!$AF$1289)),"",INDEX('Matrice EPRO Essentielle'!$L$4:$L$1003,'Référentiel unitaire'!$AF$1289)),IF('Référentiel unitaire'!$AG$1289&gt;0,IF(INDEX('Matrice EPRO Unitaire'!$E$4:$E$503,'Référentiel unitaire'!$AG$1289)="IBC / GRV","",INDEX('Matrice EPRO Unitaire'!$M$4:$M$503,'Référentiel unitaire'!$AG$1289)),""))</f>
        <v/>
      </c>
      <c r="C1288" s="79" t="str">
        <f>IF('Référentiel unitaire'!$AF$1289&gt;0,IF(ISBLANK(INDEX('Matrice EPRO Essentielle'!$K$4:$K$1003,'Référentiel unitaire'!$AF$1289)),"",INDEX('Matrice EPRO Essentielle'!$K$4:$K$1003,'Référentiel unitaire'!$AF$1289)),IF('Référentiel unitaire'!$AG$1289&gt;0,INDEX('Matrice EPRO Unitaire'!$J$4:$J$503,'Référentiel unitaire'!$AG$1289),""))</f>
        <v/>
      </c>
    </row>
    <row r="1289" spans="1:3">
      <c r="A1289" s="75" t="str">
        <f>IF('Référentiel unitaire'!$AF$1290&gt;0,IF(ISBLANK(INDEX('Matrice EPRO Essentielle'!$E$4:$E$1003,'Référentiel unitaire'!$AF$1290)),"",LEFT(INDEX('Matrice EPRO Essentielle'!$E$4:$E$1003,'Référentiel unitaire'!$AF$1290),1)&amp;LEFT(INDEX('Matrice EPRO Essentielle'!$F$4:$F$1003,'Référentiel unitaire'!$AF$1290),2)&amp;LEFT(INDEX('Matrice EPRO Essentielle'!$G$4:$G$1003,'Référentiel unitaire'!$AF$1290),1)&amp;LEFT(INDEX('Matrice EPRO Essentielle'!$H$4:$H$1003,'Référentiel unitaire'!$AF$1290),1)&amp;LEFT(INDEX('Matrice EPRO Essentielle'!$I$4:$I$1003,'Référentiel unitaire'!$AF$1290),2)),IF('Référentiel unitaire'!$AG$1290&gt;0,INDEX('Matrice EPRO Unitaire'!$P$4:$P$503,'Référentiel unitaire'!$AG$1290),""))</f>
        <v/>
      </c>
      <c r="B1289" s="76" t="str">
        <f>IF('Référentiel unitaire'!$AF$1290&gt;0,IF(ISBLANK(INDEX('Matrice EPRO Essentielle'!$K$4:$K$1003,'Référentiel unitaire'!$AF$1290)),"",INDEX('Matrice EPRO Essentielle'!$L$4:$L$1003,'Référentiel unitaire'!$AF$1290)),IF('Référentiel unitaire'!$AG$1290&gt;0,IF(INDEX('Matrice EPRO Unitaire'!$E$4:$E$503,'Référentiel unitaire'!$AG$1290)="IBC / GRV","",INDEX('Matrice EPRO Unitaire'!$M$4:$M$503,'Référentiel unitaire'!$AG$1290)),""))</f>
        <v/>
      </c>
      <c r="C1289" s="79" t="str">
        <f>IF('Référentiel unitaire'!$AF$1290&gt;0,IF(ISBLANK(INDEX('Matrice EPRO Essentielle'!$K$4:$K$1003,'Référentiel unitaire'!$AF$1290)),"",INDEX('Matrice EPRO Essentielle'!$K$4:$K$1003,'Référentiel unitaire'!$AF$1290)),IF('Référentiel unitaire'!$AG$1290&gt;0,INDEX('Matrice EPRO Unitaire'!$J$4:$J$503,'Référentiel unitaire'!$AG$1290),""))</f>
        <v/>
      </c>
    </row>
    <row r="1290" spans="1:3">
      <c r="A1290" s="75" t="str">
        <f>IF('Référentiel unitaire'!$AF$1291&gt;0,IF(ISBLANK(INDEX('Matrice EPRO Essentielle'!$E$4:$E$1003,'Référentiel unitaire'!$AF$1291)),"",LEFT(INDEX('Matrice EPRO Essentielle'!$E$4:$E$1003,'Référentiel unitaire'!$AF$1291),1)&amp;LEFT(INDEX('Matrice EPRO Essentielle'!$F$4:$F$1003,'Référentiel unitaire'!$AF$1291),2)&amp;LEFT(INDEX('Matrice EPRO Essentielle'!$G$4:$G$1003,'Référentiel unitaire'!$AF$1291),1)&amp;LEFT(INDEX('Matrice EPRO Essentielle'!$H$4:$H$1003,'Référentiel unitaire'!$AF$1291),1)&amp;LEFT(INDEX('Matrice EPRO Essentielle'!$I$4:$I$1003,'Référentiel unitaire'!$AF$1291),2)),IF('Référentiel unitaire'!$AG$1291&gt;0,INDEX('Matrice EPRO Unitaire'!$P$4:$P$503,'Référentiel unitaire'!$AG$1291),""))</f>
        <v/>
      </c>
      <c r="B1290" s="76" t="str">
        <f>IF('Référentiel unitaire'!$AF$1291&gt;0,IF(ISBLANK(INDEX('Matrice EPRO Essentielle'!$K$4:$K$1003,'Référentiel unitaire'!$AF$1291)),"",INDEX('Matrice EPRO Essentielle'!$L$4:$L$1003,'Référentiel unitaire'!$AF$1291)),IF('Référentiel unitaire'!$AG$1291&gt;0,IF(INDEX('Matrice EPRO Unitaire'!$E$4:$E$503,'Référentiel unitaire'!$AG$1291)="IBC / GRV","",INDEX('Matrice EPRO Unitaire'!$M$4:$M$503,'Référentiel unitaire'!$AG$1291)),""))</f>
        <v/>
      </c>
      <c r="C1290" s="79" t="str">
        <f>IF('Référentiel unitaire'!$AF$1291&gt;0,IF(ISBLANK(INDEX('Matrice EPRO Essentielle'!$K$4:$K$1003,'Référentiel unitaire'!$AF$1291)),"",INDEX('Matrice EPRO Essentielle'!$K$4:$K$1003,'Référentiel unitaire'!$AF$1291)),IF('Référentiel unitaire'!$AG$1291&gt;0,INDEX('Matrice EPRO Unitaire'!$J$4:$J$503,'Référentiel unitaire'!$AG$1291),""))</f>
        <v/>
      </c>
    </row>
    <row r="1291" spans="1:3">
      <c r="A1291" s="75" t="str">
        <f>IF('Référentiel unitaire'!$AF$1292&gt;0,IF(ISBLANK(INDEX('Matrice EPRO Essentielle'!$E$4:$E$1003,'Référentiel unitaire'!$AF$1292)),"",LEFT(INDEX('Matrice EPRO Essentielle'!$E$4:$E$1003,'Référentiel unitaire'!$AF$1292),1)&amp;LEFT(INDEX('Matrice EPRO Essentielle'!$F$4:$F$1003,'Référentiel unitaire'!$AF$1292),2)&amp;LEFT(INDEX('Matrice EPRO Essentielle'!$G$4:$G$1003,'Référentiel unitaire'!$AF$1292),1)&amp;LEFT(INDEX('Matrice EPRO Essentielle'!$H$4:$H$1003,'Référentiel unitaire'!$AF$1292),1)&amp;LEFT(INDEX('Matrice EPRO Essentielle'!$I$4:$I$1003,'Référentiel unitaire'!$AF$1292),2)),IF('Référentiel unitaire'!$AG$1292&gt;0,INDEX('Matrice EPRO Unitaire'!$P$4:$P$503,'Référentiel unitaire'!$AG$1292),""))</f>
        <v/>
      </c>
      <c r="B1291" s="76" t="str">
        <f>IF('Référentiel unitaire'!$AF$1292&gt;0,IF(ISBLANK(INDEX('Matrice EPRO Essentielle'!$K$4:$K$1003,'Référentiel unitaire'!$AF$1292)),"",INDEX('Matrice EPRO Essentielle'!$L$4:$L$1003,'Référentiel unitaire'!$AF$1292)),IF('Référentiel unitaire'!$AG$1292&gt;0,IF(INDEX('Matrice EPRO Unitaire'!$E$4:$E$503,'Référentiel unitaire'!$AG$1292)="IBC / GRV","",INDEX('Matrice EPRO Unitaire'!$M$4:$M$503,'Référentiel unitaire'!$AG$1292)),""))</f>
        <v/>
      </c>
      <c r="C1291" s="79" t="str">
        <f>IF('Référentiel unitaire'!$AF$1292&gt;0,IF(ISBLANK(INDEX('Matrice EPRO Essentielle'!$K$4:$K$1003,'Référentiel unitaire'!$AF$1292)),"",INDEX('Matrice EPRO Essentielle'!$K$4:$K$1003,'Référentiel unitaire'!$AF$1292)),IF('Référentiel unitaire'!$AG$1292&gt;0,INDEX('Matrice EPRO Unitaire'!$J$4:$J$503,'Référentiel unitaire'!$AG$1292),""))</f>
        <v/>
      </c>
    </row>
    <row r="1292" spans="1:3">
      <c r="A1292" s="75" t="str">
        <f>IF('Référentiel unitaire'!$AF$1293&gt;0,IF(ISBLANK(INDEX('Matrice EPRO Essentielle'!$E$4:$E$1003,'Référentiel unitaire'!$AF$1293)),"",LEFT(INDEX('Matrice EPRO Essentielle'!$E$4:$E$1003,'Référentiel unitaire'!$AF$1293),1)&amp;LEFT(INDEX('Matrice EPRO Essentielle'!$F$4:$F$1003,'Référentiel unitaire'!$AF$1293),2)&amp;LEFT(INDEX('Matrice EPRO Essentielle'!$G$4:$G$1003,'Référentiel unitaire'!$AF$1293),1)&amp;LEFT(INDEX('Matrice EPRO Essentielle'!$H$4:$H$1003,'Référentiel unitaire'!$AF$1293),1)&amp;LEFT(INDEX('Matrice EPRO Essentielle'!$I$4:$I$1003,'Référentiel unitaire'!$AF$1293),2)),IF('Référentiel unitaire'!$AG$1293&gt;0,INDEX('Matrice EPRO Unitaire'!$P$4:$P$503,'Référentiel unitaire'!$AG$1293),""))</f>
        <v/>
      </c>
      <c r="B1292" s="76" t="str">
        <f>IF('Référentiel unitaire'!$AF$1293&gt;0,IF(ISBLANK(INDEX('Matrice EPRO Essentielle'!$K$4:$K$1003,'Référentiel unitaire'!$AF$1293)),"",INDEX('Matrice EPRO Essentielle'!$L$4:$L$1003,'Référentiel unitaire'!$AF$1293)),IF('Référentiel unitaire'!$AG$1293&gt;0,IF(INDEX('Matrice EPRO Unitaire'!$E$4:$E$503,'Référentiel unitaire'!$AG$1293)="IBC / GRV","",INDEX('Matrice EPRO Unitaire'!$M$4:$M$503,'Référentiel unitaire'!$AG$1293)),""))</f>
        <v/>
      </c>
      <c r="C1292" s="79" t="str">
        <f>IF('Référentiel unitaire'!$AF$1293&gt;0,IF(ISBLANK(INDEX('Matrice EPRO Essentielle'!$K$4:$K$1003,'Référentiel unitaire'!$AF$1293)),"",INDEX('Matrice EPRO Essentielle'!$K$4:$K$1003,'Référentiel unitaire'!$AF$1293)),IF('Référentiel unitaire'!$AG$1293&gt;0,INDEX('Matrice EPRO Unitaire'!$J$4:$J$503,'Référentiel unitaire'!$AG$1293),""))</f>
        <v/>
      </c>
    </row>
    <row r="1293" spans="1:3">
      <c r="A1293" s="75" t="str">
        <f>IF('Référentiel unitaire'!$AF$1294&gt;0,IF(ISBLANK(INDEX('Matrice EPRO Essentielle'!$E$4:$E$1003,'Référentiel unitaire'!$AF$1294)),"",LEFT(INDEX('Matrice EPRO Essentielle'!$E$4:$E$1003,'Référentiel unitaire'!$AF$1294),1)&amp;LEFT(INDEX('Matrice EPRO Essentielle'!$F$4:$F$1003,'Référentiel unitaire'!$AF$1294),2)&amp;LEFT(INDEX('Matrice EPRO Essentielle'!$G$4:$G$1003,'Référentiel unitaire'!$AF$1294),1)&amp;LEFT(INDEX('Matrice EPRO Essentielle'!$H$4:$H$1003,'Référentiel unitaire'!$AF$1294),1)&amp;LEFT(INDEX('Matrice EPRO Essentielle'!$I$4:$I$1003,'Référentiel unitaire'!$AF$1294),2)),IF('Référentiel unitaire'!$AG$1294&gt;0,INDEX('Matrice EPRO Unitaire'!$P$4:$P$503,'Référentiel unitaire'!$AG$1294),""))</f>
        <v/>
      </c>
      <c r="B1293" s="76" t="str">
        <f>IF('Référentiel unitaire'!$AF$1294&gt;0,IF(ISBLANK(INDEX('Matrice EPRO Essentielle'!$K$4:$K$1003,'Référentiel unitaire'!$AF$1294)),"",INDEX('Matrice EPRO Essentielle'!$L$4:$L$1003,'Référentiel unitaire'!$AF$1294)),IF('Référentiel unitaire'!$AG$1294&gt;0,IF(INDEX('Matrice EPRO Unitaire'!$E$4:$E$503,'Référentiel unitaire'!$AG$1294)="IBC / GRV","",INDEX('Matrice EPRO Unitaire'!$M$4:$M$503,'Référentiel unitaire'!$AG$1294)),""))</f>
        <v/>
      </c>
      <c r="C1293" s="79" t="str">
        <f>IF('Référentiel unitaire'!$AF$1294&gt;0,IF(ISBLANK(INDEX('Matrice EPRO Essentielle'!$K$4:$K$1003,'Référentiel unitaire'!$AF$1294)),"",INDEX('Matrice EPRO Essentielle'!$K$4:$K$1003,'Référentiel unitaire'!$AF$1294)),IF('Référentiel unitaire'!$AG$1294&gt;0,INDEX('Matrice EPRO Unitaire'!$J$4:$J$503,'Référentiel unitaire'!$AG$1294),""))</f>
        <v/>
      </c>
    </row>
    <row r="1294" spans="1:3">
      <c r="A1294" s="75" t="str">
        <f>IF('Référentiel unitaire'!$AF$1295&gt;0,IF(ISBLANK(INDEX('Matrice EPRO Essentielle'!$E$4:$E$1003,'Référentiel unitaire'!$AF$1295)),"",LEFT(INDEX('Matrice EPRO Essentielle'!$E$4:$E$1003,'Référentiel unitaire'!$AF$1295),1)&amp;LEFT(INDEX('Matrice EPRO Essentielle'!$F$4:$F$1003,'Référentiel unitaire'!$AF$1295),2)&amp;LEFT(INDEX('Matrice EPRO Essentielle'!$G$4:$G$1003,'Référentiel unitaire'!$AF$1295),1)&amp;LEFT(INDEX('Matrice EPRO Essentielle'!$H$4:$H$1003,'Référentiel unitaire'!$AF$1295),1)&amp;LEFT(INDEX('Matrice EPRO Essentielle'!$I$4:$I$1003,'Référentiel unitaire'!$AF$1295),2)),IF('Référentiel unitaire'!$AG$1295&gt;0,INDEX('Matrice EPRO Unitaire'!$P$4:$P$503,'Référentiel unitaire'!$AG$1295),""))</f>
        <v/>
      </c>
      <c r="B1294" s="76" t="str">
        <f>IF('Référentiel unitaire'!$AF$1295&gt;0,IF(ISBLANK(INDEX('Matrice EPRO Essentielle'!$K$4:$K$1003,'Référentiel unitaire'!$AF$1295)),"",INDEX('Matrice EPRO Essentielle'!$L$4:$L$1003,'Référentiel unitaire'!$AF$1295)),IF('Référentiel unitaire'!$AG$1295&gt;0,IF(INDEX('Matrice EPRO Unitaire'!$E$4:$E$503,'Référentiel unitaire'!$AG$1295)="IBC / GRV","",INDEX('Matrice EPRO Unitaire'!$M$4:$M$503,'Référentiel unitaire'!$AG$1295)),""))</f>
        <v/>
      </c>
      <c r="C1294" s="79" t="str">
        <f>IF('Référentiel unitaire'!$AF$1295&gt;0,IF(ISBLANK(INDEX('Matrice EPRO Essentielle'!$K$4:$K$1003,'Référentiel unitaire'!$AF$1295)),"",INDEX('Matrice EPRO Essentielle'!$K$4:$K$1003,'Référentiel unitaire'!$AF$1295)),IF('Référentiel unitaire'!$AG$1295&gt;0,INDEX('Matrice EPRO Unitaire'!$J$4:$J$503,'Référentiel unitaire'!$AG$1295),""))</f>
        <v/>
      </c>
    </row>
    <row r="1295" spans="1:3">
      <c r="A1295" s="75" t="str">
        <f>IF('Référentiel unitaire'!$AF$1296&gt;0,IF(ISBLANK(INDEX('Matrice EPRO Essentielle'!$E$4:$E$1003,'Référentiel unitaire'!$AF$1296)),"",LEFT(INDEX('Matrice EPRO Essentielle'!$E$4:$E$1003,'Référentiel unitaire'!$AF$1296),1)&amp;LEFT(INDEX('Matrice EPRO Essentielle'!$F$4:$F$1003,'Référentiel unitaire'!$AF$1296),2)&amp;LEFT(INDEX('Matrice EPRO Essentielle'!$G$4:$G$1003,'Référentiel unitaire'!$AF$1296),1)&amp;LEFT(INDEX('Matrice EPRO Essentielle'!$H$4:$H$1003,'Référentiel unitaire'!$AF$1296),1)&amp;LEFT(INDEX('Matrice EPRO Essentielle'!$I$4:$I$1003,'Référentiel unitaire'!$AF$1296),2)),IF('Référentiel unitaire'!$AG$1296&gt;0,INDEX('Matrice EPRO Unitaire'!$P$4:$P$503,'Référentiel unitaire'!$AG$1296),""))</f>
        <v/>
      </c>
      <c r="B1295" s="76" t="str">
        <f>IF('Référentiel unitaire'!$AF$1296&gt;0,IF(ISBLANK(INDEX('Matrice EPRO Essentielle'!$K$4:$K$1003,'Référentiel unitaire'!$AF$1296)),"",INDEX('Matrice EPRO Essentielle'!$L$4:$L$1003,'Référentiel unitaire'!$AF$1296)),IF('Référentiel unitaire'!$AG$1296&gt;0,IF(INDEX('Matrice EPRO Unitaire'!$E$4:$E$503,'Référentiel unitaire'!$AG$1296)="IBC / GRV","",INDEX('Matrice EPRO Unitaire'!$M$4:$M$503,'Référentiel unitaire'!$AG$1296)),""))</f>
        <v/>
      </c>
      <c r="C1295" s="79" t="str">
        <f>IF('Référentiel unitaire'!$AF$1296&gt;0,IF(ISBLANK(INDEX('Matrice EPRO Essentielle'!$K$4:$K$1003,'Référentiel unitaire'!$AF$1296)),"",INDEX('Matrice EPRO Essentielle'!$K$4:$K$1003,'Référentiel unitaire'!$AF$1296)),IF('Référentiel unitaire'!$AG$1296&gt;0,INDEX('Matrice EPRO Unitaire'!$J$4:$J$503,'Référentiel unitaire'!$AG$1296),""))</f>
        <v/>
      </c>
    </row>
    <row r="1296" spans="1:3">
      <c r="A1296" s="75" t="str">
        <f>IF('Référentiel unitaire'!$AF$1297&gt;0,IF(ISBLANK(INDEX('Matrice EPRO Essentielle'!$E$4:$E$1003,'Référentiel unitaire'!$AF$1297)),"",LEFT(INDEX('Matrice EPRO Essentielle'!$E$4:$E$1003,'Référentiel unitaire'!$AF$1297),1)&amp;LEFT(INDEX('Matrice EPRO Essentielle'!$F$4:$F$1003,'Référentiel unitaire'!$AF$1297),2)&amp;LEFT(INDEX('Matrice EPRO Essentielle'!$G$4:$G$1003,'Référentiel unitaire'!$AF$1297),1)&amp;LEFT(INDEX('Matrice EPRO Essentielle'!$H$4:$H$1003,'Référentiel unitaire'!$AF$1297),1)&amp;LEFT(INDEX('Matrice EPRO Essentielle'!$I$4:$I$1003,'Référentiel unitaire'!$AF$1297),2)),IF('Référentiel unitaire'!$AG$1297&gt;0,INDEX('Matrice EPRO Unitaire'!$P$4:$P$503,'Référentiel unitaire'!$AG$1297),""))</f>
        <v/>
      </c>
      <c r="B1296" s="76" t="str">
        <f>IF('Référentiel unitaire'!$AF$1297&gt;0,IF(ISBLANK(INDEX('Matrice EPRO Essentielle'!$K$4:$K$1003,'Référentiel unitaire'!$AF$1297)),"",INDEX('Matrice EPRO Essentielle'!$L$4:$L$1003,'Référentiel unitaire'!$AF$1297)),IF('Référentiel unitaire'!$AG$1297&gt;0,IF(INDEX('Matrice EPRO Unitaire'!$E$4:$E$503,'Référentiel unitaire'!$AG$1297)="IBC / GRV","",INDEX('Matrice EPRO Unitaire'!$M$4:$M$503,'Référentiel unitaire'!$AG$1297)),""))</f>
        <v/>
      </c>
      <c r="C1296" s="79" t="str">
        <f>IF('Référentiel unitaire'!$AF$1297&gt;0,IF(ISBLANK(INDEX('Matrice EPRO Essentielle'!$K$4:$K$1003,'Référentiel unitaire'!$AF$1297)),"",INDEX('Matrice EPRO Essentielle'!$K$4:$K$1003,'Référentiel unitaire'!$AF$1297)),IF('Référentiel unitaire'!$AG$1297&gt;0,INDEX('Matrice EPRO Unitaire'!$J$4:$J$503,'Référentiel unitaire'!$AG$1297),""))</f>
        <v/>
      </c>
    </row>
    <row r="1297" spans="1:3">
      <c r="A1297" s="75" t="str">
        <f>IF('Référentiel unitaire'!$AF$1298&gt;0,IF(ISBLANK(INDEX('Matrice EPRO Essentielle'!$E$4:$E$1003,'Référentiel unitaire'!$AF$1298)),"",LEFT(INDEX('Matrice EPRO Essentielle'!$E$4:$E$1003,'Référentiel unitaire'!$AF$1298),1)&amp;LEFT(INDEX('Matrice EPRO Essentielle'!$F$4:$F$1003,'Référentiel unitaire'!$AF$1298),2)&amp;LEFT(INDEX('Matrice EPRO Essentielle'!$G$4:$G$1003,'Référentiel unitaire'!$AF$1298),1)&amp;LEFT(INDEX('Matrice EPRO Essentielle'!$H$4:$H$1003,'Référentiel unitaire'!$AF$1298),1)&amp;LEFT(INDEX('Matrice EPRO Essentielle'!$I$4:$I$1003,'Référentiel unitaire'!$AF$1298),2)),IF('Référentiel unitaire'!$AG$1298&gt;0,INDEX('Matrice EPRO Unitaire'!$P$4:$P$503,'Référentiel unitaire'!$AG$1298),""))</f>
        <v/>
      </c>
      <c r="B1297" s="76" t="str">
        <f>IF('Référentiel unitaire'!$AF$1298&gt;0,IF(ISBLANK(INDEX('Matrice EPRO Essentielle'!$K$4:$K$1003,'Référentiel unitaire'!$AF$1298)),"",INDEX('Matrice EPRO Essentielle'!$L$4:$L$1003,'Référentiel unitaire'!$AF$1298)),IF('Référentiel unitaire'!$AG$1298&gt;0,IF(INDEX('Matrice EPRO Unitaire'!$E$4:$E$503,'Référentiel unitaire'!$AG$1298)="IBC / GRV","",INDEX('Matrice EPRO Unitaire'!$M$4:$M$503,'Référentiel unitaire'!$AG$1298)),""))</f>
        <v/>
      </c>
      <c r="C1297" s="79" t="str">
        <f>IF('Référentiel unitaire'!$AF$1298&gt;0,IF(ISBLANK(INDEX('Matrice EPRO Essentielle'!$K$4:$K$1003,'Référentiel unitaire'!$AF$1298)),"",INDEX('Matrice EPRO Essentielle'!$K$4:$K$1003,'Référentiel unitaire'!$AF$1298)),IF('Référentiel unitaire'!$AG$1298&gt;0,INDEX('Matrice EPRO Unitaire'!$J$4:$J$503,'Référentiel unitaire'!$AG$1298),""))</f>
        <v/>
      </c>
    </row>
    <row r="1298" spans="1:3">
      <c r="A1298" s="75" t="str">
        <f>IF('Référentiel unitaire'!$AF$1299&gt;0,IF(ISBLANK(INDEX('Matrice EPRO Essentielle'!$E$4:$E$1003,'Référentiel unitaire'!$AF$1299)),"",LEFT(INDEX('Matrice EPRO Essentielle'!$E$4:$E$1003,'Référentiel unitaire'!$AF$1299),1)&amp;LEFT(INDEX('Matrice EPRO Essentielle'!$F$4:$F$1003,'Référentiel unitaire'!$AF$1299),2)&amp;LEFT(INDEX('Matrice EPRO Essentielle'!$G$4:$G$1003,'Référentiel unitaire'!$AF$1299),1)&amp;LEFT(INDEX('Matrice EPRO Essentielle'!$H$4:$H$1003,'Référentiel unitaire'!$AF$1299),1)&amp;LEFT(INDEX('Matrice EPRO Essentielle'!$I$4:$I$1003,'Référentiel unitaire'!$AF$1299),2)),IF('Référentiel unitaire'!$AG$1299&gt;0,INDEX('Matrice EPRO Unitaire'!$P$4:$P$503,'Référentiel unitaire'!$AG$1299),""))</f>
        <v/>
      </c>
      <c r="B1298" s="76" t="str">
        <f>IF('Référentiel unitaire'!$AF$1299&gt;0,IF(ISBLANK(INDEX('Matrice EPRO Essentielle'!$K$4:$K$1003,'Référentiel unitaire'!$AF$1299)),"",INDEX('Matrice EPRO Essentielle'!$L$4:$L$1003,'Référentiel unitaire'!$AF$1299)),IF('Référentiel unitaire'!$AG$1299&gt;0,IF(INDEX('Matrice EPRO Unitaire'!$E$4:$E$503,'Référentiel unitaire'!$AG$1299)="IBC / GRV","",INDEX('Matrice EPRO Unitaire'!$M$4:$M$503,'Référentiel unitaire'!$AG$1299)),""))</f>
        <v/>
      </c>
      <c r="C1298" s="79" t="str">
        <f>IF('Référentiel unitaire'!$AF$1299&gt;0,IF(ISBLANK(INDEX('Matrice EPRO Essentielle'!$K$4:$K$1003,'Référentiel unitaire'!$AF$1299)),"",INDEX('Matrice EPRO Essentielle'!$K$4:$K$1003,'Référentiel unitaire'!$AF$1299)),IF('Référentiel unitaire'!$AG$1299&gt;0,INDEX('Matrice EPRO Unitaire'!$J$4:$J$503,'Référentiel unitaire'!$AG$1299),""))</f>
        <v/>
      </c>
    </row>
    <row r="1299" spans="1:3">
      <c r="A1299" s="75" t="str">
        <f>IF('Référentiel unitaire'!$AF$1300&gt;0,IF(ISBLANK(INDEX('Matrice EPRO Essentielle'!$E$4:$E$1003,'Référentiel unitaire'!$AF$1300)),"",LEFT(INDEX('Matrice EPRO Essentielle'!$E$4:$E$1003,'Référentiel unitaire'!$AF$1300),1)&amp;LEFT(INDEX('Matrice EPRO Essentielle'!$F$4:$F$1003,'Référentiel unitaire'!$AF$1300),2)&amp;LEFT(INDEX('Matrice EPRO Essentielle'!$G$4:$G$1003,'Référentiel unitaire'!$AF$1300),1)&amp;LEFT(INDEX('Matrice EPRO Essentielle'!$H$4:$H$1003,'Référentiel unitaire'!$AF$1300),1)&amp;LEFT(INDEX('Matrice EPRO Essentielle'!$I$4:$I$1003,'Référentiel unitaire'!$AF$1300),2)),IF('Référentiel unitaire'!$AG$1300&gt;0,INDEX('Matrice EPRO Unitaire'!$P$4:$P$503,'Référentiel unitaire'!$AG$1300),""))</f>
        <v/>
      </c>
      <c r="B1299" s="76" t="str">
        <f>IF('Référentiel unitaire'!$AF$1300&gt;0,IF(ISBLANK(INDEX('Matrice EPRO Essentielle'!$K$4:$K$1003,'Référentiel unitaire'!$AF$1300)),"",INDEX('Matrice EPRO Essentielle'!$L$4:$L$1003,'Référentiel unitaire'!$AF$1300)),IF('Référentiel unitaire'!$AG$1300&gt;0,IF(INDEX('Matrice EPRO Unitaire'!$E$4:$E$503,'Référentiel unitaire'!$AG$1300)="IBC / GRV","",INDEX('Matrice EPRO Unitaire'!$M$4:$M$503,'Référentiel unitaire'!$AG$1300)),""))</f>
        <v/>
      </c>
      <c r="C1299" s="79" t="str">
        <f>IF('Référentiel unitaire'!$AF$1300&gt;0,IF(ISBLANK(INDEX('Matrice EPRO Essentielle'!$K$4:$K$1003,'Référentiel unitaire'!$AF$1300)),"",INDEX('Matrice EPRO Essentielle'!$K$4:$K$1003,'Référentiel unitaire'!$AF$1300)),IF('Référentiel unitaire'!$AG$1300&gt;0,INDEX('Matrice EPRO Unitaire'!$J$4:$J$503,'Référentiel unitaire'!$AG$1300),""))</f>
        <v/>
      </c>
    </row>
    <row r="1300" spans="1:3">
      <c r="A1300" s="75" t="str">
        <f>IF('Référentiel unitaire'!$AF$1301&gt;0,IF(ISBLANK(INDEX('Matrice EPRO Essentielle'!$E$4:$E$1003,'Référentiel unitaire'!$AF$1301)),"",LEFT(INDEX('Matrice EPRO Essentielle'!$E$4:$E$1003,'Référentiel unitaire'!$AF$1301),1)&amp;LEFT(INDEX('Matrice EPRO Essentielle'!$F$4:$F$1003,'Référentiel unitaire'!$AF$1301),2)&amp;LEFT(INDEX('Matrice EPRO Essentielle'!$G$4:$G$1003,'Référentiel unitaire'!$AF$1301),1)&amp;LEFT(INDEX('Matrice EPRO Essentielle'!$H$4:$H$1003,'Référentiel unitaire'!$AF$1301),1)&amp;LEFT(INDEX('Matrice EPRO Essentielle'!$I$4:$I$1003,'Référentiel unitaire'!$AF$1301),2)),IF('Référentiel unitaire'!$AG$1301&gt;0,INDEX('Matrice EPRO Unitaire'!$P$4:$P$503,'Référentiel unitaire'!$AG$1301),""))</f>
        <v/>
      </c>
      <c r="B1300" s="76" t="str">
        <f>IF('Référentiel unitaire'!$AF$1301&gt;0,IF(ISBLANK(INDEX('Matrice EPRO Essentielle'!$K$4:$K$1003,'Référentiel unitaire'!$AF$1301)),"",INDEX('Matrice EPRO Essentielle'!$L$4:$L$1003,'Référentiel unitaire'!$AF$1301)),IF('Référentiel unitaire'!$AG$1301&gt;0,IF(INDEX('Matrice EPRO Unitaire'!$E$4:$E$503,'Référentiel unitaire'!$AG$1301)="IBC / GRV","",INDEX('Matrice EPRO Unitaire'!$M$4:$M$503,'Référentiel unitaire'!$AG$1301)),""))</f>
        <v/>
      </c>
      <c r="C1300" s="79" t="str">
        <f>IF('Référentiel unitaire'!$AF$1301&gt;0,IF(ISBLANK(INDEX('Matrice EPRO Essentielle'!$K$4:$K$1003,'Référentiel unitaire'!$AF$1301)),"",INDEX('Matrice EPRO Essentielle'!$K$4:$K$1003,'Référentiel unitaire'!$AF$1301)),IF('Référentiel unitaire'!$AG$1301&gt;0,INDEX('Matrice EPRO Unitaire'!$J$4:$J$503,'Référentiel unitaire'!$AG$1301),""))</f>
        <v/>
      </c>
    </row>
    <row r="1301" spans="1:3">
      <c r="A1301" s="75" t="str">
        <f>IF('Référentiel unitaire'!$AF$1302&gt;0,IF(ISBLANK(INDEX('Matrice EPRO Essentielle'!$E$4:$E$1003,'Référentiel unitaire'!$AF$1302)),"",LEFT(INDEX('Matrice EPRO Essentielle'!$E$4:$E$1003,'Référentiel unitaire'!$AF$1302),1)&amp;LEFT(INDEX('Matrice EPRO Essentielle'!$F$4:$F$1003,'Référentiel unitaire'!$AF$1302),2)&amp;LEFT(INDEX('Matrice EPRO Essentielle'!$G$4:$G$1003,'Référentiel unitaire'!$AF$1302),1)&amp;LEFT(INDEX('Matrice EPRO Essentielle'!$H$4:$H$1003,'Référentiel unitaire'!$AF$1302),1)&amp;LEFT(INDEX('Matrice EPRO Essentielle'!$I$4:$I$1003,'Référentiel unitaire'!$AF$1302),2)),IF('Référentiel unitaire'!$AG$1302&gt;0,INDEX('Matrice EPRO Unitaire'!$P$4:$P$503,'Référentiel unitaire'!$AG$1302),""))</f>
        <v/>
      </c>
      <c r="B1301" s="76" t="str">
        <f>IF('Référentiel unitaire'!$AF$1302&gt;0,IF(ISBLANK(INDEX('Matrice EPRO Essentielle'!$K$4:$K$1003,'Référentiel unitaire'!$AF$1302)),"",INDEX('Matrice EPRO Essentielle'!$L$4:$L$1003,'Référentiel unitaire'!$AF$1302)),IF('Référentiel unitaire'!$AG$1302&gt;0,IF(INDEX('Matrice EPRO Unitaire'!$E$4:$E$503,'Référentiel unitaire'!$AG$1302)="IBC / GRV","",INDEX('Matrice EPRO Unitaire'!$M$4:$M$503,'Référentiel unitaire'!$AG$1302)),""))</f>
        <v/>
      </c>
      <c r="C1301" s="79" t="str">
        <f>IF('Référentiel unitaire'!$AF$1302&gt;0,IF(ISBLANK(INDEX('Matrice EPRO Essentielle'!$K$4:$K$1003,'Référentiel unitaire'!$AF$1302)),"",INDEX('Matrice EPRO Essentielle'!$K$4:$K$1003,'Référentiel unitaire'!$AF$1302)),IF('Référentiel unitaire'!$AG$1302&gt;0,INDEX('Matrice EPRO Unitaire'!$J$4:$J$503,'Référentiel unitaire'!$AG$1302),""))</f>
        <v/>
      </c>
    </row>
    <row r="1302" spans="1:3">
      <c r="A1302" s="75" t="str">
        <f>IF('Référentiel unitaire'!$AF$1303&gt;0,IF(ISBLANK(INDEX('Matrice EPRO Essentielle'!$E$4:$E$1003,'Référentiel unitaire'!$AF$1303)),"",LEFT(INDEX('Matrice EPRO Essentielle'!$E$4:$E$1003,'Référentiel unitaire'!$AF$1303),1)&amp;LEFT(INDEX('Matrice EPRO Essentielle'!$F$4:$F$1003,'Référentiel unitaire'!$AF$1303),2)&amp;LEFT(INDEX('Matrice EPRO Essentielle'!$G$4:$G$1003,'Référentiel unitaire'!$AF$1303),1)&amp;LEFT(INDEX('Matrice EPRO Essentielle'!$H$4:$H$1003,'Référentiel unitaire'!$AF$1303),1)&amp;LEFT(INDEX('Matrice EPRO Essentielle'!$I$4:$I$1003,'Référentiel unitaire'!$AF$1303),2)),IF('Référentiel unitaire'!$AG$1303&gt;0,INDEX('Matrice EPRO Unitaire'!$P$4:$P$503,'Référentiel unitaire'!$AG$1303),""))</f>
        <v/>
      </c>
      <c r="B1302" s="76" t="str">
        <f>IF('Référentiel unitaire'!$AF$1303&gt;0,IF(ISBLANK(INDEX('Matrice EPRO Essentielle'!$K$4:$K$1003,'Référentiel unitaire'!$AF$1303)),"",INDEX('Matrice EPRO Essentielle'!$L$4:$L$1003,'Référentiel unitaire'!$AF$1303)),IF('Référentiel unitaire'!$AG$1303&gt;0,IF(INDEX('Matrice EPRO Unitaire'!$E$4:$E$503,'Référentiel unitaire'!$AG$1303)="IBC / GRV","",INDEX('Matrice EPRO Unitaire'!$M$4:$M$503,'Référentiel unitaire'!$AG$1303)),""))</f>
        <v/>
      </c>
      <c r="C1302" s="79" t="str">
        <f>IF('Référentiel unitaire'!$AF$1303&gt;0,IF(ISBLANK(INDEX('Matrice EPRO Essentielle'!$K$4:$K$1003,'Référentiel unitaire'!$AF$1303)),"",INDEX('Matrice EPRO Essentielle'!$K$4:$K$1003,'Référentiel unitaire'!$AF$1303)),IF('Référentiel unitaire'!$AG$1303&gt;0,INDEX('Matrice EPRO Unitaire'!$J$4:$J$503,'Référentiel unitaire'!$AG$1303),""))</f>
        <v/>
      </c>
    </row>
    <row r="1303" spans="1:3">
      <c r="A1303" s="75" t="str">
        <f>IF('Référentiel unitaire'!$AF$1304&gt;0,IF(ISBLANK(INDEX('Matrice EPRO Essentielle'!$E$4:$E$1003,'Référentiel unitaire'!$AF$1304)),"",LEFT(INDEX('Matrice EPRO Essentielle'!$E$4:$E$1003,'Référentiel unitaire'!$AF$1304),1)&amp;LEFT(INDEX('Matrice EPRO Essentielle'!$F$4:$F$1003,'Référentiel unitaire'!$AF$1304),2)&amp;LEFT(INDEX('Matrice EPRO Essentielle'!$G$4:$G$1003,'Référentiel unitaire'!$AF$1304),1)&amp;LEFT(INDEX('Matrice EPRO Essentielle'!$H$4:$H$1003,'Référentiel unitaire'!$AF$1304),1)&amp;LEFT(INDEX('Matrice EPRO Essentielle'!$I$4:$I$1003,'Référentiel unitaire'!$AF$1304),2)),IF('Référentiel unitaire'!$AG$1304&gt;0,INDEX('Matrice EPRO Unitaire'!$P$4:$P$503,'Référentiel unitaire'!$AG$1304),""))</f>
        <v/>
      </c>
      <c r="B1303" s="76" t="str">
        <f>IF('Référentiel unitaire'!$AF$1304&gt;0,IF(ISBLANK(INDEX('Matrice EPRO Essentielle'!$K$4:$K$1003,'Référentiel unitaire'!$AF$1304)),"",INDEX('Matrice EPRO Essentielle'!$L$4:$L$1003,'Référentiel unitaire'!$AF$1304)),IF('Référentiel unitaire'!$AG$1304&gt;0,IF(INDEX('Matrice EPRO Unitaire'!$E$4:$E$503,'Référentiel unitaire'!$AG$1304)="IBC / GRV","",INDEX('Matrice EPRO Unitaire'!$M$4:$M$503,'Référentiel unitaire'!$AG$1304)),""))</f>
        <v/>
      </c>
      <c r="C1303" s="79" t="str">
        <f>IF('Référentiel unitaire'!$AF$1304&gt;0,IF(ISBLANK(INDEX('Matrice EPRO Essentielle'!$K$4:$K$1003,'Référentiel unitaire'!$AF$1304)),"",INDEX('Matrice EPRO Essentielle'!$K$4:$K$1003,'Référentiel unitaire'!$AF$1304)),IF('Référentiel unitaire'!$AG$1304&gt;0,INDEX('Matrice EPRO Unitaire'!$J$4:$J$503,'Référentiel unitaire'!$AG$1304),""))</f>
        <v/>
      </c>
    </row>
    <row r="1304" spans="1:3">
      <c r="A1304" s="75" t="str">
        <f>IF('Référentiel unitaire'!$AF$1305&gt;0,IF(ISBLANK(INDEX('Matrice EPRO Essentielle'!$E$4:$E$1003,'Référentiel unitaire'!$AF$1305)),"",LEFT(INDEX('Matrice EPRO Essentielle'!$E$4:$E$1003,'Référentiel unitaire'!$AF$1305),1)&amp;LEFT(INDEX('Matrice EPRO Essentielle'!$F$4:$F$1003,'Référentiel unitaire'!$AF$1305),2)&amp;LEFT(INDEX('Matrice EPRO Essentielle'!$G$4:$G$1003,'Référentiel unitaire'!$AF$1305),1)&amp;LEFT(INDEX('Matrice EPRO Essentielle'!$H$4:$H$1003,'Référentiel unitaire'!$AF$1305),1)&amp;LEFT(INDEX('Matrice EPRO Essentielle'!$I$4:$I$1003,'Référentiel unitaire'!$AF$1305),2)),IF('Référentiel unitaire'!$AG$1305&gt;0,INDEX('Matrice EPRO Unitaire'!$P$4:$P$503,'Référentiel unitaire'!$AG$1305),""))</f>
        <v/>
      </c>
      <c r="B1304" s="76" t="str">
        <f>IF('Référentiel unitaire'!$AF$1305&gt;0,IF(ISBLANK(INDEX('Matrice EPRO Essentielle'!$K$4:$K$1003,'Référentiel unitaire'!$AF$1305)),"",INDEX('Matrice EPRO Essentielle'!$L$4:$L$1003,'Référentiel unitaire'!$AF$1305)),IF('Référentiel unitaire'!$AG$1305&gt;0,IF(INDEX('Matrice EPRO Unitaire'!$E$4:$E$503,'Référentiel unitaire'!$AG$1305)="IBC / GRV","",INDEX('Matrice EPRO Unitaire'!$M$4:$M$503,'Référentiel unitaire'!$AG$1305)),""))</f>
        <v/>
      </c>
      <c r="C1304" s="79" t="str">
        <f>IF('Référentiel unitaire'!$AF$1305&gt;0,IF(ISBLANK(INDEX('Matrice EPRO Essentielle'!$K$4:$K$1003,'Référentiel unitaire'!$AF$1305)),"",INDEX('Matrice EPRO Essentielle'!$K$4:$K$1003,'Référentiel unitaire'!$AF$1305)),IF('Référentiel unitaire'!$AG$1305&gt;0,INDEX('Matrice EPRO Unitaire'!$J$4:$J$503,'Référentiel unitaire'!$AG$1305),""))</f>
        <v/>
      </c>
    </row>
    <row r="1305" spans="1:3">
      <c r="A1305" s="75" t="str">
        <f>IF('Référentiel unitaire'!$AF$1306&gt;0,IF(ISBLANK(INDEX('Matrice EPRO Essentielle'!$E$4:$E$1003,'Référentiel unitaire'!$AF$1306)),"",LEFT(INDEX('Matrice EPRO Essentielle'!$E$4:$E$1003,'Référentiel unitaire'!$AF$1306),1)&amp;LEFT(INDEX('Matrice EPRO Essentielle'!$F$4:$F$1003,'Référentiel unitaire'!$AF$1306),2)&amp;LEFT(INDEX('Matrice EPRO Essentielle'!$G$4:$G$1003,'Référentiel unitaire'!$AF$1306),1)&amp;LEFT(INDEX('Matrice EPRO Essentielle'!$H$4:$H$1003,'Référentiel unitaire'!$AF$1306),1)&amp;LEFT(INDEX('Matrice EPRO Essentielle'!$I$4:$I$1003,'Référentiel unitaire'!$AF$1306),2)),IF('Référentiel unitaire'!$AG$1306&gt;0,INDEX('Matrice EPRO Unitaire'!$P$4:$P$503,'Référentiel unitaire'!$AG$1306),""))</f>
        <v/>
      </c>
      <c r="B1305" s="76" t="str">
        <f>IF('Référentiel unitaire'!$AF$1306&gt;0,IF(ISBLANK(INDEX('Matrice EPRO Essentielle'!$K$4:$K$1003,'Référentiel unitaire'!$AF$1306)),"",INDEX('Matrice EPRO Essentielle'!$L$4:$L$1003,'Référentiel unitaire'!$AF$1306)),IF('Référentiel unitaire'!$AG$1306&gt;0,IF(INDEX('Matrice EPRO Unitaire'!$E$4:$E$503,'Référentiel unitaire'!$AG$1306)="IBC / GRV","",INDEX('Matrice EPRO Unitaire'!$M$4:$M$503,'Référentiel unitaire'!$AG$1306)),""))</f>
        <v/>
      </c>
      <c r="C1305" s="79" t="str">
        <f>IF('Référentiel unitaire'!$AF$1306&gt;0,IF(ISBLANK(INDEX('Matrice EPRO Essentielle'!$K$4:$K$1003,'Référentiel unitaire'!$AF$1306)),"",INDEX('Matrice EPRO Essentielle'!$K$4:$K$1003,'Référentiel unitaire'!$AF$1306)),IF('Référentiel unitaire'!$AG$1306&gt;0,INDEX('Matrice EPRO Unitaire'!$J$4:$J$503,'Référentiel unitaire'!$AG$1306),""))</f>
        <v/>
      </c>
    </row>
    <row r="1306" spans="1:3">
      <c r="A1306" s="75" t="str">
        <f>IF('Référentiel unitaire'!$AF$1307&gt;0,IF(ISBLANK(INDEX('Matrice EPRO Essentielle'!$E$4:$E$1003,'Référentiel unitaire'!$AF$1307)),"",LEFT(INDEX('Matrice EPRO Essentielle'!$E$4:$E$1003,'Référentiel unitaire'!$AF$1307),1)&amp;LEFT(INDEX('Matrice EPRO Essentielle'!$F$4:$F$1003,'Référentiel unitaire'!$AF$1307),2)&amp;LEFT(INDEX('Matrice EPRO Essentielle'!$G$4:$G$1003,'Référentiel unitaire'!$AF$1307),1)&amp;LEFT(INDEX('Matrice EPRO Essentielle'!$H$4:$H$1003,'Référentiel unitaire'!$AF$1307),1)&amp;LEFT(INDEX('Matrice EPRO Essentielle'!$I$4:$I$1003,'Référentiel unitaire'!$AF$1307),2)),IF('Référentiel unitaire'!$AG$1307&gt;0,INDEX('Matrice EPRO Unitaire'!$P$4:$P$503,'Référentiel unitaire'!$AG$1307),""))</f>
        <v/>
      </c>
      <c r="B1306" s="76" t="str">
        <f>IF('Référentiel unitaire'!$AF$1307&gt;0,IF(ISBLANK(INDEX('Matrice EPRO Essentielle'!$K$4:$K$1003,'Référentiel unitaire'!$AF$1307)),"",INDEX('Matrice EPRO Essentielle'!$L$4:$L$1003,'Référentiel unitaire'!$AF$1307)),IF('Référentiel unitaire'!$AG$1307&gt;0,IF(INDEX('Matrice EPRO Unitaire'!$E$4:$E$503,'Référentiel unitaire'!$AG$1307)="IBC / GRV","",INDEX('Matrice EPRO Unitaire'!$M$4:$M$503,'Référentiel unitaire'!$AG$1307)),""))</f>
        <v/>
      </c>
      <c r="C1306" s="79" t="str">
        <f>IF('Référentiel unitaire'!$AF$1307&gt;0,IF(ISBLANK(INDEX('Matrice EPRO Essentielle'!$K$4:$K$1003,'Référentiel unitaire'!$AF$1307)),"",INDEX('Matrice EPRO Essentielle'!$K$4:$K$1003,'Référentiel unitaire'!$AF$1307)),IF('Référentiel unitaire'!$AG$1307&gt;0,INDEX('Matrice EPRO Unitaire'!$J$4:$J$503,'Référentiel unitaire'!$AG$1307),""))</f>
        <v/>
      </c>
    </row>
    <row r="1307" spans="1:3">
      <c r="A1307" s="75" t="str">
        <f>IF('Référentiel unitaire'!$AF$1308&gt;0,IF(ISBLANK(INDEX('Matrice EPRO Essentielle'!$E$4:$E$1003,'Référentiel unitaire'!$AF$1308)),"",LEFT(INDEX('Matrice EPRO Essentielle'!$E$4:$E$1003,'Référentiel unitaire'!$AF$1308),1)&amp;LEFT(INDEX('Matrice EPRO Essentielle'!$F$4:$F$1003,'Référentiel unitaire'!$AF$1308),2)&amp;LEFT(INDEX('Matrice EPRO Essentielle'!$G$4:$G$1003,'Référentiel unitaire'!$AF$1308),1)&amp;LEFT(INDEX('Matrice EPRO Essentielle'!$H$4:$H$1003,'Référentiel unitaire'!$AF$1308),1)&amp;LEFT(INDEX('Matrice EPRO Essentielle'!$I$4:$I$1003,'Référentiel unitaire'!$AF$1308),2)),IF('Référentiel unitaire'!$AG$1308&gt;0,INDEX('Matrice EPRO Unitaire'!$P$4:$P$503,'Référentiel unitaire'!$AG$1308),""))</f>
        <v/>
      </c>
      <c r="B1307" s="76" t="str">
        <f>IF('Référentiel unitaire'!$AF$1308&gt;0,IF(ISBLANK(INDEX('Matrice EPRO Essentielle'!$K$4:$K$1003,'Référentiel unitaire'!$AF$1308)),"",INDEX('Matrice EPRO Essentielle'!$L$4:$L$1003,'Référentiel unitaire'!$AF$1308)),IF('Référentiel unitaire'!$AG$1308&gt;0,IF(INDEX('Matrice EPRO Unitaire'!$E$4:$E$503,'Référentiel unitaire'!$AG$1308)="IBC / GRV","",INDEX('Matrice EPRO Unitaire'!$M$4:$M$503,'Référentiel unitaire'!$AG$1308)),""))</f>
        <v/>
      </c>
      <c r="C1307" s="79" t="str">
        <f>IF('Référentiel unitaire'!$AF$1308&gt;0,IF(ISBLANK(INDEX('Matrice EPRO Essentielle'!$K$4:$K$1003,'Référentiel unitaire'!$AF$1308)),"",INDEX('Matrice EPRO Essentielle'!$K$4:$K$1003,'Référentiel unitaire'!$AF$1308)),IF('Référentiel unitaire'!$AG$1308&gt;0,INDEX('Matrice EPRO Unitaire'!$J$4:$J$503,'Référentiel unitaire'!$AG$1308),""))</f>
        <v/>
      </c>
    </row>
    <row r="1308" spans="1:3">
      <c r="A1308" s="75" t="str">
        <f>IF('Référentiel unitaire'!$AF$1309&gt;0,IF(ISBLANK(INDEX('Matrice EPRO Essentielle'!$E$4:$E$1003,'Référentiel unitaire'!$AF$1309)),"",LEFT(INDEX('Matrice EPRO Essentielle'!$E$4:$E$1003,'Référentiel unitaire'!$AF$1309),1)&amp;LEFT(INDEX('Matrice EPRO Essentielle'!$F$4:$F$1003,'Référentiel unitaire'!$AF$1309),2)&amp;LEFT(INDEX('Matrice EPRO Essentielle'!$G$4:$G$1003,'Référentiel unitaire'!$AF$1309),1)&amp;LEFT(INDEX('Matrice EPRO Essentielle'!$H$4:$H$1003,'Référentiel unitaire'!$AF$1309),1)&amp;LEFT(INDEX('Matrice EPRO Essentielle'!$I$4:$I$1003,'Référentiel unitaire'!$AF$1309),2)),IF('Référentiel unitaire'!$AG$1309&gt;0,INDEX('Matrice EPRO Unitaire'!$P$4:$P$503,'Référentiel unitaire'!$AG$1309),""))</f>
        <v/>
      </c>
      <c r="B1308" s="76" t="str">
        <f>IF('Référentiel unitaire'!$AF$1309&gt;0,IF(ISBLANK(INDEX('Matrice EPRO Essentielle'!$K$4:$K$1003,'Référentiel unitaire'!$AF$1309)),"",INDEX('Matrice EPRO Essentielle'!$L$4:$L$1003,'Référentiel unitaire'!$AF$1309)),IF('Référentiel unitaire'!$AG$1309&gt;0,IF(INDEX('Matrice EPRO Unitaire'!$E$4:$E$503,'Référentiel unitaire'!$AG$1309)="IBC / GRV","",INDEX('Matrice EPRO Unitaire'!$M$4:$M$503,'Référentiel unitaire'!$AG$1309)),""))</f>
        <v/>
      </c>
      <c r="C1308" s="79" t="str">
        <f>IF('Référentiel unitaire'!$AF$1309&gt;0,IF(ISBLANK(INDEX('Matrice EPRO Essentielle'!$K$4:$K$1003,'Référentiel unitaire'!$AF$1309)),"",INDEX('Matrice EPRO Essentielle'!$K$4:$K$1003,'Référentiel unitaire'!$AF$1309)),IF('Référentiel unitaire'!$AG$1309&gt;0,INDEX('Matrice EPRO Unitaire'!$J$4:$J$503,'Référentiel unitaire'!$AG$1309),""))</f>
        <v/>
      </c>
    </row>
    <row r="1309" spans="1:3">
      <c r="A1309" s="75" t="str">
        <f>IF('Référentiel unitaire'!$AF$1310&gt;0,IF(ISBLANK(INDEX('Matrice EPRO Essentielle'!$E$4:$E$1003,'Référentiel unitaire'!$AF$1310)),"",LEFT(INDEX('Matrice EPRO Essentielle'!$E$4:$E$1003,'Référentiel unitaire'!$AF$1310),1)&amp;LEFT(INDEX('Matrice EPRO Essentielle'!$F$4:$F$1003,'Référentiel unitaire'!$AF$1310),2)&amp;LEFT(INDEX('Matrice EPRO Essentielle'!$G$4:$G$1003,'Référentiel unitaire'!$AF$1310),1)&amp;LEFT(INDEX('Matrice EPRO Essentielle'!$H$4:$H$1003,'Référentiel unitaire'!$AF$1310),1)&amp;LEFT(INDEX('Matrice EPRO Essentielle'!$I$4:$I$1003,'Référentiel unitaire'!$AF$1310),2)),IF('Référentiel unitaire'!$AG$1310&gt;0,INDEX('Matrice EPRO Unitaire'!$P$4:$P$503,'Référentiel unitaire'!$AG$1310),""))</f>
        <v/>
      </c>
      <c r="B1309" s="76" t="str">
        <f>IF('Référentiel unitaire'!$AF$1310&gt;0,IF(ISBLANK(INDEX('Matrice EPRO Essentielle'!$K$4:$K$1003,'Référentiel unitaire'!$AF$1310)),"",INDEX('Matrice EPRO Essentielle'!$L$4:$L$1003,'Référentiel unitaire'!$AF$1310)),IF('Référentiel unitaire'!$AG$1310&gt;0,IF(INDEX('Matrice EPRO Unitaire'!$E$4:$E$503,'Référentiel unitaire'!$AG$1310)="IBC / GRV","",INDEX('Matrice EPRO Unitaire'!$M$4:$M$503,'Référentiel unitaire'!$AG$1310)),""))</f>
        <v/>
      </c>
      <c r="C1309" s="79" t="str">
        <f>IF('Référentiel unitaire'!$AF$1310&gt;0,IF(ISBLANK(INDEX('Matrice EPRO Essentielle'!$K$4:$K$1003,'Référentiel unitaire'!$AF$1310)),"",INDEX('Matrice EPRO Essentielle'!$K$4:$K$1003,'Référentiel unitaire'!$AF$1310)),IF('Référentiel unitaire'!$AG$1310&gt;0,INDEX('Matrice EPRO Unitaire'!$J$4:$J$503,'Référentiel unitaire'!$AG$1310),""))</f>
        <v/>
      </c>
    </row>
    <row r="1310" spans="1:3">
      <c r="A1310" s="75" t="str">
        <f>IF('Référentiel unitaire'!$AF$1311&gt;0,IF(ISBLANK(INDEX('Matrice EPRO Essentielle'!$E$4:$E$1003,'Référentiel unitaire'!$AF$1311)),"",LEFT(INDEX('Matrice EPRO Essentielle'!$E$4:$E$1003,'Référentiel unitaire'!$AF$1311),1)&amp;LEFT(INDEX('Matrice EPRO Essentielle'!$F$4:$F$1003,'Référentiel unitaire'!$AF$1311),2)&amp;LEFT(INDEX('Matrice EPRO Essentielle'!$G$4:$G$1003,'Référentiel unitaire'!$AF$1311),1)&amp;LEFT(INDEX('Matrice EPRO Essentielle'!$H$4:$H$1003,'Référentiel unitaire'!$AF$1311),1)&amp;LEFT(INDEX('Matrice EPRO Essentielle'!$I$4:$I$1003,'Référentiel unitaire'!$AF$1311),2)),IF('Référentiel unitaire'!$AG$1311&gt;0,INDEX('Matrice EPRO Unitaire'!$P$4:$P$503,'Référentiel unitaire'!$AG$1311),""))</f>
        <v/>
      </c>
      <c r="B1310" s="76" t="str">
        <f>IF('Référentiel unitaire'!$AF$1311&gt;0,IF(ISBLANK(INDEX('Matrice EPRO Essentielle'!$K$4:$K$1003,'Référentiel unitaire'!$AF$1311)),"",INDEX('Matrice EPRO Essentielle'!$L$4:$L$1003,'Référentiel unitaire'!$AF$1311)),IF('Référentiel unitaire'!$AG$1311&gt;0,IF(INDEX('Matrice EPRO Unitaire'!$E$4:$E$503,'Référentiel unitaire'!$AG$1311)="IBC / GRV","",INDEX('Matrice EPRO Unitaire'!$M$4:$M$503,'Référentiel unitaire'!$AG$1311)),""))</f>
        <v/>
      </c>
      <c r="C1310" s="79" t="str">
        <f>IF('Référentiel unitaire'!$AF$1311&gt;0,IF(ISBLANK(INDEX('Matrice EPRO Essentielle'!$K$4:$K$1003,'Référentiel unitaire'!$AF$1311)),"",INDEX('Matrice EPRO Essentielle'!$K$4:$K$1003,'Référentiel unitaire'!$AF$1311)),IF('Référentiel unitaire'!$AG$1311&gt;0,INDEX('Matrice EPRO Unitaire'!$J$4:$J$503,'Référentiel unitaire'!$AG$1311),""))</f>
        <v/>
      </c>
    </row>
    <row r="1311" spans="1:3">
      <c r="A1311" s="75" t="str">
        <f>IF('Référentiel unitaire'!$AF$1312&gt;0,IF(ISBLANK(INDEX('Matrice EPRO Essentielle'!$E$4:$E$1003,'Référentiel unitaire'!$AF$1312)),"",LEFT(INDEX('Matrice EPRO Essentielle'!$E$4:$E$1003,'Référentiel unitaire'!$AF$1312),1)&amp;LEFT(INDEX('Matrice EPRO Essentielle'!$F$4:$F$1003,'Référentiel unitaire'!$AF$1312),2)&amp;LEFT(INDEX('Matrice EPRO Essentielle'!$G$4:$G$1003,'Référentiel unitaire'!$AF$1312),1)&amp;LEFT(INDEX('Matrice EPRO Essentielle'!$H$4:$H$1003,'Référentiel unitaire'!$AF$1312),1)&amp;LEFT(INDEX('Matrice EPRO Essentielle'!$I$4:$I$1003,'Référentiel unitaire'!$AF$1312),2)),IF('Référentiel unitaire'!$AG$1312&gt;0,INDEX('Matrice EPRO Unitaire'!$P$4:$P$503,'Référentiel unitaire'!$AG$1312),""))</f>
        <v/>
      </c>
      <c r="B1311" s="76" t="str">
        <f>IF('Référentiel unitaire'!$AF$1312&gt;0,IF(ISBLANK(INDEX('Matrice EPRO Essentielle'!$K$4:$K$1003,'Référentiel unitaire'!$AF$1312)),"",INDEX('Matrice EPRO Essentielle'!$L$4:$L$1003,'Référentiel unitaire'!$AF$1312)),IF('Référentiel unitaire'!$AG$1312&gt;0,IF(INDEX('Matrice EPRO Unitaire'!$E$4:$E$503,'Référentiel unitaire'!$AG$1312)="IBC / GRV","",INDEX('Matrice EPRO Unitaire'!$M$4:$M$503,'Référentiel unitaire'!$AG$1312)),""))</f>
        <v/>
      </c>
      <c r="C1311" s="79" t="str">
        <f>IF('Référentiel unitaire'!$AF$1312&gt;0,IF(ISBLANK(INDEX('Matrice EPRO Essentielle'!$K$4:$K$1003,'Référentiel unitaire'!$AF$1312)),"",INDEX('Matrice EPRO Essentielle'!$K$4:$K$1003,'Référentiel unitaire'!$AF$1312)),IF('Référentiel unitaire'!$AG$1312&gt;0,INDEX('Matrice EPRO Unitaire'!$J$4:$J$503,'Référentiel unitaire'!$AG$1312),""))</f>
        <v/>
      </c>
    </row>
    <row r="1312" spans="1:3">
      <c r="A1312" s="75" t="str">
        <f>IF('Référentiel unitaire'!$AF$1313&gt;0,IF(ISBLANK(INDEX('Matrice EPRO Essentielle'!$E$4:$E$1003,'Référentiel unitaire'!$AF$1313)),"",LEFT(INDEX('Matrice EPRO Essentielle'!$E$4:$E$1003,'Référentiel unitaire'!$AF$1313),1)&amp;LEFT(INDEX('Matrice EPRO Essentielle'!$F$4:$F$1003,'Référentiel unitaire'!$AF$1313),2)&amp;LEFT(INDEX('Matrice EPRO Essentielle'!$G$4:$G$1003,'Référentiel unitaire'!$AF$1313),1)&amp;LEFT(INDEX('Matrice EPRO Essentielle'!$H$4:$H$1003,'Référentiel unitaire'!$AF$1313),1)&amp;LEFT(INDEX('Matrice EPRO Essentielle'!$I$4:$I$1003,'Référentiel unitaire'!$AF$1313),2)),IF('Référentiel unitaire'!$AG$1313&gt;0,INDEX('Matrice EPRO Unitaire'!$P$4:$P$503,'Référentiel unitaire'!$AG$1313),""))</f>
        <v/>
      </c>
      <c r="B1312" s="76" t="str">
        <f>IF('Référentiel unitaire'!$AF$1313&gt;0,IF(ISBLANK(INDEX('Matrice EPRO Essentielle'!$K$4:$K$1003,'Référentiel unitaire'!$AF$1313)),"",INDEX('Matrice EPRO Essentielle'!$L$4:$L$1003,'Référentiel unitaire'!$AF$1313)),IF('Référentiel unitaire'!$AG$1313&gt;0,IF(INDEX('Matrice EPRO Unitaire'!$E$4:$E$503,'Référentiel unitaire'!$AG$1313)="IBC / GRV","",INDEX('Matrice EPRO Unitaire'!$M$4:$M$503,'Référentiel unitaire'!$AG$1313)),""))</f>
        <v/>
      </c>
      <c r="C1312" s="79" t="str">
        <f>IF('Référentiel unitaire'!$AF$1313&gt;0,IF(ISBLANK(INDEX('Matrice EPRO Essentielle'!$K$4:$K$1003,'Référentiel unitaire'!$AF$1313)),"",INDEX('Matrice EPRO Essentielle'!$K$4:$K$1003,'Référentiel unitaire'!$AF$1313)),IF('Référentiel unitaire'!$AG$1313&gt;0,INDEX('Matrice EPRO Unitaire'!$J$4:$J$503,'Référentiel unitaire'!$AG$1313),""))</f>
        <v/>
      </c>
    </row>
    <row r="1313" spans="1:3">
      <c r="A1313" s="75" t="str">
        <f>IF('Référentiel unitaire'!$AF$1314&gt;0,IF(ISBLANK(INDEX('Matrice EPRO Essentielle'!$E$4:$E$1003,'Référentiel unitaire'!$AF$1314)),"",LEFT(INDEX('Matrice EPRO Essentielle'!$E$4:$E$1003,'Référentiel unitaire'!$AF$1314),1)&amp;LEFT(INDEX('Matrice EPRO Essentielle'!$F$4:$F$1003,'Référentiel unitaire'!$AF$1314),2)&amp;LEFT(INDEX('Matrice EPRO Essentielle'!$G$4:$G$1003,'Référentiel unitaire'!$AF$1314),1)&amp;LEFT(INDEX('Matrice EPRO Essentielle'!$H$4:$H$1003,'Référentiel unitaire'!$AF$1314),1)&amp;LEFT(INDEX('Matrice EPRO Essentielle'!$I$4:$I$1003,'Référentiel unitaire'!$AF$1314),2)),IF('Référentiel unitaire'!$AG$1314&gt;0,INDEX('Matrice EPRO Unitaire'!$P$4:$P$503,'Référentiel unitaire'!$AG$1314),""))</f>
        <v/>
      </c>
      <c r="B1313" s="76" t="str">
        <f>IF('Référentiel unitaire'!$AF$1314&gt;0,IF(ISBLANK(INDEX('Matrice EPRO Essentielle'!$K$4:$K$1003,'Référentiel unitaire'!$AF$1314)),"",INDEX('Matrice EPRO Essentielle'!$L$4:$L$1003,'Référentiel unitaire'!$AF$1314)),IF('Référentiel unitaire'!$AG$1314&gt;0,IF(INDEX('Matrice EPRO Unitaire'!$E$4:$E$503,'Référentiel unitaire'!$AG$1314)="IBC / GRV","",INDEX('Matrice EPRO Unitaire'!$M$4:$M$503,'Référentiel unitaire'!$AG$1314)),""))</f>
        <v/>
      </c>
      <c r="C1313" s="79" t="str">
        <f>IF('Référentiel unitaire'!$AF$1314&gt;0,IF(ISBLANK(INDEX('Matrice EPRO Essentielle'!$K$4:$K$1003,'Référentiel unitaire'!$AF$1314)),"",INDEX('Matrice EPRO Essentielle'!$K$4:$K$1003,'Référentiel unitaire'!$AF$1314)),IF('Référentiel unitaire'!$AG$1314&gt;0,INDEX('Matrice EPRO Unitaire'!$J$4:$J$503,'Référentiel unitaire'!$AG$1314),""))</f>
        <v/>
      </c>
    </row>
    <row r="1314" spans="1:3">
      <c r="A1314" s="75" t="str">
        <f>IF('Référentiel unitaire'!$AF$1315&gt;0,IF(ISBLANK(INDEX('Matrice EPRO Essentielle'!$E$4:$E$1003,'Référentiel unitaire'!$AF$1315)),"",LEFT(INDEX('Matrice EPRO Essentielle'!$E$4:$E$1003,'Référentiel unitaire'!$AF$1315),1)&amp;LEFT(INDEX('Matrice EPRO Essentielle'!$F$4:$F$1003,'Référentiel unitaire'!$AF$1315),2)&amp;LEFT(INDEX('Matrice EPRO Essentielle'!$G$4:$G$1003,'Référentiel unitaire'!$AF$1315),1)&amp;LEFT(INDEX('Matrice EPRO Essentielle'!$H$4:$H$1003,'Référentiel unitaire'!$AF$1315),1)&amp;LEFT(INDEX('Matrice EPRO Essentielle'!$I$4:$I$1003,'Référentiel unitaire'!$AF$1315),2)),IF('Référentiel unitaire'!$AG$1315&gt;0,INDEX('Matrice EPRO Unitaire'!$P$4:$P$503,'Référentiel unitaire'!$AG$1315),""))</f>
        <v/>
      </c>
      <c r="B1314" s="76" t="str">
        <f>IF('Référentiel unitaire'!$AF$1315&gt;0,IF(ISBLANK(INDEX('Matrice EPRO Essentielle'!$K$4:$K$1003,'Référentiel unitaire'!$AF$1315)),"",INDEX('Matrice EPRO Essentielle'!$L$4:$L$1003,'Référentiel unitaire'!$AF$1315)),IF('Référentiel unitaire'!$AG$1315&gt;0,IF(INDEX('Matrice EPRO Unitaire'!$E$4:$E$503,'Référentiel unitaire'!$AG$1315)="IBC / GRV","",INDEX('Matrice EPRO Unitaire'!$M$4:$M$503,'Référentiel unitaire'!$AG$1315)),""))</f>
        <v/>
      </c>
      <c r="C1314" s="79" t="str">
        <f>IF('Référentiel unitaire'!$AF$1315&gt;0,IF(ISBLANK(INDEX('Matrice EPRO Essentielle'!$K$4:$K$1003,'Référentiel unitaire'!$AF$1315)),"",INDEX('Matrice EPRO Essentielle'!$K$4:$K$1003,'Référentiel unitaire'!$AF$1315)),IF('Référentiel unitaire'!$AG$1315&gt;0,INDEX('Matrice EPRO Unitaire'!$J$4:$J$503,'Référentiel unitaire'!$AG$1315),""))</f>
        <v/>
      </c>
    </row>
    <row r="1315" spans="1:3">
      <c r="A1315" s="75" t="str">
        <f>IF('Référentiel unitaire'!$AF$1316&gt;0,IF(ISBLANK(INDEX('Matrice EPRO Essentielle'!$E$4:$E$1003,'Référentiel unitaire'!$AF$1316)),"",LEFT(INDEX('Matrice EPRO Essentielle'!$E$4:$E$1003,'Référentiel unitaire'!$AF$1316),1)&amp;LEFT(INDEX('Matrice EPRO Essentielle'!$F$4:$F$1003,'Référentiel unitaire'!$AF$1316),2)&amp;LEFT(INDEX('Matrice EPRO Essentielle'!$G$4:$G$1003,'Référentiel unitaire'!$AF$1316),1)&amp;LEFT(INDEX('Matrice EPRO Essentielle'!$H$4:$H$1003,'Référentiel unitaire'!$AF$1316),1)&amp;LEFT(INDEX('Matrice EPRO Essentielle'!$I$4:$I$1003,'Référentiel unitaire'!$AF$1316),2)),IF('Référentiel unitaire'!$AG$1316&gt;0,INDEX('Matrice EPRO Unitaire'!$P$4:$P$503,'Référentiel unitaire'!$AG$1316),""))</f>
        <v/>
      </c>
      <c r="B1315" s="76" t="str">
        <f>IF('Référentiel unitaire'!$AF$1316&gt;0,IF(ISBLANK(INDEX('Matrice EPRO Essentielle'!$K$4:$K$1003,'Référentiel unitaire'!$AF$1316)),"",INDEX('Matrice EPRO Essentielle'!$L$4:$L$1003,'Référentiel unitaire'!$AF$1316)),IF('Référentiel unitaire'!$AG$1316&gt;0,IF(INDEX('Matrice EPRO Unitaire'!$E$4:$E$503,'Référentiel unitaire'!$AG$1316)="IBC / GRV","",INDEX('Matrice EPRO Unitaire'!$M$4:$M$503,'Référentiel unitaire'!$AG$1316)),""))</f>
        <v/>
      </c>
      <c r="C1315" s="79" t="str">
        <f>IF('Référentiel unitaire'!$AF$1316&gt;0,IF(ISBLANK(INDEX('Matrice EPRO Essentielle'!$K$4:$K$1003,'Référentiel unitaire'!$AF$1316)),"",INDEX('Matrice EPRO Essentielle'!$K$4:$K$1003,'Référentiel unitaire'!$AF$1316)),IF('Référentiel unitaire'!$AG$1316&gt;0,INDEX('Matrice EPRO Unitaire'!$J$4:$J$503,'Référentiel unitaire'!$AG$1316),""))</f>
        <v/>
      </c>
    </row>
    <row r="1316" spans="1:3">
      <c r="A1316" s="75" t="str">
        <f>IF('Référentiel unitaire'!$AF$1317&gt;0,IF(ISBLANK(INDEX('Matrice EPRO Essentielle'!$E$4:$E$1003,'Référentiel unitaire'!$AF$1317)),"",LEFT(INDEX('Matrice EPRO Essentielle'!$E$4:$E$1003,'Référentiel unitaire'!$AF$1317),1)&amp;LEFT(INDEX('Matrice EPRO Essentielle'!$F$4:$F$1003,'Référentiel unitaire'!$AF$1317),2)&amp;LEFT(INDEX('Matrice EPRO Essentielle'!$G$4:$G$1003,'Référentiel unitaire'!$AF$1317),1)&amp;LEFT(INDEX('Matrice EPRO Essentielle'!$H$4:$H$1003,'Référentiel unitaire'!$AF$1317),1)&amp;LEFT(INDEX('Matrice EPRO Essentielle'!$I$4:$I$1003,'Référentiel unitaire'!$AF$1317),2)),IF('Référentiel unitaire'!$AG$1317&gt;0,INDEX('Matrice EPRO Unitaire'!$P$4:$P$503,'Référentiel unitaire'!$AG$1317),""))</f>
        <v/>
      </c>
      <c r="B1316" s="76" t="str">
        <f>IF('Référentiel unitaire'!$AF$1317&gt;0,IF(ISBLANK(INDEX('Matrice EPRO Essentielle'!$K$4:$K$1003,'Référentiel unitaire'!$AF$1317)),"",INDEX('Matrice EPRO Essentielle'!$L$4:$L$1003,'Référentiel unitaire'!$AF$1317)),IF('Référentiel unitaire'!$AG$1317&gt;0,IF(INDEX('Matrice EPRO Unitaire'!$E$4:$E$503,'Référentiel unitaire'!$AG$1317)="IBC / GRV","",INDEX('Matrice EPRO Unitaire'!$M$4:$M$503,'Référentiel unitaire'!$AG$1317)),""))</f>
        <v/>
      </c>
      <c r="C1316" s="79" t="str">
        <f>IF('Référentiel unitaire'!$AF$1317&gt;0,IF(ISBLANK(INDEX('Matrice EPRO Essentielle'!$K$4:$K$1003,'Référentiel unitaire'!$AF$1317)),"",INDEX('Matrice EPRO Essentielle'!$K$4:$K$1003,'Référentiel unitaire'!$AF$1317)),IF('Référentiel unitaire'!$AG$1317&gt;0,INDEX('Matrice EPRO Unitaire'!$J$4:$J$503,'Référentiel unitaire'!$AG$1317),""))</f>
        <v/>
      </c>
    </row>
    <row r="1317" spans="1:3">
      <c r="A1317" s="75" t="str">
        <f>IF('Référentiel unitaire'!$AF$1318&gt;0,IF(ISBLANK(INDEX('Matrice EPRO Essentielle'!$E$4:$E$1003,'Référentiel unitaire'!$AF$1318)),"",LEFT(INDEX('Matrice EPRO Essentielle'!$E$4:$E$1003,'Référentiel unitaire'!$AF$1318),1)&amp;LEFT(INDEX('Matrice EPRO Essentielle'!$F$4:$F$1003,'Référentiel unitaire'!$AF$1318),2)&amp;LEFT(INDEX('Matrice EPRO Essentielle'!$G$4:$G$1003,'Référentiel unitaire'!$AF$1318),1)&amp;LEFT(INDEX('Matrice EPRO Essentielle'!$H$4:$H$1003,'Référentiel unitaire'!$AF$1318),1)&amp;LEFT(INDEX('Matrice EPRO Essentielle'!$I$4:$I$1003,'Référentiel unitaire'!$AF$1318),2)),IF('Référentiel unitaire'!$AG$1318&gt;0,INDEX('Matrice EPRO Unitaire'!$P$4:$P$503,'Référentiel unitaire'!$AG$1318),""))</f>
        <v/>
      </c>
      <c r="B1317" s="76" t="str">
        <f>IF('Référentiel unitaire'!$AF$1318&gt;0,IF(ISBLANK(INDEX('Matrice EPRO Essentielle'!$K$4:$K$1003,'Référentiel unitaire'!$AF$1318)),"",INDEX('Matrice EPRO Essentielle'!$L$4:$L$1003,'Référentiel unitaire'!$AF$1318)),IF('Référentiel unitaire'!$AG$1318&gt;0,IF(INDEX('Matrice EPRO Unitaire'!$E$4:$E$503,'Référentiel unitaire'!$AG$1318)="IBC / GRV","",INDEX('Matrice EPRO Unitaire'!$M$4:$M$503,'Référentiel unitaire'!$AG$1318)),""))</f>
        <v/>
      </c>
      <c r="C1317" s="79" t="str">
        <f>IF('Référentiel unitaire'!$AF$1318&gt;0,IF(ISBLANK(INDEX('Matrice EPRO Essentielle'!$K$4:$K$1003,'Référentiel unitaire'!$AF$1318)),"",INDEX('Matrice EPRO Essentielle'!$K$4:$K$1003,'Référentiel unitaire'!$AF$1318)),IF('Référentiel unitaire'!$AG$1318&gt;0,INDEX('Matrice EPRO Unitaire'!$J$4:$J$503,'Référentiel unitaire'!$AG$1318),""))</f>
        <v/>
      </c>
    </row>
    <row r="1318" spans="1:3">
      <c r="A1318" s="75" t="str">
        <f>IF('Référentiel unitaire'!$AF$1319&gt;0,IF(ISBLANK(INDEX('Matrice EPRO Essentielle'!$E$4:$E$1003,'Référentiel unitaire'!$AF$1319)),"",LEFT(INDEX('Matrice EPRO Essentielle'!$E$4:$E$1003,'Référentiel unitaire'!$AF$1319),1)&amp;LEFT(INDEX('Matrice EPRO Essentielle'!$F$4:$F$1003,'Référentiel unitaire'!$AF$1319),2)&amp;LEFT(INDEX('Matrice EPRO Essentielle'!$G$4:$G$1003,'Référentiel unitaire'!$AF$1319),1)&amp;LEFT(INDEX('Matrice EPRO Essentielle'!$H$4:$H$1003,'Référentiel unitaire'!$AF$1319),1)&amp;LEFT(INDEX('Matrice EPRO Essentielle'!$I$4:$I$1003,'Référentiel unitaire'!$AF$1319),2)),IF('Référentiel unitaire'!$AG$1319&gt;0,INDEX('Matrice EPRO Unitaire'!$P$4:$P$503,'Référentiel unitaire'!$AG$1319),""))</f>
        <v/>
      </c>
      <c r="B1318" s="76" t="str">
        <f>IF('Référentiel unitaire'!$AF$1319&gt;0,IF(ISBLANK(INDEX('Matrice EPRO Essentielle'!$K$4:$K$1003,'Référentiel unitaire'!$AF$1319)),"",INDEX('Matrice EPRO Essentielle'!$L$4:$L$1003,'Référentiel unitaire'!$AF$1319)),IF('Référentiel unitaire'!$AG$1319&gt;0,IF(INDEX('Matrice EPRO Unitaire'!$E$4:$E$503,'Référentiel unitaire'!$AG$1319)="IBC / GRV","",INDEX('Matrice EPRO Unitaire'!$M$4:$M$503,'Référentiel unitaire'!$AG$1319)),""))</f>
        <v/>
      </c>
      <c r="C1318" s="79" t="str">
        <f>IF('Référentiel unitaire'!$AF$1319&gt;0,IF(ISBLANK(INDEX('Matrice EPRO Essentielle'!$K$4:$K$1003,'Référentiel unitaire'!$AF$1319)),"",INDEX('Matrice EPRO Essentielle'!$K$4:$K$1003,'Référentiel unitaire'!$AF$1319)),IF('Référentiel unitaire'!$AG$1319&gt;0,INDEX('Matrice EPRO Unitaire'!$J$4:$J$503,'Référentiel unitaire'!$AG$1319),""))</f>
        <v/>
      </c>
    </row>
    <row r="1319" spans="1:3">
      <c r="A1319" s="75" t="str">
        <f>IF('Référentiel unitaire'!$AF$1320&gt;0,IF(ISBLANK(INDEX('Matrice EPRO Essentielle'!$E$4:$E$1003,'Référentiel unitaire'!$AF$1320)),"",LEFT(INDEX('Matrice EPRO Essentielle'!$E$4:$E$1003,'Référentiel unitaire'!$AF$1320),1)&amp;LEFT(INDEX('Matrice EPRO Essentielle'!$F$4:$F$1003,'Référentiel unitaire'!$AF$1320),2)&amp;LEFT(INDEX('Matrice EPRO Essentielle'!$G$4:$G$1003,'Référentiel unitaire'!$AF$1320),1)&amp;LEFT(INDEX('Matrice EPRO Essentielle'!$H$4:$H$1003,'Référentiel unitaire'!$AF$1320),1)&amp;LEFT(INDEX('Matrice EPRO Essentielle'!$I$4:$I$1003,'Référentiel unitaire'!$AF$1320),2)),IF('Référentiel unitaire'!$AG$1320&gt;0,INDEX('Matrice EPRO Unitaire'!$P$4:$P$503,'Référentiel unitaire'!$AG$1320),""))</f>
        <v/>
      </c>
      <c r="B1319" s="76" t="str">
        <f>IF('Référentiel unitaire'!$AF$1320&gt;0,IF(ISBLANK(INDEX('Matrice EPRO Essentielle'!$K$4:$K$1003,'Référentiel unitaire'!$AF$1320)),"",INDEX('Matrice EPRO Essentielle'!$L$4:$L$1003,'Référentiel unitaire'!$AF$1320)),IF('Référentiel unitaire'!$AG$1320&gt;0,IF(INDEX('Matrice EPRO Unitaire'!$E$4:$E$503,'Référentiel unitaire'!$AG$1320)="IBC / GRV","",INDEX('Matrice EPRO Unitaire'!$M$4:$M$503,'Référentiel unitaire'!$AG$1320)),""))</f>
        <v/>
      </c>
      <c r="C1319" s="79" t="str">
        <f>IF('Référentiel unitaire'!$AF$1320&gt;0,IF(ISBLANK(INDEX('Matrice EPRO Essentielle'!$K$4:$K$1003,'Référentiel unitaire'!$AF$1320)),"",INDEX('Matrice EPRO Essentielle'!$K$4:$K$1003,'Référentiel unitaire'!$AF$1320)),IF('Référentiel unitaire'!$AG$1320&gt;0,INDEX('Matrice EPRO Unitaire'!$J$4:$J$503,'Référentiel unitaire'!$AG$1320),""))</f>
        <v/>
      </c>
    </row>
    <row r="1320" spans="1:3">
      <c r="A1320" s="75" t="str">
        <f>IF('Référentiel unitaire'!$AF$1321&gt;0,IF(ISBLANK(INDEX('Matrice EPRO Essentielle'!$E$4:$E$1003,'Référentiel unitaire'!$AF$1321)),"",LEFT(INDEX('Matrice EPRO Essentielle'!$E$4:$E$1003,'Référentiel unitaire'!$AF$1321),1)&amp;LEFT(INDEX('Matrice EPRO Essentielle'!$F$4:$F$1003,'Référentiel unitaire'!$AF$1321),2)&amp;LEFT(INDEX('Matrice EPRO Essentielle'!$G$4:$G$1003,'Référentiel unitaire'!$AF$1321),1)&amp;LEFT(INDEX('Matrice EPRO Essentielle'!$H$4:$H$1003,'Référentiel unitaire'!$AF$1321),1)&amp;LEFT(INDEX('Matrice EPRO Essentielle'!$I$4:$I$1003,'Référentiel unitaire'!$AF$1321),2)),IF('Référentiel unitaire'!$AG$1321&gt;0,INDEX('Matrice EPRO Unitaire'!$P$4:$P$503,'Référentiel unitaire'!$AG$1321),""))</f>
        <v/>
      </c>
      <c r="B1320" s="76" t="str">
        <f>IF('Référentiel unitaire'!$AF$1321&gt;0,IF(ISBLANK(INDEX('Matrice EPRO Essentielle'!$K$4:$K$1003,'Référentiel unitaire'!$AF$1321)),"",INDEX('Matrice EPRO Essentielle'!$L$4:$L$1003,'Référentiel unitaire'!$AF$1321)),IF('Référentiel unitaire'!$AG$1321&gt;0,IF(INDEX('Matrice EPRO Unitaire'!$E$4:$E$503,'Référentiel unitaire'!$AG$1321)="IBC / GRV","",INDEX('Matrice EPRO Unitaire'!$M$4:$M$503,'Référentiel unitaire'!$AG$1321)),""))</f>
        <v/>
      </c>
      <c r="C1320" s="79" t="str">
        <f>IF('Référentiel unitaire'!$AF$1321&gt;0,IF(ISBLANK(INDEX('Matrice EPRO Essentielle'!$K$4:$K$1003,'Référentiel unitaire'!$AF$1321)),"",INDEX('Matrice EPRO Essentielle'!$K$4:$K$1003,'Référentiel unitaire'!$AF$1321)),IF('Référentiel unitaire'!$AG$1321&gt;0,INDEX('Matrice EPRO Unitaire'!$J$4:$J$503,'Référentiel unitaire'!$AG$1321),""))</f>
        <v/>
      </c>
    </row>
    <row r="1321" spans="1:3">
      <c r="A1321" s="75" t="str">
        <f>IF('Référentiel unitaire'!$AF$1322&gt;0,IF(ISBLANK(INDEX('Matrice EPRO Essentielle'!$E$4:$E$1003,'Référentiel unitaire'!$AF$1322)),"",LEFT(INDEX('Matrice EPRO Essentielle'!$E$4:$E$1003,'Référentiel unitaire'!$AF$1322),1)&amp;LEFT(INDEX('Matrice EPRO Essentielle'!$F$4:$F$1003,'Référentiel unitaire'!$AF$1322),2)&amp;LEFT(INDEX('Matrice EPRO Essentielle'!$G$4:$G$1003,'Référentiel unitaire'!$AF$1322),1)&amp;LEFT(INDEX('Matrice EPRO Essentielle'!$H$4:$H$1003,'Référentiel unitaire'!$AF$1322),1)&amp;LEFT(INDEX('Matrice EPRO Essentielle'!$I$4:$I$1003,'Référentiel unitaire'!$AF$1322),2)),IF('Référentiel unitaire'!$AG$1322&gt;0,INDEX('Matrice EPRO Unitaire'!$P$4:$P$503,'Référentiel unitaire'!$AG$1322),""))</f>
        <v/>
      </c>
      <c r="B1321" s="76" t="str">
        <f>IF('Référentiel unitaire'!$AF$1322&gt;0,IF(ISBLANK(INDEX('Matrice EPRO Essentielle'!$K$4:$K$1003,'Référentiel unitaire'!$AF$1322)),"",INDEX('Matrice EPRO Essentielle'!$L$4:$L$1003,'Référentiel unitaire'!$AF$1322)),IF('Référentiel unitaire'!$AG$1322&gt;0,IF(INDEX('Matrice EPRO Unitaire'!$E$4:$E$503,'Référentiel unitaire'!$AG$1322)="IBC / GRV","",INDEX('Matrice EPRO Unitaire'!$M$4:$M$503,'Référentiel unitaire'!$AG$1322)),""))</f>
        <v/>
      </c>
      <c r="C1321" s="79" t="str">
        <f>IF('Référentiel unitaire'!$AF$1322&gt;0,IF(ISBLANK(INDEX('Matrice EPRO Essentielle'!$K$4:$K$1003,'Référentiel unitaire'!$AF$1322)),"",INDEX('Matrice EPRO Essentielle'!$K$4:$K$1003,'Référentiel unitaire'!$AF$1322)),IF('Référentiel unitaire'!$AG$1322&gt;0,INDEX('Matrice EPRO Unitaire'!$J$4:$J$503,'Référentiel unitaire'!$AG$1322),""))</f>
        <v/>
      </c>
    </row>
    <row r="1322" spans="1:3">
      <c r="A1322" s="75" t="str">
        <f>IF('Référentiel unitaire'!$AF$1323&gt;0,IF(ISBLANK(INDEX('Matrice EPRO Essentielle'!$E$4:$E$1003,'Référentiel unitaire'!$AF$1323)),"",LEFT(INDEX('Matrice EPRO Essentielle'!$E$4:$E$1003,'Référentiel unitaire'!$AF$1323),1)&amp;LEFT(INDEX('Matrice EPRO Essentielle'!$F$4:$F$1003,'Référentiel unitaire'!$AF$1323),2)&amp;LEFT(INDEX('Matrice EPRO Essentielle'!$G$4:$G$1003,'Référentiel unitaire'!$AF$1323),1)&amp;LEFT(INDEX('Matrice EPRO Essentielle'!$H$4:$H$1003,'Référentiel unitaire'!$AF$1323),1)&amp;LEFT(INDEX('Matrice EPRO Essentielle'!$I$4:$I$1003,'Référentiel unitaire'!$AF$1323),2)),IF('Référentiel unitaire'!$AG$1323&gt;0,INDEX('Matrice EPRO Unitaire'!$P$4:$P$503,'Référentiel unitaire'!$AG$1323),""))</f>
        <v/>
      </c>
      <c r="B1322" s="76" t="str">
        <f>IF('Référentiel unitaire'!$AF$1323&gt;0,IF(ISBLANK(INDEX('Matrice EPRO Essentielle'!$K$4:$K$1003,'Référentiel unitaire'!$AF$1323)),"",INDEX('Matrice EPRO Essentielle'!$L$4:$L$1003,'Référentiel unitaire'!$AF$1323)),IF('Référentiel unitaire'!$AG$1323&gt;0,IF(INDEX('Matrice EPRO Unitaire'!$E$4:$E$503,'Référentiel unitaire'!$AG$1323)="IBC / GRV","",INDEX('Matrice EPRO Unitaire'!$M$4:$M$503,'Référentiel unitaire'!$AG$1323)),""))</f>
        <v/>
      </c>
      <c r="C1322" s="79" t="str">
        <f>IF('Référentiel unitaire'!$AF$1323&gt;0,IF(ISBLANK(INDEX('Matrice EPRO Essentielle'!$K$4:$K$1003,'Référentiel unitaire'!$AF$1323)),"",INDEX('Matrice EPRO Essentielle'!$K$4:$K$1003,'Référentiel unitaire'!$AF$1323)),IF('Référentiel unitaire'!$AG$1323&gt;0,INDEX('Matrice EPRO Unitaire'!$J$4:$J$503,'Référentiel unitaire'!$AG$1323),""))</f>
        <v/>
      </c>
    </row>
    <row r="1323" spans="1:3">
      <c r="A1323" s="75" t="str">
        <f>IF('Référentiel unitaire'!$AF$1324&gt;0,IF(ISBLANK(INDEX('Matrice EPRO Essentielle'!$E$4:$E$1003,'Référentiel unitaire'!$AF$1324)),"",LEFT(INDEX('Matrice EPRO Essentielle'!$E$4:$E$1003,'Référentiel unitaire'!$AF$1324),1)&amp;LEFT(INDEX('Matrice EPRO Essentielle'!$F$4:$F$1003,'Référentiel unitaire'!$AF$1324),2)&amp;LEFT(INDEX('Matrice EPRO Essentielle'!$G$4:$G$1003,'Référentiel unitaire'!$AF$1324),1)&amp;LEFT(INDEX('Matrice EPRO Essentielle'!$H$4:$H$1003,'Référentiel unitaire'!$AF$1324),1)&amp;LEFT(INDEX('Matrice EPRO Essentielle'!$I$4:$I$1003,'Référentiel unitaire'!$AF$1324),2)),IF('Référentiel unitaire'!$AG$1324&gt;0,INDEX('Matrice EPRO Unitaire'!$P$4:$P$503,'Référentiel unitaire'!$AG$1324),""))</f>
        <v/>
      </c>
      <c r="B1323" s="76" t="str">
        <f>IF('Référentiel unitaire'!$AF$1324&gt;0,IF(ISBLANK(INDEX('Matrice EPRO Essentielle'!$K$4:$K$1003,'Référentiel unitaire'!$AF$1324)),"",INDEX('Matrice EPRO Essentielle'!$L$4:$L$1003,'Référentiel unitaire'!$AF$1324)),IF('Référentiel unitaire'!$AG$1324&gt;0,IF(INDEX('Matrice EPRO Unitaire'!$E$4:$E$503,'Référentiel unitaire'!$AG$1324)="IBC / GRV","",INDEX('Matrice EPRO Unitaire'!$M$4:$M$503,'Référentiel unitaire'!$AG$1324)),""))</f>
        <v/>
      </c>
      <c r="C1323" s="79" t="str">
        <f>IF('Référentiel unitaire'!$AF$1324&gt;0,IF(ISBLANK(INDEX('Matrice EPRO Essentielle'!$K$4:$K$1003,'Référentiel unitaire'!$AF$1324)),"",INDEX('Matrice EPRO Essentielle'!$K$4:$K$1003,'Référentiel unitaire'!$AF$1324)),IF('Référentiel unitaire'!$AG$1324&gt;0,INDEX('Matrice EPRO Unitaire'!$J$4:$J$503,'Référentiel unitaire'!$AG$1324),""))</f>
        <v/>
      </c>
    </row>
    <row r="1324" spans="1:3">
      <c r="A1324" s="75" t="str">
        <f>IF('Référentiel unitaire'!$AF$1325&gt;0,IF(ISBLANK(INDEX('Matrice EPRO Essentielle'!$E$4:$E$1003,'Référentiel unitaire'!$AF$1325)),"",LEFT(INDEX('Matrice EPRO Essentielle'!$E$4:$E$1003,'Référentiel unitaire'!$AF$1325),1)&amp;LEFT(INDEX('Matrice EPRO Essentielle'!$F$4:$F$1003,'Référentiel unitaire'!$AF$1325),2)&amp;LEFT(INDEX('Matrice EPRO Essentielle'!$G$4:$G$1003,'Référentiel unitaire'!$AF$1325),1)&amp;LEFT(INDEX('Matrice EPRO Essentielle'!$H$4:$H$1003,'Référentiel unitaire'!$AF$1325),1)&amp;LEFT(INDEX('Matrice EPRO Essentielle'!$I$4:$I$1003,'Référentiel unitaire'!$AF$1325),2)),IF('Référentiel unitaire'!$AG$1325&gt;0,INDEX('Matrice EPRO Unitaire'!$P$4:$P$503,'Référentiel unitaire'!$AG$1325),""))</f>
        <v/>
      </c>
      <c r="B1324" s="76" t="str">
        <f>IF('Référentiel unitaire'!$AF$1325&gt;0,IF(ISBLANK(INDEX('Matrice EPRO Essentielle'!$K$4:$K$1003,'Référentiel unitaire'!$AF$1325)),"",INDEX('Matrice EPRO Essentielle'!$L$4:$L$1003,'Référentiel unitaire'!$AF$1325)),IF('Référentiel unitaire'!$AG$1325&gt;0,IF(INDEX('Matrice EPRO Unitaire'!$E$4:$E$503,'Référentiel unitaire'!$AG$1325)="IBC / GRV","",INDEX('Matrice EPRO Unitaire'!$M$4:$M$503,'Référentiel unitaire'!$AG$1325)),""))</f>
        <v/>
      </c>
      <c r="C1324" s="79" t="str">
        <f>IF('Référentiel unitaire'!$AF$1325&gt;0,IF(ISBLANK(INDEX('Matrice EPRO Essentielle'!$K$4:$K$1003,'Référentiel unitaire'!$AF$1325)),"",INDEX('Matrice EPRO Essentielle'!$K$4:$K$1003,'Référentiel unitaire'!$AF$1325)),IF('Référentiel unitaire'!$AG$1325&gt;0,INDEX('Matrice EPRO Unitaire'!$J$4:$J$503,'Référentiel unitaire'!$AG$1325),""))</f>
        <v/>
      </c>
    </row>
    <row r="1325" spans="1:3">
      <c r="A1325" s="75" t="str">
        <f>IF('Référentiel unitaire'!$AF$1326&gt;0,IF(ISBLANK(INDEX('Matrice EPRO Essentielle'!$E$4:$E$1003,'Référentiel unitaire'!$AF$1326)),"",LEFT(INDEX('Matrice EPRO Essentielle'!$E$4:$E$1003,'Référentiel unitaire'!$AF$1326),1)&amp;LEFT(INDEX('Matrice EPRO Essentielle'!$F$4:$F$1003,'Référentiel unitaire'!$AF$1326),2)&amp;LEFT(INDEX('Matrice EPRO Essentielle'!$G$4:$G$1003,'Référentiel unitaire'!$AF$1326),1)&amp;LEFT(INDEX('Matrice EPRO Essentielle'!$H$4:$H$1003,'Référentiel unitaire'!$AF$1326),1)&amp;LEFT(INDEX('Matrice EPRO Essentielle'!$I$4:$I$1003,'Référentiel unitaire'!$AF$1326),2)),IF('Référentiel unitaire'!$AG$1326&gt;0,INDEX('Matrice EPRO Unitaire'!$P$4:$P$503,'Référentiel unitaire'!$AG$1326),""))</f>
        <v/>
      </c>
      <c r="B1325" s="76" t="str">
        <f>IF('Référentiel unitaire'!$AF$1326&gt;0,IF(ISBLANK(INDEX('Matrice EPRO Essentielle'!$K$4:$K$1003,'Référentiel unitaire'!$AF$1326)),"",INDEX('Matrice EPRO Essentielle'!$L$4:$L$1003,'Référentiel unitaire'!$AF$1326)),IF('Référentiel unitaire'!$AG$1326&gt;0,IF(INDEX('Matrice EPRO Unitaire'!$E$4:$E$503,'Référentiel unitaire'!$AG$1326)="IBC / GRV","",INDEX('Matrice EPRO Unitaire'!$M$4:$M$503,'Référentiel unitaire'!$AG$1326)),""))</f>
        <v/>
      </c>
      <c r="C1325" s="79" t="str">
        <f>IF('Référentiel unitaire'!$AF$1326&gt;0,IF(ISBLANK(INDEX('Matrice EPRO Essentielle'!$K$4:$K$1003,'Référentiel unitaire'!$AF$1326)),"",INDEX('Matrice EPRO Essentielle'!$K$4:$K$1003,'Référentiel unitaire'!$AF$1326)),IF('Référentiel unitaire'!$AG$1326&gt;0,INDEX('Matrice EPRO Unitaire'!$J$4:$J$503,'Référentiel unitaire'!$AG$1326),""))</f>
        <v/>
      </c>
    </row>
    <row r="1326" spans="1:3">
      <c r="A1326" s="75" t="str">
        <f>IF('Référentiel unitaire'!$AF$1327&gt;0,IF(ISBLANK(INDEX('Matrice EPRO Essentielle'!$E$4:$E$1003,'Référentiel unitaire'!$AF$1327)),"",LEFT(INDEX('Matrice EPRO Essentielle'!$E$4:$E$1003,'Référentiel unitaire'!$AF$1327),1)&amp;LEFT(INDEX('Matrice EPRO Essentielle'!$F$4:$F$1003,'Référentiel unitaire'!$AF$1327),2)&amp;LEFT(INDEX('Matrice EPRO Essentielle'!$G$4:$G$1003,'Référentiel unitaire'!$AF$1327),1)&amp;LEFT(INDEX('Matrice EPRO Essentielle'!$H$4:$H$1003,'Référentiel unitaire'!$AF$1327),1)&amp;LEFT(INDEX('Matrice EPRO Essentielle'!$I$4:$I$1003,'Référentiel unitaire'!$AF$1327),2)),IF('Référentiel unitaire'!$AG$1327&gt;0,INDEX('Matrice EPRO Unitaire'!$P$4:$P$503,'Référentiel unitaire'!$AG$1327),""))</f>
        <v/>
      </c>
      <c r="B1326" s="76" t="str">
        <f>IF('Référentiel unitaire'!$AF$1327&gt;0,IF(ISBLANK(INDEX('Matrice EPRO Essentielle'!$K$4:$K$1003,'Référentiel unitaire'!$AF$1327)),"",INDEX('Matrice EPRO Essentielle'!$L$4:$L$1003,'Référentiel unitaire'!$AF$1327)),IF('Référentiel unitaire'!$AG$1327&gt;0,IF(INDEX('Matrice EPRO Unitaire'!$E$4:$E$503,'Référentiel unitaire'!$AG$1327)="IBC / GRV","",INDEX('Matrice EPRO Unitaire'!$M$4:$M$503,'Référentiel unitaire'!$AG$1327)),""))</f>
        <v/>
      </c>
      <c r="C1326" s="79" t="str">
        <f>IF('Référentiel unitaire'!$AF$1327&gt;0,IF(ISBLANK(INDEX('Matrice EPRO Essentielle'!$K$4:$K$1003,'Référentiel unitaire'!$AF$1327)),"",INDEX('Matrice EPRO Essentielle'!$K$4:$K$1003,'Référentiel unitaire'!$AF$1327)),IF('Référentiel unitaire'!$AG$1327&gt;0,INDEX('Matrice EPRO Unitaire'!$J$4:$J$503,'Référentiel unitaire'!$AG$1327),""))</f>
        <v/>
      </c>
    </row>
    <row r="1327" spans="1:3">
      <c r="A1327" s="75" t="str">
        <f>IF('Référentiel unitaire'!$AF$1328&gt;0,IF(ISBLANK(INDEX('Matrice EPRO Essentielle'!$E$4:$E$1003,'Référentiel unitaire'!$AF$1328)),"",LEFT(INDEX('Matrice EPRO Essentielle'!$E$4:$E$1003,'Référentiel unitaire'!$AF$1328),1)&amp;LEFT(INDEX('Matrice EPRO Essentielle'!$F$4:$F$1003,'Référentiel unitaire'!$AF$1328),2)&amp;LEFT(INDEX('Matrice EPRO Essentielle'!$G$4:$G$1003,'Référentiel unitaire'!$AF$1328),1)&amp;LEFT(INDEX('Matrice EPRO Essentielle'!$H$4:$H$1003,'Référentiel unitaire'!$AF$1328),1)&amp;LEFT(INDEX('Matrice EPRO Essentielle'!$I$4:$I$1003,'Référentiel unitaire'!$AF$1328),2)),IF('Référentiel unitaire'!$AG$1328&gt;0,INDEX('Matrice EPRO Unitaire'!$P$4:$P$503,'Référentiel unitaire'!$AG$1328),""))</f>
        <v/>
      </c>
      <c r="B1327" s="76" t="str">
        <f>IF('Référentiel unitaire'!$AF$1328&gt;0,IF(ISBLANK(INDEX('Matrice EPRO Essentielle'!$K$4:$K$1003,'Référentiel unitaire'!$AF$1328)),"",INDEX('Matrice EPRO Essentielle'!$L$4:$L$1003,'Référentiel unitaire'!$AF$1328)),IF('Référentiel unitaire'!$AG$1328&gt;0,IF(INDEX('Matrice EPRO Unitaire'!$E$4:$E$503,'Référentiel unitaire'!$AG$1328)="IBC / GRV","",INDEX('Matrice EPRO Unitaire'!$M$4:$M$503,'Référentiel unitaire'!$AG$1328)),""))</f>
        <v/>
      </c>
      <c r="C1327" s="79" t="str">
        <f>IF('Référentiel unitaire'!$AF$1328&gt;0,IF(ISBLANK(INDEX('Matrice EPRO Essentielle'!$K$4:$K$1003,'Référentiel unitaire'!$AF$1328)),"",INDEX('Matrice EPRO Essentielle'!$K$4:$K$1003,'Référentiel unitaire'!$AF$1328)),IF('Référentiel unitaire'!$AG$1328&gt;0,INDEX('Matrice EPRO Unitaire'!$J$4:$J$503,'Référentiel unitaire'!$AG$1328),""))</f>
        <v/>
      </c>
    </row>
    <row r="1328" spans="1:3">
      <c r="A1328" s="75" t="str">
        <f>IF('Référentiel unitaire'!$AF$1329&gt;0,IF(ISBLANK(INDEX('Matrice EPRO Essentielle'!$E$4:$E$1003,'Référentiel unitaire'!$AF$1329)),"",LEFT(INDEX('Matrice EPRO Essentielle'!$E$4:$E$1003,'Référentiel unitaire'!$AF$1329),1)&amp;LEFT(INDEX('Matrice EPRO Essentielle'!$F$4:$F$1003,'Référentiel unitaire'!$AF$1329),2)&amp;LEFT(INDEX('Matrice EPRO Essentielle'!$G$4:$G$1003,'Référentiel unitaire'!$AF$1329),1)&amp;LEFT(INDEX('Matrice EPRO Essentielle'!$H$4:$H$1003,'Référentiel unitaire'!$AF$1329),1)&amp;LEFT(INDEX('Matrice EPRO Essentielle'!$I$4:$I$1003,'Référentiel unitaire'!$AF$1329),2)),IF('Référentiel unitaire'!$AG$1329&gt;0,INDEX('Matrice EPRO Unitaire'!$P$4:$P$503,'Référentiel unitaire'!$AG$1329),""))</f>
        <v/>
      </c>
      <c r="B1328" s="76" t="str">
        <f>IF('Référentiel unitaire'!$AF$1329&gt;0,IF(ISBLANK(INDEX('Matrice EPRO Essentielle'!$K$4:$K$1003,'Référentiel unitaire'!$AF$1329)),"",INDEX('Matrice EPRO Essentielle'!$L$4:$L$1003,'Référentiel unitaire'!$AF$1329)),IF('Référentiel unitaire'!$AG$1329&gt;0,IF(INDEX('Matrice EPRO Unitaire'!$E$4:$E$503,'Référentiel unitaire'!$AG$1329)="IBC / GRV","",INDEX('Matrice EPRO Unitaire'!$M$4:$M$503,'Référentiel unitaire'!$AG$1329)),""))</f>
        <v/>
      </c>
      <c r="C1328" s="79" t="str">
        <f>IF('Référentiel unitaire'!$AF$1329&gt;0,IF(ISBLANK(INDEX('Matrice EPRO Essentielle'!$K$4:$K$1003,'Référentiel unitaire'!$AF$1329)),"",INDEX('Matrice EPRO Essentielle'!$K$4:$K$1003,'Référentiel unitaire'!$AF$1329)),IF('Référentiel unitaire'!$AG$1329&gt;0,INDEX('Matrice EPRO Unitaire'!$J$4:$J$503,'Référentiel unitaire'!$AG$1329),""))</f>
        <v/>
      </c>
    </row>
    <row r="1329" spans="1:3">
      <c r="A1329" s="75" t="str">
        <f>IF('Référentiel unitaire'!$AF$1330&gt;0,IF(ISBLANK(INDEX('Matrice EPRO Essentielle'!$E$4:$E$1003,'Référentiel unitaire'!$AF$1330)),"",LEFT(INDEX('Matrice EPRO Essentielle'!$E$4:$E$1003,'Référentiel unitaire'!$AF$1330),1)&amp;LEFT(INDEX('Matrice EPRO Essentielle'!$F$4:$F$1003,'Référentiel unitaire'!$AF$1330),2)&amp;LEFT(INDEX('Matrice EPRO Essentielle'!$G$4:$G$1003,'Référentiel unitaire'!$AF$1330),1)&amp;LEFT(INDEX('Matrice EPRO Essentielle'!$H$4:$H$1003,'Référentiel unitaire'!$AF$1330),1)&amp;LEFT(INDEX('Matrice EPRO Essentielle'!$I$4:$I$1003,'Référentiel unitaire'!$AF$1330),2)),IF('Référentiel unitaire'!$AG$1330&gt;0,INDEX('Matrice EPRO Unitaire'!$P$4:$P$503,'Référentiel unitaire'!$AG$1330),""))</f>
        <v/>
      </c>
      <c r="B1329" s="76" t="str">
        <f>IF('Référentiel unitaire'!$AF$1330&gt;0,IF(ISBLANK(INDEX('Matrice EPRO Essentielle'!$K$4:$K$1003,'Référentiel unitaire'!$AF$1330)),"",INDEX('Matrice EPRO Essentielle'!$L$4:$L$1003,'Référentiel unitaire'!$AF$1330)),IF('Référentiel unitaire'!$AG$1330&gt;0,IF(INDEX('Matrice EPRO Unitaire'!$E$4:$E$503,'Référentiel unitaire'!$AG$1330)="IBC / GRV","",INDEX('Matrice EPRO Unitaire'!$M$4:$M$503,'Référentiel unitaire'!$AG$1330)),""))</f>
        <v/>
      </c>
      <c r="C1329" s="79" t="str">
        <f>IF('Référentiel unitaire'!$AF$1330&gt;0,IF(ISBLANK(INDEX('Matrice EPRO Essentielle'!$K$4:$K$1003,'Référentiel unitaire'!$AF$1330)),"",INDEX('Matrice EPRO Essentielle'!$K$4:$K$1003,'Référentiel unitaire'!$AF$1330)),IF('Référentiel unitaire'!$AG$1330&gt;0,INDEX('Matrice EPRO Unitaire'!$J$4:$J$503,'Référentiel unitaire'!$AG$1330),""))</f>
        <v/>
      </c>
    </row>
    <row r="1330" spans="1:3">
      <c r="A1330" s="75" t="str">
        <f>IF('Référentiel unitaire'!$AF$1331&gt;0,IF(ISBLANK(INDEX('Matrice EPRO Essentielle'!$E$4:$E$1003,'Référentiel unitaire'!$AF$1331)),"",LEFT(INDEX('Matrice EPRO Essentielle'!$E$4:$E$1003,'Référentiel unitaire'!$AF$1331),1)&amp;LEFT(INDEX('Matrice EPRO Essentielle'!$F$4:$F$1003,'Référentiel unitaire'!$AF$1331),2)&amp;LEFT(INDEX('Matrice EPRO Essentielle'!$G$4:$G$1003,'Référentiel unitaire'!$AF$1331),1)&amp;LEFT(INDEX('Matrice EPRO Essentielle'!$H$4:$H$1003,'Référentiel unitaire'!$AF$1331),1)&amp;LEFT(INDEX('Matrice EPRO Essentielle'!$I$4:$I$1003,'Référentiel unitaire'!$AF$1331),2)),IF('Référentiel unitaire'!$AG$1331&gt;0,INDEX('Matrice EPRO Unitaire'!$P$4:$P$503,'Référentiel unitaire'!$AG$1331),""))</f>
        <v/>
      </c>
      <c r="B1330" s="76" t="str">
        <f>IF('Référentiel unitaire'!$AF$1331&gt;0,IF(ISBLANK(INDEX('Matrice EPRO Essentielle'!$K$4:$K$1003,'Référentiel unitaire'!$AF$1331)),"",INDEX('Matrice EPRO Essentielle'!$L$4:$L$1003,'Référentiel unitaire'!$AF$1331)),IF('Référentiel unitaire'!$AG$1331&gt;0,IF(INDEX('Matrice EPRO Unitaire'!$E$4:$E$503,'Référentiel unitaire'!$AG$1331)="IBC / GRV","",INDEX('Matrice EPRO Unitaire'!$M$4:$M$503,'Référentiel unitaire'!$AG$1331)),""))</f>
        <v/>
      </c>
      <c r="C1330" s="79" t="str">
        <f>IF('Référentiel unitaire'!$AF$1331&gt;0,IF(ISBLANK(INDEX('Matrice EPRO Essentielle'!$K$4:$K$1003,'Référentiel unitaire'!$AF$1331)),"",INDEX('Matrice EPRO Essentielle'!$K$4:$K$1003,'Référentiel unitaire'!$AF$1331)),IF('Référentiel unitaire'!$AG$1331&gt;0,INDEX('Matrice EPRO Unitaire'!$J$4:$J$503,'Référentiel unitaire'!$AG$1331),""))</f>
        <v/>
      </c>
    </row>
    <row r="1331" spans="1:3">
      <c r="A1331" s="75" t="str">
        <f>IF('Référentiel unitaire'!$AF$1332&gt;0,IF(ISBLANK(INDEX('Matrice EPRO Essentielle'!$E$4:$E$1003,'Référentiel unitaire'!$AF$1332)),"",LEFT(INDEX('Matrice EPRO Essentielle'!$E$4:$E$1003,'Référentiel unitaire'!$AF$1332),1)&amp;LEFT(INDEX('Matrice EPRO Essentielle'!$F$4:$F$1003,'Référentiel unitaire'!$AF$1332),2)&amp;LEFT(INDEX('Matrice EPRO Essentielle'!$G$4:$G$1003,'Référentiel unitaire'!$AF$1332),1)&amp;LEFT(INDEX('Matrice EPRO Essentielle'!$H$4:$H$1003,'Référentiel unitaire'!$AF$1332),1)&amp;LEFT(INDEX('Matrice EPRO Essentielle'!$I$4:$I$1003,'Référentiel unitaire'!$AF$1332),2)),IF('Référentiel unitaire'!$AG$1332&gt;0,INDEX('Matrice EPRO Unitaire'!$P$4:$P$503,'Référentiel unitaire'!$AG$1332),""))</f>
        <v/>
      </c>
      <c r="B1331" s="76" t="str">
        <f>IF('Référentiel unitaire'!$AF$1332&gt;0,IF(ISBLANK(INDEX('Matrice EPRO Essentielle'!$K$4:$K$1003,'Référentiel unitaire'!$AF$1332)),"",INDEX('Matrice EPRO Essentielle'!$L$4:$L$1003,'Référentiel unitaire'!$AF$1332)),IF('Référentiel unitaire'!$AG$1332&gt;0,IF(INDEX('Matrice EPRO Unitaire'!$E$4:$E$503,'Référentiel unitaire'!$AG$1332)="IBC / GRV","",INDEX('Matrice EPRO Unitaire'!$M$4:$M$503,'Référentiel unitaire'!$AG$1332)),""))</f>
        <v/>
      </c>
      <c r="C1331" s="79" t="str">
        <f>IF('Référentiel unitaire'!$AF$1332&gt;0,IF(ISBLANK(INDEX('Matrice EPRO Essentielle'!$K$4:$K$1003,'Référentiel unitaire'!$AF$1332)),"",INDEX('Matrice EPRO Essentielle'!$K$4:$K$1003,'Référentiel unitaire'!$AF$1332)),IF('Référentiel unitaire'!$AG$1332&gt;0,INDEX('Matrice EPRO Unitaire'!$J$4:$J$503,'Référentiel unitaire'!$AG$1332),""))</f>
        <v/>
      </c>
    </row>
    <row r="1332" spans="1:3">
      <c r="A1332" s="75" t="str">
        <f>IF('Référentiel unitaire'!$AF$1333&gt;0,IF(ISBLANK(INDEX('Matrice EPRO Essentielle'!$E$4:$E$1003,'Référentiel unitaire'!$AF$1333)),"",LEFT(INDEX('Matrice EPRO Essentielle'!$E$4:$E$1003,'Référentiel unitaire'!$AF$1333),1)&amp;LEFT(INDEX('Matrice EPRO Essentielle'!$F$4:$F$1003,'Référentiel unitaire'!$AF$1333),2)&amp;LEFT(INDEX('Matrice EPRO Essentielle'!$G$4:$G$1003,'Référentiel unitaire'!$AF$1333),1)&amp;LEFT(INDEX('Matrice EPRO Essentielle'!$H$4:$H$1003,'Référentiel unitaire'!$AF$1333),1)&amp;LEFT(INDEX('Matrice EPRO Essentielle'!$I$4:$I$1003,'Référentiel unitaire'!$AF$1333),2)),IF('Référentiel unitaire'!$AG$1333&gt;0,INDEX('Matrice EPRO Unitaire'!$P$4:$P$503,'Référentiel unitaire'!$AG$1333),""))</f>
        <v/>
      </c>
      <c r="B1332" s="76" t="str">
        <f>IF('Référentiel unitaire'!$AF$1333&gt;0,IF(ISBLANK(INDEX('Matrice EPRO Essentielle'!$K$4:$K$1003,'Référentiel unitaire'!$AF$1333)),"",INDEX('Matrice EPRO Essentielle'!$L$4:$L$1003,'Référentiel unitaire'!$AF$1333)),IF('Référentiel unitaire'!$AG$1333&gt;0,IF(INDEX('Matrice EPRO Unitaire'!$E$4:$E$503,'Référentiel unitaire'!$AG$1333)="IBC / GRV","",INDEX('Matrice EPRO Unitaire'!$M$4:$M$503,'Référentiel unitaire'!$AG$1333)),""))</f>
        <v/>
      </c>
      <c r="C1332" s="79" t="str">
        <f>IF('Référentiel unitaire'!$AF$1333&gt;0,IF(ISBLANK(INDEX('Matrice EPRO Essentielle'!$K$4:$K$1003,'Référentiel unitaire'!$AF$1333)),"",INDEX('Matrice EPRO Essentielle'!$K$4:$K$1003,'Référentiel unitaire'!$AF$1333)),IF('Référentiel unitaire'!$AG$1333&gt;0,INDEX('Matrice EPRO Unitaire'!$J$4:$J$503,'Référentiel unitaire'!$AG$1333),""))</f>
        <v/>
      </c>
    </row>
    <row r="1333" spans="1:3">
      <c r="A1333" s="75" t="str">
        <f>IF('Référentiel unitaire'!$AF$1334&gt;0,IF(ISBLANK(INDEX('Matrice EPRO Essentielle'!$E$4:$E$1003,'Référentiel unitaire'!$AF$1334)),"",LEFT(INDEX('Matrice EPRO Essentielle'!$E$4:$E$1003,'Référentiel unitaire'!$AF$1334),1)&amp;LEFT(INDEX('Matrice EPRO Essentielle'!$F$4:$F$1003,'Référentiel unitaire'!$AF$1334),2)&amp;LEFT(INDEX('Matrice EPRO Essentielle'!$G$4:$G$1003,'Référentiel unitaire'!$AF$1334),1)&amp;LEFT(INDEX('Matrice EPRO Essentielle'!$H$4:$H$1003,'Référentiel unitaire'!$AF$1334),1)&amp;LEFT(INDEX('Matrice EPRO Essentielle'!$I$4:$I$1003,'Référentiel unitaire'!$AF$1334),2)),IF('Référentiel unitaire'!$AG$1334&gt;0,INDEX('Matrice EPRO Unitaire'!$P$4:$P$503,'Référentiel unitaire'!$AG$1334),""))</f>
        <v/>
      </c>
      <c r="B1333" s="76" t="str">
        <f>IF('Référentiel unitaire'!$AF$1334&gt;0,IF(ISBLANK(INDEX('Matrice EPRO Essentielle'!$K$4:$K$1003,'Référentiel unitaire'!$AF$1334)),"",INDEX('Matrice EPRO Essentielle'!$L$4:$L$1003,'Référentiel unitaire'!$AF$1334)),IF('Référentiel unitaire'!$AG$1334&gt;0,IF(INDEX('Matrice EPRO Unitaire'!$E$4:$E$503,'Référentiel unitaire'!$AG$1334)="IBC / GRV","",INDEX('Matrice EPRO Unitaire'!$M$4:$M$503,'Référentiel unitaire'!$AG$1334)),""))</f>
        <v/>
      </c>
      <c r="C1333" s="79" t="str">
        <f>IF('Référentiel unitaire'!$AF$1334&gt;0,IF(ISBLANK(INDEX('Matrice EPRO Essentielle'!$K$4:$K$1003,'Référentiel unitaire'!$AF$1334)),"",INDEX('Matrice EPRO Essentielle'!$K$4:$K$1003,'Référentiel unitaire'!$AF$1334)),IF('Référentiel unitaire'!$AG$1334&gt;0,INDEX('Matrice EPRO Unitaire'!$J$4:$J$503,'Référentiel unitaire'!$AG$1334),""))</f>
        <v/>
      </c>
    </row>
    <row r="1334" spans="1:3">
      <c r="A1334" s="75" t="str">
        <f>IF('Référentiel unitaire'!$AF$1335&gt;0,IF(ISBLANK(INDEX('Matrice EPRO Essentielle'!$E$4:$E$1003,'Référentiel unitaire'!$AF$1335)),"",LEFT(INDEX('Matrice EPRO Essentielle'!$E$4:$E$1003,'Référentiel unitaire'!$AF$1335),1)&amp;LEFT(INDEX('Matrice EPRO Essentielle'!$F$4:$F$1003,'Référentiel unitaire'!$AF$1335),2)&amp;LEFT(INDEX('Matrice EPRO Essentielle'!$G$4:$G$1003,'Référentiel unitaire'!$AF$1335),1)&amp;LEFT(INDEX('Matrice EPRO Essentielle'!$H$4:$H$1003,'Référentiel unitaire'!$AF$1335),1)&amp;LEFT(INDEX('Matrice EPRO Essentielle'!$I$4:$I$1003,'Référentiel unitaire'!$AF$1335),2)),IF('Référentiel unitaire'!$AG$1335&gt;0,INDEX('Matrice EPRO Unitaire'!$P$4:$P$503,'Référentiel unitaire'!$AG$1335),""))</f>
        <v/>
      </c>
      <c r="B1334" s="76" t="str">
        <f>IF('Référentiel unitaire'!$AF$1335&gt;0,IF(ISBLANK(INDEX('Matrice EPRO Essentielle'!$K$4:$K$1003,'Référentiel unitaire'!$AF$1335)),"",INDEX('Matrice EPRO Essentielle'!$L$4:$L$1003,'Référentiel unitaire'!$AF$1335)),IF('Référentiel unitaire'!$AG$1335&gt;0,IF(INDEX('Matrice EPRO Unitaire'!$E$4:$E$503,'Référentiel unitaire'!$AG$1335)="IBC / GRV","",INDEX('Matrice EPRO Unitaire'!$M$4:$M$503,'Référentiel unitaire'!$AG$1335)),""))</f>
        <v/>
      </c>
      <c r="C1334" s="79" t="str">
        <f>IF('Référentiel unitaire'!$AF$1335&gt;0,IF(ISBLANK(INDEX('Matrice EPRO Essentielle'!$K$4:$K$1003,'Référentiel unitaire'!$AF$1335)),"",INDEX('Matrice EPRO Essentielle'!$K$4:$K$1003,'Référentiel unitaire'!$AF$1335)),IF('Référentiel unitaire'!$AG$1335&gt;0,INDEX('Matrice EPRO Unitaire'!$J$4:$J$503,'Référentiel unitaire'!$AG$1335),""))</f>
        <v/>
      </c>
    </row>
    <row r="1335" spans="1:3">
      <c r="A1335" s="75" t="str">
        <f>IF('Référentiel unitaire'!$AF$1336&gt;0,IF(ISBLANK(INDEX('Matrice EPRO Essentielle'!$E$4:$E$1003,'Référentiel unitaire'!$AF$1336)),"",LEFT(INDEX('Matrice EPRO Essentielle'!$E$4:$E$1003,'Référentiel unitaire'!$AF$1336),1)&amp;LEFT(INDEX('Matrice EPRO Essentielle'!$F$4:$F$1003,'Référentiel unitaire'!$AF$1336),2)&amp;LEFT(INDEX('Matrice EPRO Essentielle'!$G$4:$G$1003,'Référentiel unitaire'!$AF$1336),1)&amp;LEFT(INDEX('Matrice EPRO Essentielle'!$H$4:$H$1003,'Référentiel unitaire'!$AF$1336),1)&amp;LEFT(INDEX('Matrice EPRO Essentielle'!$I$4:$I$1003,'Référentiel unitaire'!$AF$1336),2)),IF('Référentiel unitaire'!$AG$1336&gt;0,INDEX('Matrice EPRO Unitaire'!$P$4:$P$503,'Référentiel unitaire'!$AG$1336),""))</f>
        <v/>
      </c>
      <c r="B1335" s="76" t="str">
        <f>IF('Référentiel unitaire'!$AF$1336&gt;0,IF(ISBLANK(INDEX('Matrice EPRO Essentielle'!$K$4:$K$1003,'Référentiel unitaire'!$AF$1336)),"",INDEX('Matrice EPRO Essentielle'!$L$4:$L$1003,'Référentiel unitaire'!$AF$1336)),IF('Référentiel unitaire'!$AG$1336&gt;0,IF(INDEX('Matrice EPRO Unitaire'!$E$4:$E$503,'Référentiel unitaire'!$AG$1336)="IBC / GRV","",INDEX('Matrice EPRO Unitaire'!$M$4:$M$503,'Référentiel unitaire'!$AG$1336)),""))</f>
        <v/>
      </c>
      <c r="C1335" s="79" t="str">
        <f>IF('Référentiel unitaire'!$AF$1336&gt;0,IF(ISBLANK(INDEX('Matrice EPRO Essentielle'!$K$4:$K$1003,'Référentiel unitaire'!$AF$1336)),"",INDEX('Matrice EPRO Essentielle'!$K$4:$K$1003,'Référentiel unitaire'!$AF$1336)),IF('Référentiel unitaire'!$AG$1336&gt;0,INDEX('Matrice EPRO Unitaire'!$J$4:$J$503,'Référentiel unitaire'!$AG$1336),""))</f>
        <v/>
      </c>
    </row>
    <row r="1336" spans="1:3">
      <c r="A1336" s="75" t="str">
        <f>IF('Référentiel unitaire'!$AF$1337&gt;0,IF(ISBLANK(INDEX('Matrice EPRO Essentielle'!$E$4:$E$1003,'Référentiel unitaire'!$AF$1337)),"",LEFT(INDEX('Matrice EPRO Essentielle'!$E$4:$E$1003,'Référentiel unitaire'!$AF$1337),1)&amp;LEFT(INDEX('Matrice EPRO Essentielle'!$F$4:$F$1003,'Référentiel unitaire'!$AF$1337),2)&amp;LEFT(INDEX('Matrice EPRO Essentielle'!$G$4:$G$1003,'Référentiel unitaire'!$AF$1337),1)&amp;LEFT(INDEX('Matrice EPRO Essentielle'!$H$4:$H$1003,'Référentiel unitaire'!$AF$1337),1)&amp;LEFT(INDEX('Matrice EPRO Essentielle'!$I$4:$I$1003,'Référentiel unitaire'!$AF$1337),2)),IF('Référentiel unitaire'!$AG$1337&gt;0,INDEX('Matrice EPRO Unitaire'!$P$4:$P$503,'Référentiel unitaire'!$AG$1337),""))</f>
        <v/>
      </c>
      <c r="B1336" s="76" t="str">
        <f>IF('Référentiel unitaire'!$AF$1337&gt;0,IF(ISBLANK(INDEX('Matrice EPRO Essentielle'!$K$4:$K$1003,'Référentiel unitaire'!$AF$1337)),"",INDEX('Matrice EPRO Essentielle'!$L$4:$L$1003,'Référentiel unitaire'!$AF$1337)),IF('Référentiel unitaire'!$AG$1337&gt;0,IF(INDEX('Matrice EPRO Unitaire'!$E$4:$E$503,'Référentiel unitaire'!$AG$1337)="IBC / GRV","",INDEX('Matrice EPRO Unitaire'!$M$4:$M$503,'Référentiel unitaire'!$AG$1337)),""))</f>
        <v/>
      </c>
      <c r="C1336" s="79" t="str">
        <f>IF('Référentiel unitaire'!$AF$1337&gt;0,IF(ISBLANK(INDEX('Matrice EPRO Essentielle'!$K$4:$K$1003,'Référentiel unitaire'!$AF$1337)),"",INDEX('Matrice EPRO Essentielle'!$K$4:$K$1003,'Référentiel unitaire'!$AF$1337)),IF('Référentiel unitaire'!$AG$1337&gt;0,INDEX('Matrice EPRO Unitaire'!$J$4:$J$503,'Référentiel unitaire'!$AG$1337),""))</f>
        <v/>
      </c>
    </row>
    <row r="1337" spans="1:3">
      <c r="A1337" s="75" t="str">
        <f>IF('Référentiel unitaire'!$AF$1338&gt;0,IF(ISBLANK(INDEX('Matrice EPRO Essentielle'!$E$4:$E$1003,'Référentiel unitaire'!$AF$1338)),"",LEFT(INDEX('Matrice EPRO Essentielle'!$E$4:$E$1003,'Référentiel unitaire'!$AF$1338),1)&amp;LEFT(INDEX('Matrice EPRO Essentielle'!$F$4:$F$1003,'Référentiel unitaire'!$AF$1338),2)&amp;LEFT(INDEX('Matrice EPRO Essentielle'!$G$4:$G$1003,'Référentiel unitaire'!$AF$1338),1)&amp;LEFT(INDEX('Matrice EPRO Essentielle'!$H$4:$H$1003,'Référentiel unitaire'!$AF$1338),1)&amp;LEFT(INDEX('Matrice EPRO Essentielle'!$I$4:$I$1003,'Référentiel unitaire'!$AF$1338),2)),IF('Référentiel unitaire'!$AG$1338&gt;0,INDEX('Matrice EPRO Unitaire'!$P$4:$P$503,'Référentiel unitaire'!$AG$1338),""))</f>
        <v/>
      </c>
      <c r="B1337" s="76" t="str">
        <f>IF('Référentiel unitaire'!$AF$1338&gt;0,IF(ISBLANK(INDEX('Matrice EPRO Essentielle'!$K$4:$K$1003,'Référentiel unitaire'!$AF$1338)),"",INDEX('Matrice EPRO Essentielle'!$L$4:$L$1003,'Référentiel unitaire'!$AF$1338)),IF('Référentiel unitaire'!$AG$1338&gt;0,IF(INDEX('Matrice EPRO Unitaire'!$E$4:$E$503,'Référentiel unitaire'!$AG$1338)="IBC / GRV","",INDEX('Matrice EPRO Unitaire'!$M$4:$M$503,'Référentiel unitaire'!$AG$1338)),""))</f>
        <v/>
      </c>
      <c r="C1337" s="79" t="str">
        <f>IF('Référentiel unitaire'!$AF$1338&gt;0,IF(ISBLANK(INDEX('Matrice EPRO Essentielle'!$K$4:$K$1003,'Référentiel unitaire'!$AF$1338)),"",INDEX('Matrice EPRO Essentielle'!$K$4:$K$1003,'Référentiel unitaire'!$AF$1338)),IF('Référentiel unitaire'!$AG$1338&gt;0,INDEX('Matrice EPRO Unitaire'!$J$4:$J$503,'Référentiel unitaire'!$AG$1338),""))</f>
        <v/>
      </c>
    </row>
    <row r="1338" spans="1:3">
      <c r="A1338" s="75" t="str">
        <f>IF('Référentiel unitaire'!$AF$1339&gt;0,IF(ISBLANK(INDEX('Matrice EPRO Essentielle'!$E$4:$E$1003,'Référentiel unitaire'!$AF$1339)),"",LEFT(INDEX('Matrice EPRO Essentielle'!$E$4:$E$1003,'Référentiel unitaire'!$AF$1339),1)&amp;LEFT(INDEX('Matrice EPRO Essentielle'!$F$4:$F$1003,'Référentiel unitaire'!$AF$1339),2)&amp;LEFT(INDEX('Matrice EPRO Essentielle'!$G$4:$G$1003,'Référentiel unitaire'!$AF$1339),1)&amp;LEFT(INDEX('Matrice EPRO Essentielle'!$H$4:$H$1003,'Référentiel unitaire'!$AF$1339),1)&amp;LEFT(INDEX('Matrice EPRO Essentielle'!$I$4:$I$1003,'Référentiel unitaire'!$AF$1339),2)),IF('Référentiel unitaire'!$AG$1339&gt;0,INDEX('Matrice EPRO Unitaire'!$P$4:$P$503,'Référentiel unitaire'!$AG$1339),""))</f>
        <v/>
      </c>
      <c r="B1338" s="76" t="str">
        <f>IF('Référentiel unitaire'!$AF$1339&gt;0,IF(ISBLANK(INDEX('Matrice EPRO Essentielle'!$K$4:$K$1003,'Référentiel unitaire'!$AF$1339)),"",INDEX('Matrice EPRO Essentielle'!$L$4:$L$1003,'Référentiel unitaire'!$AF$1339)),IF('Référentiel unitaire'!$AG$1339&gt;0,IF(INDEX('Matrice EPRO Unitaire'!$E$4:$E$503,'Référentiel unitaire'!$AG$1339)="IBC / GRV","",INDEX('Matrice EPRO Unitaire'!$M$4:$M$503,'Référentiel unitaire'!$AG$1339)),""))</f>
        <v/>
      </c>
      <c r="C1338" s="79" t="str">
        <f>IF('Référentiel unitaire'!$AF$1339&gt;0,IF(ISBLANK(INDEX('Matrice EPRO Essentielle'!$K$4:$K$1003,'Référentiel unitaire'!$AF$1339)),"",INDEX('Matrice EPRO Essentielle'!$K$4:$K$1003,'Référentiel unitaire'!$AF$1339)),IF('Référentiel unitaire'!$AG$1339&gt;0,INDEX('Matrice EPRO Unitaire'!$J$4:$J$503,'Référentiel unitaire'!$AG$1339),""))</f>
        <v/>
      </c>
    </row>
    <row r="1339" spans="1:3">
      <c r="A1339" s="75" t="str">
        <f>IF('Référentiel unitaire'!$AF$1340&gt;0,IF(ISBLANK(INDEX('Matrice EPRO Essentielle'!$E$4:$E$1003,'Référentiel unitaire'!$AF$1340)),"",LEFT(INDEX('Matrice EPRO Essentielle'!$E$4:$E$1003,'Référentiel unitaire'!$AF$1340),1)&amp;LEFT(INDEX('Matrice EPRO Essentielle'!$F$4:$F$1003,'Référentiel unitaire'!$AF$1340),2)&amp;LEFT(INDEX('Matrice EPRO Essentielle'!$G$4:$G$1003,'Référentiel unitaire'!$AF$1340),1)&amp;LEFT(INDEX('Matrice EPRO Essentielle'!$H$4:$H$1003,'Référentiel unitaire'!$AF$1340),1)&amp;LEFT(INDEX('Matrice EPRO Essentielle'!$I$4:$I$1003,'Référentiel unitaire'!$AF$1340),2)),IF('Référentiel unitaire'!$AG$1340&gt;0,INDEX('Matrice EPRO Unitaire'!$P$4:$P$503,'Référentiel unitaire'!$AG$1340),""))</f>
        <v/>
      </c>
      <c r="B1339" s="76" t="str">
        <f>IF('Référentiel unitaire'!$AF$1340&gt;0,IF(ISBLANK(INDEX('Matrice EPRO Essentielle'!$K$4:$K$1003,'Référentiel unitaire'!$AF$1340)),"",INDEX('Matrice EPRO Essentielle'!$L$4:$L$1003,'Référentiel unitaire'!$AF$1340)),IF('Référentiel unitaire'!$AG$1340&gt;0,IF(INDEX('Matrice EPRO Unitaire'!$E$4:$E$503,'Référentiel unitaire'!$AG$1340)="IBC / GRV","",INDEX('Matrice EPRO Unitaire'!$M$4:$M$503,'Référentiel unitaire'!$AG$1340)),""))</f>
        <v/>
      </c>
      <c r="C1339" s="79" t="str">
        <f>IF('Référentiel unitaire'!$AF$1340&gt;0,IF(ISBLANK(INDEX('Matrice EPRO Essentielle'!$K$4:$K$1003,'Référentiel unitaire'!$AF$1340)),"",INDEX('Matrice EPRO Essentielle'!$K$4:$K$1003,'Référentiel unitaire'!$AF$1340)),IF('Référentiel unitaire'!$AG$1340&gt;0,INDEX('Matrice EPRO Unitaire'!$J$4:$J$503,'Référentiel unitaire'!$AG$1340),""))</f>
        <v/>
      </c>
    </row>
    <row r="1340" spans="1:3">
      <c r="A1340" s="75" t="str">
        <f>IF('Référentiel unitaire'!$AF$1341&gt;0,IF(ISBLANK(INDEX('Matrice EPRO Essentielle'!$E$4:$E$1003,'Référentiel unitaire'!$AF$1341)),"",LEFT(INDEX('Matrice EPRO Essentielle'!$E$4:$E$1003,'Référentiel unitaire'!$AF$1341),1)&amp;LEFT(INDEX('Matrice EPRO Essentielle'!$F$4:$F$1003,'Référentiel unitaire'!$AF$1341),2)&amp;LEFT(INDEX('Matrice EPRO Essentielle'!$G$4:$G$1003,'Référentiel unitaire'!$AF$1341),1)&amp;LEFT(INDEX('Matrice EPRO Essentielle'!$H$4:$H$1003,'Référentiel unitaire'!$AF$1341),1)&amp;LEFT(INDEX('Matrice EPRO Essentielle'!$I$4:$I$1003,'Référentiel unitaire'!$AF$1341),2)),IF('Référentiel unitaire'!$AG$1341&gt;0,INDEX('Matrice EPRO Unitaire'!$P$4:$P$503,'Référentiel unitaire'!$AG$1341),""))</f>
        <v/>
      </c>
      <c r="B1340" s="76" t="str">
        <f>IF('Référentiel unitaire'!$AF$1341&gt;0,IF(ISBLANK(INDEX('Matrice EPRO Essentielle'!$K$4:$K$1003,'Référentiel unitaire'!$AF$1341)),"",INDEX('Matrice EPRO Essentielle'!$L$4:$L$1003,'Référentiel unitaire'!$AF$1341)),IF('Référentiel unitaire'!$AG$1341&gt;0,IF(INDEX('Matrice EPRO Unitaire'!$E$4:$E$503,'Référentiel unitaire'!$AG$1341)="IBC / GRV","",INDEX('Matrice EPRO Unitaire'!$M$4:$M$503,'Référentiel unitaire'!$AG$1341)),""))</f>
        <v/>
      </c>
      <c r="C1340" s="79" t="str">
        <f>IF('Référentiel unitaire'!$AF$1341&gt;0,IF(ISBLANK(INDEX('Matrice EPRO Essentielle'!$K$4:$K$1003,'Référentiel unitaire'!$AF$1341)),"",INDEX('Matrice EPRO Essentielle'!$K$4:$K$1003,'Référentiel unitaire'!$AF$1341)),IF('Référentiel unitaire'!$AG$1341&gt;0,INDEX('Matrice EPRO Unitaire'!$J$4:$J$503,'Référentiel unitaire'!$AG$1341),""))</f>
        <v/>
      </c>
    </row>
    <row r="1341" spans="1:3">
      <c r="A1341" s="75" t="str">
        <f>IF('Référentiel unitaire'!$AF$1342&gt;0,IF(ISBLANK(INDEX('Matrice EPRO Essentielle'!$E$4:$E$1003,'Référentiel unitaire'!$AF$1342)),"",LEFT(INDEX('Matrice EPRO Essentielle'!$E$4:$E$1003,'Référentiel unitaire'!$AF$1342),1)&amp;LEFT(INDEX('Matrice EPRO Essentielle'!$F$4:$F$1003,'Référentiel unitaire'!$AF$1342),2)&amp;LEFT(INDEX('Matrice EPRO Essentielle'!$G$4:$G$1003,'Référentiel unitaire'!$AF$1342),1)&amp;LEFT(INDEX('Matrice EPRO Essentielle'!$H$4:$H$1003,'Référentiel unitaire'!$AF$1342),1)&amp;LEFT(INDEX('Matrice EPRO Essentielle'!$I$4:$I$1003,'Référentiel unitaire'!$AF$1342),2)),IF('Référentiel unitaire'!$AG$1342&gt;0,INDEX('Matrice EPRO Unitaire'!$P$4:$P$503,'Référentiel unitaire'!$AG$1342),""))</f>
        <v/>
      </c>
      <c r="B1341" s="76" t="str">
        <f>IF('Référentiel unitaire'!$AF$1342&gt;0,IF(ISBLANK(INDEX('Matrice EPRO Essentielle'!$K$4:$K$1003,'Référentiel unitaire'!$AF$1342)),"",INDEX('Matrice EPRO Essentielle'!$L$4:$L$1003,'Référentiel unitaire'!$AF$1342)),IF('Référentiel unitaire'!$AG$1342&gt;0,IF(INDEX('Matrice EPRO Unitaire'!$E$4:$E$503,'Référentiel unitaire'!$AG$1342)="IBC / GRV","",INDEX('Matrice EPRO Unitaire'!$M$4:$M$503,'Référentiel unitaire'!$AG$1342)),""))</f>
        <v/>
      </c>
      <c r="C1341" s="79" t="str">
        <f>IF('Référentiel unitaire'!$AF$1342&gt;0,IF(ISBLANK(INDEX('Matrice EPRO Essentielle'!$K$4:$K$1003,'Référentiel unitaire'!$AF$1342)),"",INDEX('Matrice EPRO Essentielle'!$K$4:$K$1003,'Référentiel unitaire'!$AF$1342)),IF('Référentiel unitaire'!$AG$1342&gt;0,INDEX('Matrice EPRO Unitaire'!$J$4:$J$503,'Référentiel unitaire'!$AG$1342),""))</f>
        <v/>
      </c>
    </row>
    <row r="1342" spans="1:3">
      <c r="A1342" s="75" t="str">
        <f>IF('Référentiel unitaire'!$AF$1343&gt;0,IF(ISBLANK(INDEX('Matrice EPRO Essentielle'!$E$4:$E$1003,'Référentiel unitaire'!$AF$1343)),"",LEFT(INDEX('Matrice EPRO Essentielle'!$E$4:$E$1003,'Référentiel unitaire'!$AF$1343),1)&amp;LEFT(INDEX('Matrice EPRO Essentielle'!$F$4:$F$1003,'Référentiel unitaire'!$AF$1343),2)&amp;LEFT(INDEX('Matrice EPRO Essentielle'!$G$4:$G$1003,'Référentiel unitaire'!$AF$1343),1)&amp;LEFT(INDEX('Matrice EPRO Essentielle'!$H$4:$H$1003,'Référentiel unitaire'!$AF$1343),1)&amp;LEFT(INDEX('Matrice EPRO Essentielle'!$I$4:$I$1003,'Référentiel unitaire'!$AF$1343),2)),IF('Référentiel unitaire'!$AG$1343&gt;0,INDEX('Matrice EPRO Unitaire'!$P$4:$P$503,'Référentiel unitaire'!$AG$1343),""))</f>
        <v/>
      </c>
      <c r="B1342" s="76" t="str">
        <f>IF('Référentiel unitaire'!$AF$1343&gt;0,IF(ISBLANK(INDEX('Matrice EPRO Essentielle'!$K$4:$K$1003,'Référentiel unitaire'!$AF$1343)),"",INDEX('Matrice EPRO Essentielle'!$L$4:$L$1003,'Référentiel unitaire'!$AF$1343)),IF('Référentiel unitaire'!$AG$1343&gt;0,IF(INDEX('Matrice EPRO Unitaire'!$E$4:$E$503,'Référentiel unitaire'!$AG$1343)="IBC / GRV","",INDEX('Matrice EPRO Unitaire'!$M$4:$M$503,'Référentiel unitaire'!$AG$1343)),""))</f>
        <v/>
      </c>
      <c r="C1342" s="79" t="str">
        <f>IF('Référentiel unitaire'!$AF$1343&gt;0,IF(ISBLANK(INDEX('Matrice EPRO Essentielle'!$K$4:$K$1003,'Référentiel unitaire'!$AF$1343)),"",INDEX('Matrice EPRO Essentielle'!$K$4:$K$1003,'Référentiel unitaire'!$AF$1343)),IF('Référentiel unitaire'!$AG$1343&gt;0,INDEX('Matrice EPRO Unitaire'!$J$4:$J$503,'Référentiel unitaire'!$AG$1343),""))</f>
        <v/>
      </c>
    </row>
    <row r="1343" spans="1:3">
      <c r="A1343" s="75" t="str">
        <f>IF('Référentiel unitaire'!$AF$1344&gt;0,IF(ISBLANK(INDEX('Matrice EPRO Essentielle'!$E$4:$E$1003,'Référentiel unitaire'!$AF$1344)),"",LEFT(INDEX('Matrice EPRO Essentielle'!$E$4:$E$1003,'Référentiel unitaire'!$AF$1344),1)&amp;LEFT(INDEX('Matrice EPRO Essentielle'!$F$4:$F$1003,'Référentiel unitaire'!$AF$1344),2)&amp;LEFT(INDEX('Matrice EPRO Essentielle'!$G$4:$G$1003,'Référentiel unitaire'!$AF$1344),1)&amp;LEFT(INDEX('Matrice EPRO Essentielle'!$H$4:$H$1003,'Référentiel unitaire'!$AF$1344),1)&amp;LEFT(INDEX('Matrice EPRO Essentielle'!$I$4:$I$1003,'Référentiel unitaire'!$AF$1344),2)),IF('Référentiel unitaire'!$AG$1344&gt;0,INDEX('Matrice EPRO Unitaire'!$P$4:$P$503,'Référentiel unitaire'!$AG$1344),""))</f>
        <v/>
      </c>
      <c r="B1343" s="76" t="str">
        <f>IF('Référentiel unitaire'!$AF$1344&gt;0,IF(ISBLANK(INDEX('Matrice EPRO Essentielle'!$K$4:$K$1003,'Référentiel unitaire'!$AF$1344)),"",INDEX('Matrice EPRO Essentielle'!$L$4:$L$1003,'Référentiel unitaire'!$AF$1344)),IF('Référentiel unitaire'!$AG$1344&gt;0,IF(INDEX('Matrice EPRO Unitaire'!$E$4:$E$503,'Référentiel unitaire'!$AG$1344)="IBC / GRV","",INDEX('Matrice EPRO Unitaire'!$M$4:$M$503,'Référentiel unitaire'!$AG$1344)),""))</f>
        <v/>
      </c>
      <c r="C1343" s="79" t="str">
        <f>IF('Référentiel unitaire'!$AF$1344&gt;0,IF(ISBLANK(INDEX('Matrice EPRO Essentielle'!$K$4:$K$1003,'Référentiel unitaire'!$AF$1344)),"",INDEX('Matrice EPRO Essentielle'!$K$4:$K$1003,'Référentiel unitaire'!$AF$1344)),IF('Référentiel unitaire'!$AG$1344&gt;0,INDEX('Matrice EPRO Unitaire'!$J$4:$J$503,'Référentiel unitaire'!$AG$1344),""))</f>
        <v/>
      </c>
    </row>
    <row r="1344" spans="1:3">
      <c r="A1344" s="75" t="str">
        <f>IF('Référentiel unitaire'!$AF$1345&gt;0,IF(ISBLANK(INDEX('Matrice EPRO Essentielle'!$E$4:$E$1003,'Référentiel unitaire'!$AF$1345)),"",LEFT(INDEX('Matrice EPRO Essentielle'!$E$4:$E$1003,'Référentiel unitaire'!$AF$1345),1)&amp;LEFT(INDEX('Matrice EPRO Essentielle'!$F$4:$F$1003,'Référentiel unitaire'!$AF$1345),2)&amp;LEFT(INDEX('Matrice EPRO Essentielle'!$G$4:$G$1003,'Référentiel unitaire'!$AF$1345),1)&amp;LEFT(INDEX('Matrice EPRO Essentielle'!$H$4:$H$1003,'Référentiel unitaire'!$AF$1345),1)&amp;LEFT(INDEX('Matrice EPRO Essentielle'!$I$4:$I$1003,'Référentiel unitaire'!$AF$1345),2)),IF('Référentiel unitaire'!$AG$1345&gt;0,INDEX('Matrice EPRO Unitaire'!$P$4:$P$503,'Référentiel unitaire'!$AG$1345),""))</f>
        <v/>
      </c>
      <c r="B1344" s="76" t="str">
        <f>IF('Référentiel unitaire'!$AF$1345&gt;0,IF(ISBLANK(INDEX('Matrice EPRO Essentielle'!$K$4:$K$1003,'Référentiel unitaire'!$AF$1345)),"",INDEX('Matrice EPRO Essentielle'!$L$4:$L$1003,'Référentiel unitaire'!$AF$1345)),IF('Référentiel unitaire'!$AG$1345&gt;0,IF(INDEX('Matrice EPRO Unitaire'!$E$4:$E$503,'Référentiel unitaire'!$AG$1345)="IBC / GRV","",INDEX('Matrice EPRO Unitaire'!$M$4:$M$503,'Référentiel unitaire'!$AG$1345)),""))</f>
        <v/>
      </c>
      <c r="C1344" s="79" t="str">
        <f>IF('Référentiel unitaire'!$AF$1345&gt;0,IF(ISBLANK(INDEX('Matrice EPRO Essentielle'!$K$4:$K$1003,'Référentiel unitaire'!$AF$1345)),"",INDEX('Matrice EPRO Essentielle'!$K$4:$K$1003,'Référentiel unitaire'!$AF$1345)),IF('Référentiel unitaire'!$AG$1345&gt;0,INDEX('Matrice EPRO Unitaire'!$J$4:$J$503,'Référentiel unitaire'!$AG$1345),""))</f>
        <v/>
      </c>
    </row>
    <row r="1345" spans="1:3">
      <c r="A1345" s="75" t="str">
        <f>IF('Référentiel unitaire'!$AF$1346&gt;0,IF(ISBLANK(INDEX('Matrice EPRO Essentielle'!$E$4:$E$1003,'Référentiel unitaire'!$AF$1346)),"",LEFT(INDEX('Matrice EPRO Essentielle'!$E$4:$E$1003,'Référentiel unitaire'!$AF$1346),1)&amp;LEFT(INDEX('Matrice EPRO Essentielle'!$F$4:$F$1003,'Référentiel unitaire'!$AF$1346),2)&amp;LEFT(INDEX('Matrice EPRO Essentielle'!$G$4:$G$1003,'Référentiel unitaire'!$AF$1346),1)&amp;LEFT(INDEX('Matrice EPRO Essentielle'!$H$4:$H$1003,'Référentiel unitaire'!$AF$1346),1)&amp;LEFT(INDEX('Matrice EPRO Essentielle'!$I$4:$I$1003,'Référentiel unitaire'!$AF$1346),2)),IF('Référentiel unitaire'!$AG$1346&gt;0,INDEX('Matrice EPRO Unitaire'!$P$4:$P$503,'Référentiel unitaire'!$AG$1346),""))</f>
        <v/>
      </c>
      <c r="B1345" s="76" t="str">
        <f>IF('Référentiel unitaire'!$AF$1346&gt;0,IF(ISBLANK(INDEX('Matrice EPRO Essentielle'!$K$4:$K$1003,'Référentiel unitaire'!$AF$1346)),"",INDEX('Matrice EPRO Essentielle'!$L$4:$L$1003,'Référentiel unitaire'!$AF$1346)),IF('Référentiel unitaire'!$AG$1346&gt;0,IF(INDEX('Matrice EPRO Unitaire'!$E$4:$E$503,'Référentiel unitaire'!$AG$1346)="IBC / GRV","",INDEX('Matrice EPRO Unitaire'!$M$4:$M$503,'Référentiel unitaire'!$AG$1346)),""))</f>
        <v/>
      </c>
      <c r="C1345" s="79" t="str">
        <f>IF('Référentiel unitaire'!$AF$1346&gt;0,IF(ISBLANK(INDEX('Matrice EPRO Essentielle'!$K$4:$K$1003,'Référentiel unitaire'!$AF$1346)),"",INDEX('Matrice EPRO Essentielle'!$K$4:$K$1003,'Référentiel unitaire'!$AF$1346)),IF('Référentiel unitaire'!$AG$1346&gt;0,INDEX('Matrice EPRO Unitaire'!$J$4:$J$503,'Référentiel unitaire'!$AG$1346),""))</f>
        <v/>
      </c>
    </row>
    <row r="1346" spans="1:3">
      <c r="A1346" s="75" t="str">
        <f>IF('Référentiel unitaire'!$AF$1347&gt;0,IF(ISBLANK(INDEX('Matrice EPRO Essentielle'!$E$4:$E$1003,'Référentiel unitaire'!$AF$1347)),"",LEFT(INDEX('Matrice EPRO Essentielle'!$E$4:$E$1003,'Référentiel unitaire'!$AF$1347),1)&amp;LEFT(INDEX('Matrice EPRO Essentielle'!$F$4:$F$1003,'Référentiel unitaire'!$AF$1347),2)&amp;LEFT(INDEX('Matrice EPRO Essentielle'!$G$4:$G$1003,'Référentiel unitaire'!$AF$1347),1)&amp;LEFT(INDEX('Matrice EPRO Essentielle'!$H$4:$H$1003,'Référentiel unitaire'!$AF$1347),1)&amp;LEFT(INDEX('Matrice EPRO Essentielle'!$I$4:$I$1003,'Référentiel unitaire'!$AF$1347),2)),IF('Référentiel unitaire'!$AG$1347&gt;0,INDEX('Matrice EPRO Unitaire'!$P$4:$P$503,'Référentiel unitaire'!$AG$1347),""))</f>
        <v/>
      </c>
      <c r="B1346" s="76" t="str">
        <f>IF('Référentiel unitaire'!$AF$1347&gt;0,IF(ISBLANK(INDEX('Matrice EPRO Essentielle'!$K$4:$K$1003,'Référentiel unitaire'!$AF$1347)),"",INDEX('Matrice EPRO Essentielle'!$L$4:$L$1003,'Référentiel unitaire'!$AF$1347)),IF('Référentiel unitaire'!$AG$1347&gt;0,IF(INDEX('Matrice EPRO Unitaire'!$E$4:$E$503,'Référentiel unitaire'!$AG$1347)="IBC / GRV","",INDEX('Matrice EPRO Unitaire'!$M$4:$M$503,'Référentiel unitaire'!$AG$1347)),""))</f>
        <v/>
      </c>
      <c r="C1346" s="79" t="str">
        <f>IF('Référentiel unitaire'!$AF$1347&gt;0,IF(ISBLANK(INDEX('Matrice EPRO Essentielle'!$K$4:$K$1003,'Référentiel unitaire'!$AF$1347)),"",INDEX('Matrice EPRO Essentielle'!$K$4:$K$1003,'Référentiel unitaire'!$AF$1347)),IF('Référentiel unitaire'!$AG$1347&gt;0,INDEX('Matrice EPRO Unitaire'!$J$4:$J$503,'Référentiel unitaire'!$AG$1347),""))</f>
        <v/>
      </c>
    </row>
    <row r="1347" spans="1:3">
      <c r="A1347" s="75" t="str">
        <f>IF('Référentiel unitaire'!$AF$1348&gt;0,IF(ISBLANK(INDEX('Matrice EPRO Essentielle'!$E$4:$E$1003,'Référentiel unitaire'!$AF$1348)),"",LEFT(INDEX('Matrice EPRO Essentielle'!$E$4:$E$1003,'Référentiel unitaire'!$AF$1348),1)&amp;LEFT(INDEX('Matrice EPRO Essentielle'!$F$4:$F$1003,'Référentiel unitaire'!$AF$1348),2)&amp;LEFT(INDEX('Matrice EPRO Essentielle'!$G$4:$G$1003,'Référentiel unitaire'!$AF$1348),1)&amp;LEFT(INDEX('Matrice EPRO Essentielle'!$H$4:$H$1003,'Référentiel unitaire'!$AF$1348),1)&amp;LEFT(INDEX('Matrice EPRO Essentielle'!$I$4:$I$1003,'Référentiel unitaire'!$AF$1348),2)),IF('Référentiel unitaire'!$AG$1348&gt;0,INDEX('Matrice EPRO Unitaire'!$P$4:$P$503,'Référentiel unitaire'!$AG$1348),""))</f>
        <v/>
      </c>
      <c r="B1347" s="76" t="str">
        <f>IF('Référentiel unitaire'!$AF$1348&gt;0,IF(ISBLANK(INDEX('Matrice EPRO Essentielle'!$K$4:$K$1003,'Référentiel unitaire'!$AF$1348)),"",INDEX('Matrice EPRO Essentielle'!$L$4:$L$1003,'Référentiel unitaire'!$AF$1348)),IF('Référentiel unitaire'!$AG$1348&gt;0,IF(INDEX('Matrice EPRO Unitaire'!$E$4:$E$503,'Référentiel unitaire'!$AG$1348)="IBC / GRV","",INDEX('Matrice EPRO Unitaire'!$M$4:$M$503,'Référentiel unitaire'!$AG$1348)),""))</f>
        <v/>
      </c>
      <c r="C1347" s="79" t="str">
        <f>IF('Référentiel unitaire'!$AF$1348&gt;0,IF(ISBLANK(INDEX('Matrice EPRO Essentielle'!$K$4:$K$1003,'Référentiel unitaire'!$AF$1348)),"",INDEX('Matrice EPRO Essentielle'!$K$4:$K$1003,'Référentiel unitaire'!$AF$1348)),IF('Référentiel unitaire'!$AG$1348&gt;0,INDEX('Matrice EPRO Unitaire'!$J$4:$J$503,'Référentiel unitaire'!$AG$1348),""))</f>
        <v/>
      </c>
    </row>
    <row r="1348" spans="1:3">
      <c r="A1348" s="75" t="str">
        <f>IF('Référentiel unitaire'!$AF$1349&gt;0,IF(ISBLANK(INDEX('Matrice EPRO Essentielle'!$E$4:$E$1003,'Référentiel unitaire'!$AF$1349)),"",LEFT(INDEX('Matrice EPRO Essentielle'!$E$4:$E$1003,'Référentiel unitaire'!$AF$1349),1)&amp;LEFT(INDEX('Matrice EPRO Essentielle'!$F$4:$F$1003,'Référentiel unitaire'!$AF$1349),2)&amp;LEFT(INDEX('Matrice EPRO Essentielle'!$G$4:$G$1003,'Référentiel unitaire'!$AF$1349),1)&amp;LEFT(INDEX('Matrice EPRO Essentielle'!$H$4:$H$1003,'Référentiel unitaire'!$AF$1349),1)&amp;LEFT(INDEX('Matrice EPRO Essentielle'!$I$4:$I$1003,'Référentiel unitaire'!$AF$1349),2)),IF('Référentiel unitaire'!$AG$1349&gt;0,INDEX('Matrice EPRO Unitaire'!$P$4:$P$503,'Référentiel unitaire'!$AG$1349),""))</f>
        <v/>
      </c>
      <c r="B1348" s="76" t="str">
        <f>IF('Référentiel unitaire'!$AF$1349&gt;0,IF(ISBLANK(INDEX('Matrice EPRO Essentielle'!$K$4:$K$1003,'Référentiel unitaire'!$AF$1349)),"",INDEX('Matrice EPRO Essentielle'!$L$4:$L$1003,'Référentiel unitaire'!$AF$1349)),IF('Référentiel unitaire'!$AG$1349&gt;0,IF(INDEX('Matrice EPRO Unitaire'!$E$4:$E$503,'Référentiel unitaire'!$AG$1349)="IBC / GRV","",INDEX('Matrice EPRO Unitaire'!$M$4:$M$503,'Référentiel unitaire'!$AG$1349)),""))</f>
        <v/>
      </c>
      <c r="C1348" s="79" t="str">
        <f>IF('Référentiel unitaire'!$AF$1349&gt;0,IF(ISBLANK(INDEX('Matrice EPRO Essentielle'!$K$4:$K$1003,'Référentiel unitaire'!$AF$1349)),"",INDEX('Matrice EPRO Essentielle'!$K$4:$K$1003,'Référentiel unitaire'!$AF$1349)),IF('Référentiel unitaire'!$AG$1349&gt;0,INDEX('Matrice EPRO Unitaire'!$J$4:$J$503,'Référentiel unitaire'!$AG$1349),""))</f>
        <v/>
      </c>
    </row>
    <row r="1349" spans="1:3">
      <c r="A1349" s="75" t="str">
        <f>IF('Référentiel unitaire'!$AF$1350&gt;0,IF(ISBLANK(INDEX('Matrice EPRO Essentielle'!$E$4:$E$1003,'Référentiel unitaire'!$AF$1350)),"",LEFT(INDEX('Matrice EPRO Essentielle'!$E$4:$E$1003,'Référentiel unitaire'!$AF$1350),1)&amp;LEFT(INDEX('Matrice EPRO Essentielle'!$F$4:$F$1003,'Référentiel unitaire'!$AF$1350),2)&amp;LEFT(INDEX('Matrice EPRO Essentielle'!$G$4:$G$1003,'Référentiel unitaire'!$AF$1350),1)&amp;LEFT(INDEX('Matrice EPRO Essentielle'!$H$4:$H$1003,'Référentiel unitaire'!$AF$1350),1)&amp;LEFT(INDEX('Matrice EPRO Essentielle'!$I$4:$I$1003,'Référentiel unitaire'!$AF$1350),2)),IF('Référentiel unitaire'!$AG$1350&gt;0,INDEX('Matrice EPRO Unitaire'!$P$4:$P$503,'Référentiel unitaire'!$AG$1350),""))</f>
        <v/>
      </c>
      <c r="B1349" s="76" t="str">
        <f>IF('Référentiel unitaire'!$AF$1350&gt;0,IF(ISBLANK(INDEX('Matrice EPRO Essentielle'!$K$4:$K$1003,'Référentiel unitaire'!$AF$1350)),"",INDEX('Matrice EPRO Essentielle'!$L$4:$L$1003,'Référentiel unitaire'!$AF$1350)),IF('Référentiel unitaire'!$AG$1350&gt;0,IF(INDEX('Matrice EPRO Unitaire'!$E$4:$E$503,'Référentiel unitaire'!$AG$1350)="IBC / GRV","",INDEX('Matrice EPRO Unitaire'!$M$4:$M$503,'Référentiel unitaire'!$AG$1350)),""))</f>
        <v/>
      </c>
      <c r="C1349" s="79" t="str">
        <f>IF('Référentiel unitaire'!$AF$1350&gt;0,IF(ISBLANK(INDEX('Matrice EPRO Essentielle'!$K$4:$K$1003,'Référentiel unitaire'!$AF$1350)),"",INDEX('Matrice EPRO Essentielle'!$K$4:$K$1003,'Référentiel unitaire'!$AF$1350)),IF('Référentiel unitaire'!$AG$1350&gt;0,INDEX('Matrice EPRO Unitaire'!$J$4:$J$503,'Référentiel unitaire'!$AG$1350),""))</f>
        <v/>
      </c>
    </row>
    <row r="1350" spans="1:3">
      <c r="A1350" s="75" t="str">
        <f>IF('Référentiel unitaire'!$AF$1351&gt;0,IF(ISBLANK(INDEX('Matrice EPRO Essentielle'!$E$4:$E$1003,'Référentiel unitaire'!$AF$1351)),"",LEFT(INDEX('Matrice EPRO Essentielle'!$E$4:$E$1003,'Référentiel unitaire'!$AF$1351),1)&amp;LEFT(INDEX('Matrice EPRO Essentielle'!$F$4:$F$1003,'Référentiel unitaire'!$AF$1351),2)&amp;LEFT(INDEX('Matrice EPRO Essentielle'!$G$4:$G$1003,'Référentiel unitaire'!$AF$1351),1)&amp;LEFT(INDEX('Matrice EPRO Essentielle'!$H$4:$H$1003,'Référentiel unitaire'!$AF$1351),1)&amp;LEFT(INDEX('Matrice EPRO Essentielle'!$I$4:$I$1003,'Référentiel unitaire'!$AF$1351),2)),IF('Référentiel unitaire'!$AG$1351&gt;0,INDEX('Matrice EPRO Unitaire'!$P$4:$P$503,'Référentiel unitaire'!$AG$1351),""))</f>
        <v/>
      </c>
      <c r="B1350" s="76" t="str">
        <f>IF('Référentiel unitaire'!$AF$1351&gt;0,IF(ISBLANK(INDEX('Matrice EPRO Essentielle'!$K$4:$K$1003,'Référentiel unitaire'!$AF$1351)),"",INDEX('Matrice EPRO Essentielle'!$L$4:$L$1003,'Référentiel unitaire'!$AF$1351)),IF('Référentiel unitaire'!$AG$1351&gt;0,IF(INDEX('Matrice EPRO Unitaire'!$E$4:$E$503,'Référentiel unitaire'!$AG$1351)="IBC / GRV","",INDEX('Matrice EPRO Unitaire'!$M$4:$M$503,'Référentiel unitaire'!$AG$1351)),""))</f>
        <v/>
      </c>
      <c r="C1350" s="79" t="str">
        <f>IF('Référentiel unitaire'!$AF$1351&gt;0,IF(ISBLANK(INDEX('Matrice EPRO Essentielle'!$K$4:$K$1003,'Référentiel unitaire'!$AF$1351)),"",INDEX('Matrice EPRO Essentielle'!$K$4:$K$1003,'Référentiel unitaire'!$AF$1351)),IF('Référentiel unitaire'!$AG$1351&gt;0,INDEX('Matrice EPRO Unitaire'!$J$4:$J$503,'Référentiel unitaire'!$AG$1351),""))</f>
        <v/>
      </c>
    </row>
    <row r="1351" spans="1:3">
      <c r="A1351" s="75" t="str">
        <f>IF('Référentiel unitaire'!$AF$1352&gt;0,IF(ISBLANK(INDEX('Matrice EPRO Essentielle'!$E$4:$E$1003,'Référentiel unitaire'!$AF$1352)),"",LEFT(INDEX('Matrice EPRO Essentielle'!$E$4:$E$1003,'Référentiel unitaire'!$AF$1352),1)&amp;LEFT(INDEX('Matrice EPRO Essentielle'!$F$4:$F$1003,'Référentiel unitaire'!$AF$1352),2)&amp;LEFT(INDEX('Matrice EPRO Essentielle'!$G$4:$G$1003,'Référentiel unitaire'!$AF$1352),1)&amp;LEFT(INDEX('Matrice EPRO Essentielle'!$H$4:$H$1003,'Référentiel unitaire'!$AF$1352),1)&amp;LEFT(INDEX('Matrice EPRO Essentielle'!$I$4:$I$1003,'Référentiel unitaire'!$AF$1352),2)),IF('Référentiel unitaire'!$AG$1352&gt;0,INDEX('Matrice EPRO Unitaire'!$P$4:$P$503,'Référentiel unitaire'!$AG$1352),""))</f>
        <v/>
      </c>
      <c r="B1351" s="76" t="str">
        <f>IF('Référentiel unitaire'!$AF$1352&gt;0,IF(ISBLANK(INDEX('Matrice EPRO Essentielle'!$K$4:$K$1003,'Référentiel unitaire'!$AF$1352)),"",INDEX('Matrice EPRO Essentielle'!$L$4:$L$1003,'Référentiel unitaire'!$AF$1352)),IF('Référentiel unitaire'!$AG$1352&gt;0,IF(INDEX('Matrice EPRO Unitaire'!$E$4:$E$503,'Référentiel unitaire'!$AG$1352)="IBC / GRV","",INDEX('Matrice EPRO Unitaire'!$M$4:$M$503,'Référentiel unitaire'!$AG$1352)),""))</f>
        <v/>
      </c>
      <c r="C1351" s="79" t="str">
        <f>IF('Référentiel unitaire'!$AF$1352&gt;0,IF(ISBLANK(INDEX('Matrice EPRO Essentielle'!$K$4:$K$1003,'Référentiel unitaire'!$AF$1352)),"",INDEX('Matrice EPRO Essentielle'!$K$4:$K$1003,'Référentiel unitaire'!$AF$1352)),IF('Référentiel unitaire'!$AG$1352&gt;0,INDEX('Matrice EPRO Unitaire'!$J$4:$J$503,'Référentiel unitaire'!$AG$1352),""))</f>
        <v/>
      </c>
    </row>
    <row r="1352" spans="1:3">
      <c r="A1352" s="75" t="str">
        <f>IF('Référentiel unitaire'!$AF$1353&gt;0,IF(ISBLANK(INDEX('Matrice EPRO Essentielle'!$E$4:$E$1003,'Référentiel unitaire'!$AF$1353)),"",LEFT(INDEX('Matrice EPRO Essentielle'!$E$4:$E$1003,'Référentiel unitaire'!$AF$1353),1)&amp;LEFT(INDEX('Matrice EPRO Essentielle'!$F$4:$F$1003,'Référentiel unitaire'!$AF$1353),2)&amp;LEFT(INDEX('Matrice EPRO Essentielle'!$G$4:$G$1003,'Référentiel unitaire'!$AF$1353),1)&amp;LEFT(INDEX('Matrice EPRO Essentielle'!$H$4:$H$1003,'Référentiel unitaire'!$AF$1353),1)&amp;LEFT(INDEX('Matrice EPRO Essentielle'!$I$4:$I$1003,'Référentiel unitaire'!$AF$1353),2)),IF('Référentiel unitaire'!$AG$1353&gt;0,INDEX('Matrice EPRO Unitaire'!$P$4:$P$503,'Référentiel unitaire'!$AG$1353),""))</f>
        <v/>
      </c>
      <c r="B1352" s="76" t="str">
        <f>IF('Référentiel unitaire'!$AF$1353&gt;0,IF(ISBLANK(INDEX('Matrice EPRO Essentielle'!$K$4:$K$1003,'Référentiel unitaire'!$AF$1353)),"",INDEX('Matrice EPRO Essentielle'!$L$4:$L$1003,'Référentiel unitaire'!$AF$1353)),IF('Référentiel unitaire'!$AG$1353&gt;0,IF(INDEX('Matrice EPRO Unitaire'!$E$4:$E$503,'Référentiel unitaire'!$AG$1353)="IBC / GRV","",INDEX('Matrice EPRO Unitaire'!$M$4:$M$503,'Référentiel unitaire'!$AG$1353)),""))</f>
        <v/>
      </c>
      <c r="C1352" s="79" t="str">
        <f>IF('Référentiel unitaire'!$AF$1353&gt;0,IF(ISBLANK(INDEX('Matrice EPRO Essentielle'!$K$4:$K$1003,'Référentiel unitaire'!$AF$1353)),"",INDEX('Matrice EPRO Essentielle'!$K$4:$K$1003,'Référentiel unitaire'!$AF$1353)),IF('Référentiel unitaire'!$AG$1353&gt;0,INDEX('Matrice EPRO Unitaire'!$J$4:$J$503,'Référentiel unitaire'!$AG$1353),""))</f>
        <v/>
      </c>
    </row>
    <row r="1353" spans="1:3">
      <c r="A1353" s="75" t="str">
        <f>IF('Référentiel unitaire'!$AF$1354&gt;0,IF(ISBLANK(INDEX('Matrice EPRO Essentielle'!$E$4:$E$1003,'Référentiel unitaire'!$AF$1354)),"",LEFT(INDEX('Matrice EPRO Essentielle'!$E$4:$E$1003,'Référentiel unitaire'!$AF$1354),1)&amp;LEFT(INDEX('Matrice EPRO Essentielle'!$F$4:$F$1003,'Référentiel unitaire'!$AF$1354),2)&amp;LEFT(INDEX('Matrice EPRO Essentielle'!$G$4:$G$1003,'Référentiel unitaire'!$AF$1354),1)&amp;LEFT(INDEX('Matrice EPRO Essentielle'!$H$4:$H$1003,'Référentiel unitaire'!$AF$1354),1)&amp;LEFT(INDEX('Matrice EPRO Essentielle'!$I$4:$I$1003,'Référentiel unitaire'!$AF$1354),2)),IF('Référentiel unitaire'!$AG$1354&gt;0,INDEX('Matrice EPRO Unitaire'!$P$4:$P$503,'Référentiel unitaire'!$AG$1354),""))</f>
        <v/>
      </c>
      <c r="B1353" s="76" t="str">
        <f>IF('Référentiel unitaire'!$AF$1354&gt;0,IF(ISBLANK(INDEX('Matrice EPRO Essentielle'!$K$4:$K$1003,'Référentiel unitaire'!$AF$1354)),"",INDEX('Matrice EPRO Essentielle'!$L$4:$L$1003,'Référentiel unitaire'!$AF$1354)),IF('Référentiel unitaire'!$AG$1354&gt;0,IF(INDEX('Matrice EPRO Unitaire'!$E$4:$E$503,'Référentiel unitaire'!$AG$1354)="IBC / GRV","",INDEX('Matrice EPRO Unitaire'!$M$4:$M$503,'Référentiel unitaire'!$AG$1354)),""))</f>
        <v/>
      </c>
      <c r="C1353" s="79" t="str">
        <f>IF('Référentiel unitaire'!$AF$1354&gt;0,IF(ISBLANK(INDEX('Matrice EPRO Essentielle'!$K$4:$K$1003,'Référentiel unitaire'!$AF$1354)),"",INDEX('Matrice EPRO Essentielle'!$K$4:$K$1003,'Référentiel unitaire'!$AF$1354)),IF('Référentiel unitaire'!$AG$1354&gt;0,INDEX('Matrice EPRO Unitaire'!$J$4:$J$503,'Référentiel unitaire'!$AG$1354),""))</f>
        <v/>
      </c>
    </row>
    <row r="1354" spans="1:3">
      <c r="A1354" s="75" t="str">
        <f>IF('Référentiel unitaire'!$AF$1355&gt;0,IF(ISBLANK(INDEX('Matrice EPRO Essentielle'!$E$4:$E$1003,'Référentiel unitaire'!$AF$1355)),"",LEFT(INDEX('Matrice EPRO Essentielle'!$E$4:$E$1003,'Référentiel unitaire'!$AF$1355),1)&amp;LEFT(INDEX('Matrice EPRO Essentielle'!$F$4:$F$1003,'Référentiel unitaire'!$AF$1355),2)&amp;LEFT(INDEX('Matrice EPRO Essentielle'!$G$4:$G$1003,'Référentiel unitaire'!$AF$1355),1)&amp;LEFT(INDEX('Matrice EPRO Essentielle'!$H$4:$H$1003,'Référentiel unitaire'!$AF$1355),1)&amp;LEFT(INDEX('Matrice EPRO Essentielle'!$I$4:$I$1003,'Référentiel unitaire'!$AF$1355),2)),IF('Référentiel unitaire'!$AG$1355&gt;0,INDEX('Matrice EPRO Unitaire'!$P$4:$P$503,'Référentiel unitaire'!$AG$1355),""))</f>
        <v/>
      </c>
      <c r="B1354" s="76" t="str">
        <f>IF('Référentiel unitaire'!$AF$1355&gt;0,IF(ISBLANK(INDEX('Matrice EPRO Essentielle'!$K$4:$K$1003,'Référentiel unitaire'!$AF$1355)),"",INDEX('Matrice EPRO Essentielle'!$L$4:$L$1003,'Référentiel unitaire'!$AF$1355)),IF('Référentiel unitaire'!$AG$1355&gt;0,IF(INDEX('Matrice EPRO Unitaire'!$E$4:$E$503,'Référentiel unitaire'!$AG$1355)="IBC / GRV","",INDEX('Matrice EPRO Unitaire'!$M$4:$M$503,'Référentiel unitaire'!$AG$1355)),""))</f>
        <v/>
      </c>
      <c r="C1354" s="79" t="str">
        <f>IF('Référentiel unitaire'!$AF$1355&gt;0,IF(ISBLANK(INDEX('Matrice EPRO Essentielle'!$K$4:$K$1003,'Référentiel unitaire'!$AF$1355)),"",INDEX('Matrice EPRO Essentielle'!$K$4:$K$1003,'Référentiel unitaire'!$AF$1355)),IF('Référentiel unitaire'!$AG$1355&gt;0,INDEX('Matrice EPRO Unitaire'!$J$4:$J$503,'Référentiel unitaire'!$AG$1355),""))</f>
        <v/>
      </c>
    </row>
    <row r="1355" spans="1:3">
      <c r="A1355" s="75" t="str">
        <f>IF('Référentiel unitaire'!$AF$1356&gt;0,IF(ISBLANK(INDEX('Matrice EPRO Essentielle'!$E$4:$E$1003,'Référentiel unitaire'!$AF$1356)),"",LEFT(INDEX('Matrice EPRO Essentielle'!$E$4:$E$1003,'Référentiel unitaire'!$AF$1356),1)&amp;LEFT(INDEX('Matrice EPRO Essentielle'!$F$4:$F$1003,'Référentiel unitaire'!$AF$1356),2)&amp;LEFT(INDEX('Matrice EPRO Essentielle'!$G$4:$G$1003,'Référentiel unitaire'!$AF$1356),1)&amp;LEFT(INDEX('Matrice EPRO Essentielle'!$H$4:$H$1003,'Référentiel unitaire'!$AF$1356),1)&amp;LEFT(INDEX('Matrice EPRO Essentielle'!$I$4:$I$1003,'Référentiel unitaire'!$AF$1356),2)),IF('Référentiel unitaire'!$AG$1356&gt;0,INDEX('Matrice EPRO Unitaire'!$P$4:$P$503,'Référentiel unitaire'!$AG$1356),""))</f>
        <v/>
      </c>
      <c r="B1355" s="76" t="str">
        <f>IF('Référentiel unitaire'!$AF$1356&gt;0,IF(ISBLANK(INDEX('Matrice EPRO Essentielle'!$K$4:$K$1003,'Référentiel unitaire'!$AF$1356)),"",INDEX('Matrice EPRO Essentielle'!$L$4:$L$1003,'Référentiel unitaire'!$AF$1356)),IF('Référentiel unitaire'!$AG$1356&gt;0,IF(INDEX('Matrice EPRO Unitaire'!$E$4:$E$503,'Référentiel unitaire'!$AG$1356)="IBC / GRV","",INDEX('Matrice EPRO Unitaire'!$M$4:$M$503,'Référentiel unitaire'!$AG$1356)),""))</f>
        <v/>
      </c>
      <c r="C1355" s="79" t="str">
        <f>IF('Référentiel unitaire'!$AF$1356&gt;0,IF(ISBLANK(INDEX('Matrice EPRO Essentielle'!$K$4:$K$1003,'Référentiel unitaire'!$AF$1356)),"",INDEX('Matrice EPRO Essentielle'!$K$4:$K$1003,'Référentiel unitaire'!$AF$1356)),IF('Référentiel unitaire'!$AG$1356&gt;0,INDEX('Matrice EPRO Unitaire'!$J$4:$J$503,'Référentiel unitaire'!$AG$1356),""))</f>
        <v/>
      </c>
    </row>
    <row r="1356" spans="1:3">
      <c r="A1356" s="75" t="str">
        <f>IF('Référentiel unitaire'!$AF$1357&gt;0,IF(ISBLANK(INDEX('Matrice EPRO Essentielle'!$E$4:$E$1003,'Référentiel unitaire'!$AF$1357)),"",LEFT(INDEX('Matrice EPRO Essentielle'!$E$4:$E$1003,'Référentiel unitaire'!$AF$1357),1)&amp;LEFT(INDEX('Matrice EPRO Essentielle'!$F$4:$F$1003,'Référentiel unitaire'!$AF$1357),2)&amp;LEFT(INDEX('Matrice EPRO Essentielle'!$G$4:$G$1003,'Référentiel unitaire'!$AF$1357),1)&amp;LEFT(INDEX('Matrice EPRO Essentielle'!$H$4:$H$1003,'Référentiel unitaire'!$AF$1357),1)&amp;LEFT(INDEX('Matrice EPRO Essentielle'!$I$4:$I$1003,'Référentiel unitaire'!$AF$1357),2)),IF('Référentiel unitaire'!$AG$1357&gt;0,INDEX('Matrice EPRO Unitaire'!$P$4:$P$503,'Référentiel unitaire'!$AG$1357),""))</f>
        <v/>
      </c>
      <c r="B1356" s="76" t="str">
        <f>IF('Référentiel unitaire'!$AF$1357&gt;0,IF(ISBLANK(INDEX('Matrice EPRO Essentielle'!$K$4:$K$1003,'Référentiel unitaire'!$AF$1357)),"",INDEX('Matrice EPRO Essentielle'!$L$4:$L$1003,'Référentiel unitaire'!$AF$1357)),IF('Référentiel unitaire'!$AG$1357&gt;0,IF(INDEX('Matrice EPRO Unitaire'!$E$4:$E$503,'Référentiel unitaire'!$AG$1357)="IBC / GRV","",INDEX('Matrice EPRO Unitaire'!$M$4:$M$503,'Référentiel unitaire'!$AG$1357)),""))</f>
        <v/>
      </c>
      <c r="C1356" s="79" t="str">
        <f>IF('Référentiel unitaire'!$AF$1357&gt;0,IF(ISBLANK(INDEX('Matrice EPRO Essentielle'!$K$4:$K$1003,'Référentiel unitaire'!$AF$1357)),"",INDEX('Matrice EPRO Essentielle'!$K$4:$K$1003,'Référentiel unitaire'!$AF$1357)),IF('Référentiel unitaire'!$AG$1357&gt;0,INDEX('Matrice EPRO Unitaire'!$J$4:$J$503,'Référentiel unitaire'!$AG$1357),""))</f>
        <v/>
      </c>
    </row>
    <row r="1357" spans="1:3">
      <c r="A1357" s="75" t="str">
        <f>IF('Référentiel unitaire'!$AF$1358&gt;0,IF(ISBLANK(INDEX('Matrice EPRO Essentielle'!$E$4:$E$1003,'Référentiel unitaire'!$AF$1358)),"",LEFT(INDEX('Matrice EPRO Essentielle'!$E$4:$E$1003,'Référentiel unitaire'!$AF$1358),1)&amp;LEFT(INDEX('Matrice EPRO Essentielle'!$F$4:$F$1003,'Référentiel unitaire'!$AF$1358),2)&amp;LEFT(INDEX('Matrice EPRO Essentielle'!$G$4:$G$1003,'Référentiel unitaire'!$AF$1358),1)&amp;LEFT(INDEX('Matrice EPRO Essentielle'!$H$4:$H$1003,'Référentiel unitaire'!$AF$1358),1)&amp;LEFT(INDEX('Matrice EPRO Essentielle'!$I$4:$I$1003,'Référentiel unitaire'!$AF$1358),2)),IF('Référentiel unitaire'!$AG$1358&gt;0,INDEX('Matrice EPRO Unitaire'!$P$4:$P$503,'Référentiel unitaire'!$AG$1358),""))</f>
        <v/>
      </c>
      <c r="B1357" s="76" t="str">
        <f>IF('Référentiel unitaire'!$AF$1358&gt;0,IF(ISBLANK(INDEX('Matrice EPRO Essentielle'!$K$4:$K$1003,'Référentiel unitaire'!$AF$1358)),"",INDEX('Matrice EPRO Essentielle'!$L$4:$L$1003,'Référentiel unitaire'!$AF$1358)),IF('Référentiel unitaire'!$AG$1358&gt;0,IF(INDEX('Matrice EPRO Unitaire'!$E$4:$E$503,'Référentiel unitaire'!$AG$1358)="IBC / GRV","",INDEX('Matrice EPRO Unitaire'!$M$4:$M$503,'Référentiel unitaire'!$AG$1358)),""))</f>
        <v/>
      </c>
      <c r="C1357" s="79" t="str">
        <f>IF('Référentiel unitaire'!$AF$1358&gt;0,IF(ISBLANK(INDEX('Matrice EPRO Essentielle'!$K$4:$K$1003,'Référentiel unitaire'!$AF$1358)),"",INDEX('Matrice EPRO Essentielle'!$K$4:$K$1003,'Référentiel unitaire'!$AF$1358)),IF('Référentiel unitaire'!$AG$1358&gt;0,INDEX('Matrice EPRO Unitaire'!$J$4:$J$503,'Référentiel unitaire'!$AG$1358),""))</f>
        <v/>
      </c>
    </row>
    <row r="1358" spans="1:3">
      <c r="A1358" s="75" t="str">
        <f>IF('Référentiel unitaire'!$AF$1359&gt;0,IF(ISBLANK(INDEX('Matrice EPRO Essentielle'!$E$4:$E$1003,'Référentiel unitaire'!$AF$1359)),"",LEFT(INDEX('Matrice EPRO Essentielle'!$E$4:$E$1003,'Référentiel unitaire'!$AF$1359),1)&amp;LEFT(INDEX('Matrice EPRO Essentielle'!$F$4:$F$1003,'Référentiel unitaire'!$AF$1359),2)&amp;LEFT(INDEX('Matrice EPRO Essentielle'!$G$4:$G$1003,'Référentiel unitaire'!$AF$1359),1)&amp;LEFT(INDEX('Matrice EPRO Essentielle'!$H$4:$H$1003,'Référentiel unitaire'!$AF$1359),1)&amp;LEFT(INDEX('Matrice EPRO Essentielle'!$I$4:$I$1003,'Référentiel unitaire'!$AF$1359),2)),IF('Référentiel unitaire'!$AG$1359&gt;0,INDEX('Matrice EPRO Unitaire'!$P$4:$P$503,'Référentiel unitaire'!$AG$1359),""))</f>
        <v/>
      </c>
      <c r="B1358" s="76" t="str">
        <f>IF('Référentiel unitaire'!$AF$1359&gt;0,IF(ISBLANK(INDEX('Matrice EPRO Essentielle'!$K$4:$K$1003,'Référentiel unitaire'!$AF$1359)),"",INDEX('Matrice EPRO Essentielle'!$L$4:$L$1003,'Référentiel unitaire'!$AF$1359)),IF('Référentiel unitaire'!$AG$1359&gt;0,IF(INDEX('Matrice EPRO Unitaire'!$E$4:$E$503,'Référentiel unitaire'!$AG$1359)="IBC / GRV","",INDEX('Matrice EPRO Unitaire'!$M$4:$M$503,'Référentiel unitaire'!$AG$1359)),""))</f>
        <v/>
      </c>
      <c r="C1358" s="79" t="str">
        <f>IF('Référentiel unitaire'!$AF$1359&gt;0,IF(ISBLANK(INDEX('Matrice EPRO Essentielle'!$K$4:$K$1003,'Référentiel unitaire'!$AF$1359)),"",INDEX('Matrice EPRO Essentielle'!$K$4:$K$1003,'Référentiel unitaire'!$AF$1359)),IF('Référentiel unitaire'!$AG$1359&gt;0,INDEX('Matrice EPRO Unitaire'!$J$4:$J$503,'Référentiel unitaire'!$AG$1359),""))</f>
        <v/>
      </c>
    </row>
    <row r="1359" spans="1:3">
      <c r="A1359" s="75" t="str">
        <f>IF('Référentiel unitaire'!$AF$1360&gt;0,IF(ISBLANK(INDEX('Matrice EPRO Essentielle'!$E$4:$E$1003,'Référentiel unitaire'!$AF$1360)),"",LEFT(INDEX('Matrice EPRO Essentielle'!$E$4:$E$1003,'Référentiel unitaire'!$AF$1360),1)&amp;LEFT(INDEX('Matrice EPRO Essentielle'!$F$4:$F$1003,'Référentiel unitaire'!$AF$1360),2)&amp;LEFT(INDEX('Matrice EPRO Essentielle'!$G$4:$G$1003,'Référentiel unitaire'!$AF$1360),1)&amp;LEFT(INDEX('Matrice EPRO Essentielle'!$H$4:$H$1003,'Référentiel unitaire'!$AF$1360),1)&amp;LEFT(INDEX('Matrice EPRO Essentielle'!$I$4:$I$1003,'Référentiel unitaire'!$AF$1360),2)),IF('Référentiel unitaire'!$AG$1360&gt;0,INDEX('Matrice EPRO Unitaire'!$P$4:$P$503,'Référentiel unitaire'!$AG$1360),""))</f>
        <v/>
      </c>
      <c r="B1359" s="76" t="str">
        <f>IF('Référentiel unitaire'!$AF$1360&gt;0,IF(ISBLANK(INDEX('Matrice EPRO Essentielle'!$K$4:$K$1003,'Référentiel unitaire'!$AF$1360)),"",INDEX('Matrice EPRO Essentielle'!$L$4:$L$1003,'Référentiel unitaire'!$AF$1360)),IF('Référentiel unitaire'!$AG$1360&gt;0,IF(INDEX('Matrice EPRO Unitaire'!$E$4:$E$503,'Référentiel unitaire'!$AG$1360)="IBC / GRV","",INDEX('Matrice EPRO Unitaire'!$M$4:$M$503,'Référentiel unitaire'!$AG$1360)),""))</f>
        <v/>
      </c>
      <c r="C1359" s="79" t="str">
        <f>IF('Référentiel unitaire'!$AF$1360&gt;0,IF(ISBLANK(INDEX('Matrice EPRO Essentielle'!$K$4:$K$1003,'Référentiel unitaire'!$AF$1360)),"",INDEX('Matrice EPRO Essentielle'!$K$4:$K$1003,'Référentiel unitaire'!$AF$1360)),IF('Référentiel unitaire'!$AG$1360&gt;0,INDEX('Matrice EPRO Unitaire'!$J$4:$J$503,'Référentiel unitaire'!$AG$1360),""))</f>
        <v/>
      </c>
    </row>
    <row r="1360" spans="1:3">
      <c r="A1360" s="75" t="str">
        <f>IF('Référentiel unitaire'!$AF$1361&gt;0,IF(ISBLANK(INDEX('Matrice EPRO Essentielle'!$E$4:$E$1003,'Référentiel unitaire'!$AF$1361)),"",LEFT(INDEX('Matrice EPRO Essentielle'!$E$4:$E$1003,'Référentiel unitaire'!$AF$1361),1)&amp;LEFT(INDEX('Matrice EPRO Essentielle'!$F$4:$F$1003,'Référentiel unitaire'!$AF$1361),2)&amp;LEFT(INDEX('Matrice EPRO Essentielle'!$G$4:$G$1003,'Référentiel unitaire'!$AF$1361),1)&amp;LEFT(INDEX('Matrice EPRO Essentielle'!$H$4:$H$1003,'Référentiel unitaire'!$AF$1361),1)&amp;LEFT(INDEX('Matrice EPRO Essentielle'!$I$4:$I$1003,'Référentiel unitaire'!$AF$1361),2)),IF('Référentiel unitaire'!$AG$1361&gt;0,INDEX('Matrice EPRO Unitaire'!$P$4:$P$503,'Référentiel unitaire'!$AG$1361),""))</f>
        <v/>
      </c>
      <c r="B1360" s="76" t="str">
        <f>IF('Référentiel unitaire'!$AF$1361&gt;0,IF(ISBLANK(INDEX('Matrice EPRO Essentielle'!$K$4:$K$1003,'Référentiel unitaire'!$AF$1361)),"",INDEX('Matrice EPRO Essentielle'!$L$4:$L$1003,'Référentiel unitaire'!$AF$1361)),IF('Référentiel unitaire'!$AG$1361&gt;0,IF(INDEX('Matrice EPRO Unitaire'!$E$4:$E$503,'Référentiel unitaire'!$AG$1361)="IBC / GRV","",INDEX('Matrice EPRO Unitaire'!$M$4:$M$503,'Référentiel unitaire'!$AG$1361)),""))</f>
        <v/>
      </c>
      <c r="C1360" s="79" t="str">
        <f>IF('Référentiel unitaire'!$AF$1361&gt;0,IF(ISBLANK(INDEX('Matrice EPRO Essentielle'!$K$4:$K$1003,'Référentiel unitaire'!$AF$1361)),"",INDEX('Matrice EPRO Essentielle'!$K$4:$K$1003,'Référentiel unitaire'!$AF$1361)),IF('Référentiel unitaire'!$AG$1361&gt;0,INDEX('Matrice EPRO Unitaire'!$J$4:$J$503,'Référentiel unitaire'!$AG$1361),""))</f>
        <v/>
      </c>
    </row>
    <row r="1361" spans="1:3">
      <c r="A1361" s="75" t="str">
        <f>IF('Référentiel unitaire'!$AF$1362&gt;0,IF(ISBLANK(INDEX('Matrice EPRO Essentielle'!$E$4:$E$1003,'Référentiel unitaire'!$AF$1362)),"",LEFT(INDEX('Matrice EPRO Essentielle'!$E$4:$E$1003,'Référentiel unitaire'!$AF$1362),1)&amp;LEFT(INDEX('Matrice EPRO Essentielle'!$F$4:$F$1003,'Référentiel unitaire'!$AF$1362),2)&amp;LEFT(INDEX('Matrice EPRO Essentielle'!$G$4:$G$1003,'Référentiel unitaire'!$AF$1362),1)&amp;LEFT(INDEX('Matrice EPRO Essentielle'!$H$4:$H$1003,'Référentiel unitaire'!$AF$1362),1)&amp;LEFT(INDEX('Matrice EPRO Essentielle'!$I$4:$I$1003,'Référentiel unitaire'!$AF$1362),2)),IF('Référentiel unitaire'!$AG$1362&gt;0,INDEX('Matrice EPRO Unitaire'!$P$4:$P$503,'Référentiel unitaire'!$AG$1362),""))</f>
        <v/>
      </c>
      <c r="B1361" s="76" t="str">
        <f>IF('Référentiel unitaire'!$AF$1362&gt;0,IF(ISBLANK(INDEX('Matrice EPRO Essentielle'!$K$4:$K$1003,'Référentiel unitaire'!$AF$1362)),"",INDEX('Matrice EPRO Essentielle'!$L$4:$L$1003,'Référentiel unitaire'!$AF$1362)),IF('Référentiel unitaire'!$AG$1362&gt;0,IF(INDEX('Matrice EPRO Unitaire'!$E$4:$E$503,'Référentiel unitaire'!$AG$1362)="IBC / GRV","",INDEX('Matrice EPRO Unitaire'!$M$4:$M$503,'Référentiel unitaire'!$AG$1362)),""))</f>
        <v/>
      </c>
      <c r="C1361" s="79" t="str">
        <f>IF('Référentiel unitaire'!$AF$1362&gt;0,IF(ISBLANK(INDEX('Matrice EPRO Essentielle'!$K$4:$K$1003,'Référentiel unitaire'!$AF$1362)),"",INDEX('Matrice EPRO Essentielle'!$K$4:$K$1003,'Référentiel unitaire'!$AF$1362)),IF('Référentiel unitaire'!$AG$1362&gt;0,INDEX('Matrice EPRO Unitaire'!$J$4:$J$503,'Référentiel unitaire'!$AG$1362),""))</f>
        <v/>
      </c>
    </row>
    <row r="1362" spans="1:3">
      <c r="A1362" s="75" t="str">
        <f>IF('Référentiel unitaire'!$AF$1363&gt;0,IF(ISBLANK(INDEX('Matrice EPRO Essentielle'!$E$4:$E$1003,'Référentiel unitaire'!$AF$1363)),"",LEFT(INDEX('Matrice EPRO Essentielle'!$E$4:$E$1003,'Référentiel unitaire'!$AF$1363),1)&amp;LEFT(INDEX('Matrice EPRO Essentielle'!$F$4:$F$1003,'Référentiel unitaire'!$AF$1363),2)&amp;LEFT(INDEX('Matrice EPRO Essentielle'!$G$4:$G$1003,'Référentiel unitaire'!$AF$1363),1)&amp;LEFT(INDEX('Matrice EPRO Essentielle'!$H$4:$H$1003,'Référentiel unitaire'!$AF$1363),1)&amp;LEFT(INDEX('Matrice EPRO Essentielle'!$I$4:$I$1003,'Référentiel unitaire'!$AF$1363),2)),IF('Référentiel unitaire'!$AG$1363&gt;0,INDEX('Matrice EPRO Unitaire'!$P$4:$P$503,'Référentiel unitaire'!$AG$1363),""))</f>
        <v/>
      </c>
      <c r="B1362" s="76" t="str">
        <f>IF('Référentiel unitaire'!$AF$1363&gt;0,IF(ISBLANK(INDEX('Matrice EPRO Essentielle'!$K$4:$K$1003,'Référentiel unitaire'!$AF$1363)),"",INDEX('Matrice EPRO Essentielle'!$L$4:$L$1003,'Référentiel unitaire'!$AF$1363)),IF('Référentiel unitaire'!$AG$1363&gt;0,IF(INDEX('Matrice EPRO Unitaire'!$E$4:$E$503,'Référentiel unitaire'!$AG$1363)="IBC / GRV","",INDEX('Matrice EPRO Unitaire'!$M$4:$M$503,'Référentiel unitaire'!$AG$1363)),""))</f>
        <v/>
      </c>
      <c r="C1362" s="79" t="str">
        <f>IF('Référentiel unitaire'!$AF$1363&gt;0,IF(ISBLANK(INDEX('Matrice EPRO Essentielle'!$K$4:$K$1003,'Référentiel unitaire'!$AF$1363)),"",INDEX('Matrice EPRO Essentielle'!$K$4:$K$1003,'Référentiel unitaire'!$AF$1363)),IF('Référentiel unitaire'!$AG$1363&gt;0,INDEX('Matrice EPRO Unitaire'!$J$4:$J$503,'Référentiel unitaire'!$AG$1363),""))</f>
        <v/>
      </c>
    </row>
    <row r="1363" spans="1:3">
      <c r="A1363" s="75" t="str">
        <f>IF('Référentiel unitaire'!$AF$1364&gt;0,IF(ISBLANK(INDEX('Matrice EPRO Essentielle'!$E$4:$E$1003,'Référentiel unitaire'!$AF$1364)),"",LEFT(INDEX('Matrice EPRO Essentielle'!$E$4:$E$1003,'Référentiel unitaire'!$AF$1364),1)&amp;LEFT(INDEX('Matrice EPRO Essentielle'!$F$4:$F$1003,'Référentiel unitaire'!$AF$1364),2)&amp;LEFT(INDEX('Matrice EPRO Essentielle'!$G$4:$G$1003,'Référentiel unitaire'!$AF$1364),1)&amp;LEFT(INDEX('Matrice EPRO Essentielle'!$H$4:$H$1003,'Référentiel unitaire'!$AF$1364),1)&amp;LEFT(INDEX('Matrice EPRO Essentielle'!$I$4:$I$1003,'Référentiel unitaire'!$AF$1364),2)),IF('Référentiel unitaire'!$AG$1364&gt;0,INDEX('Matrice EPRO Unitaire'!$P$4:$P$503,'Référentiel unitaire'!$AG$1364),""))</f>
        <v/>
      </c>
      <c r="B1363" s="76" t="str">
        <f>IF('Référentiel unitaire'!$AF$1364&gt;0,IF(ISBLANK(INDEX('Matrice EPRO Essentielle'!$K$4:$K$1003,'Référentiel unitaire'!$AF$1364)),"",INDEX('Matrice EPRO Essentielle'!$L$4:$L$1003,'Référentiel unitaire'!$AF$1364)),IF('Référentiel unitaire'!$AG$1364&gt;0,IF(INDEX('Matrice EPRO Unitaire'!$E$4:$E$503,'Référentiel unitaire'!$AG$1364)="IBC / GRV","",INDEX('Matrice EPRO Unitaire'!$M$4:$M$503,'Référentiel unitaire'!$AG$1364)),""))</f>
        <v/>
      </c>
      <c r="C1363" s="79" t="str">
        <f>IF('Référentiel unitaire'!$AF$1364&gt;0,IF(ISBLANK(INDEX('Matrice EPRO Essentielle'!$K$4:$K$1003,'Référentiel unitaire'!$AF$1364)),"",INDEX('Matrice EPRO Essentielle'!$K$4:$K$1003,'Référentiel unitaire'!$AF$1364)),IF('Référentiel unitaire'!$AG$1364&gt;0,INDEX('Matrice EPRO Unitaire'!$J$4:$J$503,'Référentiel unitaire'!$AG$1364),""))</f>
        <v/>
      </c>
    </row>
    <row r="1364" spans="1:3">
      <c r="A1364" s="75" t="str">
        <f>IF('Référentiel unitaire'!$AF$1365&gt;0,IF(ISBLANK(INDEX('Matrice EPRO Essentielle'!$E$4:$E$1003,'Référentiel unitaire'!$AF$1365)),"",LEFT(INDEX('Matrice EPRO Essentielle'!$E$4:$E$1003,'Référentiel unitaire'!$AF$1365),1)&amp;LEFT(INDEX('Matrice EPRO Essentielle'!$F$4:$F$1003,'Référentiel unitaire'!$AF$1365),2)&amp;LEFT(INDEX('Matrice EPRO Essentielle'!$G$4:$G$1003,'Référentiel unitaire'!$AF$1365),1)&amp;LEFT(INDEX('Matrice EPRO Essentielle'!$H$4:$H$1003,'Référentiel unitaire'!$AF$1365),1)&amp;LEFT(INDEX('Matrice EPRO Essentielle'!$I$4:$I$1003,'Référentiel unitaire'!$AF$1365),2)),IF('Référentiel unitaire'!$AG$1365&gt;0,INDEX('Matrice EPRO Unitaire'!$P$4:$P$503,'Référentiel unitaire'!$AG$1365),""))</f>
        <v/>
      </c>
      <c r="B1364" s="76" t="str">
        <f>IF('Référentiel unitaire'!$AF$1365&gt;0,IF(ISBLANK(INDEX('Matrice EPRO Essentielle'!$K$4:$K$1003,'Référentiel unitaire'!$AF$1365)),"",INDEX('Matrice EPRO Essentielle'!$L$4:$L$1003,'Référentiel unitaire'!$AF$1365)),IF('Référentiel unitaire'!$AG$1365&gt;0,IF(INDEX('Matrice EPRO Unitaire'!$E$4:$E$503,'Référentiel unitaire'!$AG$1365)="IBC / GRV","",INDEX('Matrice EPRO Unitaire'!$M$4:$M$503,'Référentiel unitaire'!$AG$1365)),""))</f>
        <v/>
      </c>
      <c r="C1364" s="79" t="str">
        <f>IF('Référentiel unitaire'!$AF$1365&gt;0,IF(ISBLANK(INDEX('Matrice EPRO Essentielle'!$K$4:$K$1003,'Référentiel unitaire'!$AF$1365)),"",INDEX('Matrice EPRO Essentielle'!$K$4:$K$1003,'Référentiel unitaire'!$AF$1365)),IF('Référentiel unitaire'!$AG$1365&gt;0,INDEX('Matrice EPRO Unitaire'!$J$4:$J$503,'Référentiel unitaire'!$AG$1365),""))</f>
        <v/>
      </c>
    </row>
    <row r="1365" spans="1:3">
      <c r="A1365" s="75" t="str">
        <f>IF('Référentiel unitaire'!$AF$1366&gt;0,IF(ISBLANK(INDEX('Matrice EPRO Essentielle'!$E$4:$E$1003,'Référentiel unitaire'!$AF$1366)),"",LEFT(INDEX('Matrice EPRO Essentielle'!$E$4:$E$1003,'Référentiel unitaire'!$AF$1366),1)&amp;LEFT(INDEX('Matrice EPRO Essentielle'!$F$4:$F$1003,'Référentiel unitaire'!$AF$1366),2)&amp;LEFT(INDEX('Matrice EPRO Essentielle'!$G$4:$G$1003,'Référentiel unitaire'!$AF$1366),1)&amp;LEFT(INDEX('Matrice EPRO Essentielle'!$H$4:$H$1003,'Référentiel unitaire'!$AF$1366),1)&amp;LEFT(INDEX('Matrice EPRO Essentielle'!$I$4:$I$1003,'Référentiel unitaire'!$AF$1366),2)),IF('Référentiel unitaire'!$AG$1366&gt;0,INDEX('Matrice EPRO Unitaire'!$P$4:$P$503,'Référentiel unitaire'!$AG$1366),""))</f>
        <v/>
      </c>
      <c r="B1365" s="76" t="str">
        <f>IF('Référentiel unitaire'!$AF$1366&gt;0,IF(ISBLANK(INDEX('Matrice EPRO Essentielle'!$K$4:$K$1003,'Référentiel unitaire'!$AF$1366)),"",INDEX('Matrice EPRO Essentielle'!$L$4:$L$1003,'Référentiel unitaire'!$AF$1366)),IF('Référentiel unitaire'!$AG$1366&gt;0,IF(INDEX('Matrice EPRO Unitaire'!$E$4:$E$503,'Référentiel unitaire'!$AG$1366)="IBC / GRV","",INDEX('Matrice EPRO Unitaire'!$M$4:$M$503,'Référentiel unitaire'!$AG$1366)),""))</f>
        <v/>
      </c>
      <c r="C1365" s="79" t="str">
        <f>IF('Référentiel unitaire'!$AF$1366&gt;0,IF(ISBLANK(INDEX('Matrice EPRO Essentielle'!$K$4:$K$1003,'Référentiel unitaire'!$AF$1366)),"",INDEX('Matrice EPRO Essentielle'!$K$4:$K$1003,'Référentiel unitaire'!$AF$1366)),IF('Référentiel unitaire'!$AG$1366&gt;0,INDEX('Matrice EPRO Unitaire'!$J$4:$J$503,'Référentiel unitaire'!$AG$1366),""))</f>
        <v/>
      </c>
    </row>
    <row r="1366" spans="1:3">
      <c r="A1366" s="75" t="str">
        <f>IF('Référentiel unitaire'!$AF$1367&gt;0,IF(ISBLANK(INDEX('Matrice EPRO Essentielle'!$E$4:$E$1003,'Référentiel unitaire'!$AF$1367)),"",LEFT(INDEX('Matrice EPRO Essentielle'!$E$4:$E$1003,'Référentiel unitaire'!$AF$1367),1)&amp;LEFT(INDEX('Matrice EPRO Essentielle'!$F$4:$F$1003,'Référentiel unitaire'!$AF$1367),2)&amp;LEFT(INDEX('Matrice EPRO Essentielle'!$G$4:$G$1003,'Référentiel unitaire'!$AF$1367),1)&amp;LEFT(INDEX('Matrice EPRO Essentielle'!$H$4:$H$1003,'Référentiel unitaire'!$AF$1367),1)&amp;LEFT(INDEX('Matrice EPRO Essentielle'!$I$4:$I$1003,'Référentiel unitaire'!$AF$1367),2)),IF('Référentiel unitaire'!$AG$1367&gt;0,INDEX('Matrice EPRO Unitaire'!$P$4:$P$503,'Référentiel unitaire'!$AG$1367),""))</f>
        <v/>
      </c>
      <c r="B1366" s="76" t="str">
        <f>IF('Référentiel unitaire'!$AF$1367&gt;0,IF(ISBLANK(INDEX('Matrice EPRO Essentielle'!$K$4:$K$1003,'Référentiel unitaire'!$AF$1367)),"",INDEX('Matrice EPRO Essentielle'!$L$4:$L$1003,'Référentiel unitaire'!$AF$1367)),IF('Référentiel unitaire'!$AG$1367&gt;0,IF(INDEX('Matrice EPRO Unitaire'!$E$4:$E$503,'Référentiel unitaire'!$AG$1367)="IBC / GRV","",INDEX('Matrice EPRO Unitaire'!$M$4:$M$503,'Référentiel unitaire'!$AG$1367)),""))</f>
        <v/>
      </c>
      <c r="C1366" s="79" t="str">
        <f>IF('Référentiel unitaire'!$AF$1367&gt;0,IF(ISBLANK(INDEX('Matrice EPRO Essentielle'!$K$4:$K$1003,'Référentiel unitaire'!$AF$1367)),"",INDEX('Matrice EPRO Essentielle'!$K$4:$K$1003,'Référentiel unitaire'!$AF$1367)),IF('Référentiel unitaire'!$AG$1367&gt;0,INDEX('Matrice EPRO Unitaire'!$J$4:$J$503,'Référentiel unitaire'!$AG$1367),""))</f>
        <v/>
      </c>
    </row>
    <row r="1367" spans="1:3">
      <c r="A1367" s="75" t="str">
        <f>IF('Référentiel unitaire'!$AF$1368&gt;0,IF(ISBLANK(INDEX('Matrice EPRO Essentielle'!$E$4:$E$1003,'Référentiel unitaire'!$AF$1368)),"",LEFT(INDEX('Matrice EPRO Essentielle'!$E$4:$E$1003,'Référentiel unitaire'!$AF$1368),1)&amp;LEFT(INDEX('Matrice EPRO Essentielle'!$F$4:$F$1003,'Référentiel unitaire'!$AF$1368),2)&amp;LEFT(INDEX('Matrice EPRO Essentielle'!$G$4:$G$1003,'Référentiel unitaire'!$AF$1368),1)&amp;LEFT(INDEX('Matrice EPRO Essentielle'!$H$4:$H$1003,'Référentiel unitaire'!$AF$1368),1)&amp;LEFT(INDEX('Matrice EPRO Essentielle'!$I$4:$I$1003,'Référentiel unitaire'!$AF$1368),2)),IF('Référentiel unitaire'!$AG$1368&gt;0,INDEX('Matrice EPRO Unitaire'!$P$4:$P$503,'Référentiel unitaire'!$AG$1368),""))</f>
        <v/>
      </c>
      <c r="B1367" s="76" t="str">
        <f>IF('Référentiel unitaire'!$AF$1368&gt;0,IF(ISBLANK(INDEX('Matrice EPRO Essentielle'!$K$4:$K$1003,'Référentiel unitaire'!$AF$1368)),"",INDEX('Matrice EPRO Essentielle'!$L$4:$L$1003,'Référentiel unitaire'!$AF$1368)),IF('Référentiel unitaire'!$AG$1368&gt;0,IF(INDEX('Matrice EPRO Unitaire'!$E$4:$E$503,'Référentiel unitaire'!$AG$1368)="IBC / GRV","",INDEX('Matrice EPRO Unitaire'!$M$4:$M$503,'Référentiel unitaire'!$AG$1368)),""))</f>
        <v/>
      </c>
      <c r="C1367" s="79" t="str">
        <f>IF('Référentiel unitaire'!$AF$1368&gt;0,IF(ISBLANK(INDEX('Matrice EPRO Essentielle'!$K$4:$K$1003,'Référentiel unitaire'!$AF$1368)),"",INDEX('Matrice EPRO Essentielle'!$K$4:$K$1003,'Référentiel unitaire'!$AF$1368)),IF('Référentiel unitaire'!$AG$1368&gt;0,INDEX('Matrice EPRO Unitaire'!$J$4:$J$503,'Référentiel unitaire'!$AG$1368),""))</f>
        <v/>
      </c>
    </row>
    <row r="1368" spans="1:3">
      <c r="A1368" s="75" t="str">
        <f>IF('Référentiel unitaire'!$AF$1369&gt;0,IF(ISBLANK(INDEX('Matrice EPRO Essentielle'!$E$4:$E$1003,'Référentiel unitaire'!$AF$1369)),"",LEFT(INDEX('Matrice EPRO Essentielle'!$E$4:$E$1003,'Référentiel unitaire'!$AF$1369),1)&amp;LEFT(INDEX('Matrice EPRO Essentielle'!$F$4:$F$1003,'Référentiel unitaire'!$AF$1369),2)&amp;LEFT(INDEX('Matrice EPRO Essentielle'!$G$4:$G$1003,'Référentiel unitaire'!$AF$1369),1)&amp;LEFT(INDEX('Matrice EPRO Essentielle'!$H$4:$H$1003,'Référentiel unitaire'!$AF$1369),1)&amp;LEFT(INDEX('Matrice EPRO Essentielle'!$I$4:$I$1003,'Référentiel unitaire'!$AF$1369),2)),IF('Référentiel unitaire'!$AG$1369&gt;0,INDEX('Matrice EPRO Unitaire'!$P$4:$P$503,'Référentiel unitaire'!$AG$1369),""))</f>
        <v/>
      </c>
      <c r="B1368" s="76" t="str">
        <f>IF('Référentiel unitaire'!$AF$1369&gt;0,IF(ISBLANK(INDEX('Matrice EPRO Essentielle'!$K$4:$K$1003,'Référentiel unitaire'!$AF$1369)),"",INDEX('Matrice EPRO Essentielle'!$L$4:$L$1003,'Référentiel unitaire'!$AF$1369)),IF('Référentiel unitaire'!$AG$1369&gt;0,IF(INDEX('Matrice EPRO Unitaire'!$E$4:$E$503,'Référentiel unitaire'!$AG$1369)="IBC / GRV","",INDEX('Matrice EPRO Unitaire'!$M$4:$M$503,'Référentiel unitaire'!$AG$1369)),""))</f>
        <v/>
      </c>
      <c r="C1368" s="79" t="str">
        <f>IF('Référentiel unitaire'!$AF$1369&gt;0,IF(ISBLANK(INDEX('Matrice EPRO Essentielle'!$K$4:$K$1003,'Référentiel unitaire'!$AF$1369)),"",INDEX('Matrice EPRO Essentielle'!$K$4:$K$1003,'Référentiel unitaire'!$AF$1369)),IF('Référentiel unitaire'!$AG$1369&gt;0,INDEX('Matrice EPRO Unitaire'!$J$4:$J$503,'Référentiel unitaire'!$AG$1369),""))</f>
        <v/>
      </c>
    </row>
    <row r="1369" spans="1:3">
      <c r="A1369" s="75" t="str">
        <f>IF('Référentiel unitaire'!$AF$1370&gt;0,IF(ISBLANK(INDEX('Matrice EPRO Essentielle'!$E$4:$E$1003,'Référentiel unitaire'!$AF$1370)),"",LEFT(INDEX('Matrice EPRO Essentielle'!$E$4:$E$1003,'Référentiel unitaire'!$AF$1370),1)&amp;LEFT(INDEX('Matrice EPRO Essentielle'!$F$4:$F$1003,'Référentiel unitaire'!$AF$1370),2)&amp;LEFT(INDEX('Matrice EPRO Essentielle'!$G$4:$G$1003,'Référentiel unitaire'!$AF$1370),1)&amp;LEFT(INDEX('Matrice EPRO Essentielle'!$H$4:$H$1003,'Référentiel unitaire'!$AF$1370),1)&amp;LEFT(INDEX('Matrice EPRO Essentielle'!$I$4:$I$1003,'Référentiel unitaire'!$AF$1370),2)),IF('Référentiel unitaire'!$AG$1370&gt;0,INDEX('Matrice EPRO Unitaire'!$P$4:$P$503,'Référentiel unitaire'!$AG$1370),""))</f>
        <v/>
      </c>
      <c r="B1369" s="76" t="str">
        <f>IF('Référentiel unitaire'!$AF$1370&gt;0,IF(ISBLANK(INDEX('Matrice EPRO Essentielle'!$K$4:$K$1003,'Référentiel unitaire'!$AF$1370)),"",INDEX('Matrice EPRO Essentielle'!$L$4:$L$1003,'Référentiel unitaire'!$AF$1370)),IF('Référentiel unitaire'!$AG$1370&gt;0,IF(INDEX('Matrice EPRO Unitaire'!$E$4:$E$503,'Référentiel unitaire'!$AG$1370)="IBC / GRV","",INDEX('Matrice EPRO Unitaire'!$M$4:$M$503,'Référentiel unitaire'!$AG$1370)),""))</f>
        <v/>
      </c>
      <c r="C1369" s="79" t="str">
        <f>IF('Référentiel unitaire'!$AF$1370&gt;0,IF(ISBLANK(INDEX('Matrice EPRO Essentielle'!$K$4:$K$1003,'Référentiel unitaire'!$AF$1370)),"",INDEX('Matrice EPRO Essentielle'!$K$4:$K$1003,'Référentiel unitaire'!$AF$1370)),IF('Référentiel unitaire'!$AG$1370&gt;0,INDEX('Matrice EPRO Unitaire'!$J$4:$J$503,'Référentiel unitaire'!$AG$1370),""))</f>
        <v/>
      </c>
    </row>
    <row r="1370" spans="1:3">
      <c r="A1370" s="75" t="str">
        <f>IF('Référentiel unitaire'!$AF$1371&gt;0,IF(ISBLANK(INDEX('Matrice EPRO Essentielle'!$E$4:$E$1003,'Référentiel unitaire'!$AF$1371)),"",LEFT(INDEX('Matrice EPRO Essentielle'!$E$4:$E$1003,'Référentiel unitaire'!$AF$1371),1)&amp;LEFT(INDEX('Matrice EPRO Essentielle'!$F$4:$F$1003,'Référentiel unitaire'!$AF$1371),2)&amp;LEFT(INDEX('Matrice EPRO Essentielle'!$G$4:$G$1003,'Référentiel unitaire'!$AF$1371),1)&amp;LEFT(INDEX('Matrice EPRO Essentielle'!$H$4:$H$1003,'Référentiel unitaire'!$AF$1371),1)&amp;LEFT(INDEX('Matrice EPRO Essentielle'!$I$4:$I$1003,'Référentiel unitaire'!$AF$1371),2)),IF('Référentiel unitaire'!$AG$1371&gt;0,INDEX('Matrice EPRO Unitaire'!$P$4:$P$503,'Référentiel unitaire'!$AG$1371),""))</f>
        <v/>
      </c>
      <c r="B1370" s="76" t="str">
        <f>IF('Référentiel unitaire'!$AF$1371&gt;0,IF(ISBLANK(INDEX('Matrice EPRO Essentielle'!$K$4:$K$1003,'Référentiel unitaire'!$AF$1371)),"",INDEX('Matrice EPRO Essentielle'!$L$4:$L$1003,'Référentiel unitaire'!$AF$1371)),IF('Référentiel unitaire'!$AG$1371&gt;0,IF(INDEX('Matrice EPRO Unitaire'!$E$4:$E$503,'Référentiel unitaire'!$AG$1371)="IBC / GRV","",INDEX('Matrice EPRO Unitaire'!$M$4:$M$503,'Référentiel unitaire'!$AG$1371)),""))</f>
        <v/>
      </c>
      <c r="C1370" s="79" t="str">
        <f>IF('Référentiel unitaire'!$AF$1371&gt;0,IF(ISBLANK(INDEX('Matrice EPRO Essentielle'!$K$4:$K$1003,'Référentiel unitaire'!$AF$1371)),"",INDEX('Matrice EPRO Essentielle'!$K$4:$K$1003,'Référentiel unitaire'!$AF$1371)),IF('Référentiel unitaire'!$AG$1371&gt;0,INDEX('Matrice EPRO Unitaire'!$J$4:$J$503,'Référentiel unitaire'!$AG$1371),""))</f>
        <v/>
      </c>
    </row>
    <row r="1371" spans="1:3">
      <c r="A1371" s="75" t="str">
        <f>IF('Référentiel unitaire'!$AF$1372&gt;0,IF(ISBLANK(INDEX('Matrice EPRO Essentielle'!$E$4:$E$1003,'Référentiel unitaire'!$AF$1372)),"",LEFT(INDEX('Matrice EPRO Essentielle'!$E$4:$E$1003,'Référentiel unitaire'!$AF$1372),1)&amp;LEFT(INDEX('Matrice EPRO Essentielle'!$F$4:$F$1003,'Référentiel unitaire'!$AF$1372),2)&amp;LEFT(INDEX('Matrice EPRO Essentielle'!$G$4:$G$1003,'Référentiel unitaire'!$AF$1372),1)&amp;LEFT(INDEX('Matrice EPRO Essentielle'!$H$4:$H$1003,'Référentiel unitaire'!$AF$1372),1)&amp;LEFT(INDEX('Matrice EPRO Essentielle'!$I$4:$I$1003,'Référentiel unitaire'!$AF$1372),2)),IF('Référentiel unitaire'!$AG$1372&gt;0,INDEX('Matrice EPRO Unitaire'!$P$4:$P$503,'Référentiel unitaire'!$AG$1372),""))</f>
        <v/>
      </c>
      <c r="B1371" s="76" t="str">
        <f>IF('Référentiel unitaire'!$AF$1372&gt;0,IF(ISBLANK(INDEX('Matrice EPRO Essentielle'!$K$4:$K$1003,'Référentiel unitaire'!$AF$1372)),"",INDEX('Matrice EPRO Essentielle'!$L$4:$L$1003,'Référentiel unitaire'!$AF$1372)),IF('Référentiel unitaire'!$AG$1372&gt;0,IF(INDEX('Matrice EPRO Unitaire'!$E$4:$E$503,'Référentiel unitaire'!$AG$1372)="IBC / GRV","",INDEX('Matrice EPRO Unitaire'!$M$4:$M$503,'Référentiel unitaire'!$AG$1372)),""))</f>
        <v/>
      </c>
      <c r="C1371" s="79" t="str">
        <f>IF('Référentiel unitaire'!$AF$1372&gt;0,IF(ISBLANK(INDEX('Matrice EPRO Essentielle'!$K$4:$K$1003,'Référentiel unitaire'!$AF$1372)),"",INDEX('Matrice EPRO Essentielle'!$K$4:$K$1003,'Référentiel unitaire'!$AF$1372)),IF('Référentiel unitaire'!$AG$1372&gt;0,INDEX('Matrice EPRO Unitaire'!$J$4:$J$503,'Référentiel unitaire'!$AG$1372),""))</f>
        <v/>
      </c>
    </row>
    <row r="1372" spans="1:3">
      <c r="A1372" s="75" t="str">
        <f>IF('Référentiel unitaire'!$AF$1373&gt;0,IF(ISBLANK(INDEX('Matrice EPRO Essentielle'!$E$4:$E$1003,'Référentiel unitaire'!$AF$1373)),"",LEFT(INDEX('Matrice EPRO Essentielle'!$E$4:$E$1003,'Référentiel unitaire'!$AF$1373),1)&amp;LEFT(INDEX('Matrice EPRO Essentielle'!$F$4:$F$1003,'Référentiel unitaire'!$AF$1373),2)&amp;LEFT(INDEX('Matrice EPRO Essentielle'!$G$4:$G$1003,'Référentiel unitaire'!$AF$1373),1)&amp;LEFT(INDEX('Matrice EPRO Essentielle'!$H$4:$H$1003,'Référentiel unitaire'!$AF$1373),1)&amp;LEFT(INDEX('Matrice EPRO Essentielle'!$I$4:$I$1003,'Référentiel unitaire'!$AF$1373),2)),IF('Référentiel unitaire'!$AG$1373&gt;0,INDEX('Matrice EPRO Unitaire'!$P$4:$P$503,'Référentiel unitaire'!$AG$1373),""))</f>
        <v/>
      </c>
      <c r="B1372" s="76" t="str">
        <f>IF('Référentiel unitaire'!$AF$1373&gt;0,IF(ISBLANK(INDEX('Matrice EPRO Essentielle'!$K$4:$K$1003,'Référentiel unitaire'!$AF$1373)),"",INDEX('Matrice EPRO Essentielle'!$L$4:$L$1003,'Référentiel unitaire'!$AF$1373)),IF('Référentiel unitaire'!$AG$1373&gt;0,IF(INDEX('Matrice EPRO Unitaire'!$E$4:$E$503,'Référentiel unitaire'!$AG$1373)="IBC / GRV","",INDEX('Matrice EPRO Unitaire'!$M$4:$M$503,'Référentiel unitaire'!$AG$1373)),""))</f>
        <v/>
      </c>
      <c r="C1372" s="79" t="str">
        <f>IF('Référentiel unitaire'!$AF$1373&gt;0,IF(ISBLANK(INDEX('Matrice EPRO Essentielle'!$K$4:$K$1003,'Référentiel unitaire'!$AF$1373)),"",INDEX('Matrice EPRO Essentielle'!$K$4:$K$1003,'Référentiel unitaire'!$AF$1373)),IF('Référentiel unitaire'!$AG$1373&gt;0,INDEX('Matrice EPRO Unitaire'!$J$4:$J$503,'Référentiel unitaire'!$AG$1373),""))</f>
        <v/>
      </c>
    </row>
    <row r="1373" spans="1:3">
      <c r="A1373" s="75" t="str">
        <f>IF('Référentiel unitaire'!$AF$1374&gt;0,IF(ISBLANK(INDEX('Matrice EPRO Essentielle'!$E$4:$E$1003,'Référentiel unitaire'!$AF$1374)),"",LEFT(INDEX('Matrice EPRO Essentielle'!$E$4:$E$1003,'Référentiel unitaire'!$AF$1374),1)&amp;LEFT(INDEX('Matrice EPRO Essentielle'!$F$4:$F$1003,'Référentiel unitaire'!$AF$1374),2)&amp;LEFT(INDEX('Matrice EPRO Essentielle'!$G$4:$G$1003,'Référentiel unitaire'!$AF$1374),1)&amp;LEFT(INDEX('Matrice EPRO Essentielle'!$H$4:$H$1003,'Référentiel unitaire'!$AF$1374),1)&amp;LEFT(INDEX('Matrice EPRO Essentielle'!$I$4:$I$1003,'Référentiel unitaire'!$AF$1374),2)),IF('Référentiel unitaire'!$AG$1374&gt;0,INDEX('Matrice EPRO Unitaire'!$P$4:$P$503,'Référentiel unitaire'!$AG$1374),""))</f>
        <v/>
      </c>
      <c r="B1373" s="76" t="str">
        <f>IF('Référentiel unitaire'!$AF$1374&gt;0,IF(ISBLANK(INDEX('Matrice EPRO Essentielle'!$K$4:$K$1003,'Référentiel unitaire'!$AF$1374)),"",INDEX('Matrice EPRO Essentielle'!$L$4:$L$1003,'Référentiel unitaire'!$AF$1374)),IF('Référentiel unitaire'!$AG$1374&gt;0,IF(INDEX('Matrice EPRO Unitaire'!$E$4:$E$503,'Référentiel unitaire'!$AG$1374)="IBC / GRV","",INDEX('Matrice EPRO Unitaire'!$M$4:$M$503,'Référentiel unitaire'!$AG$1374)),""))</f>
        <v/>
      </c>
      <c r="C1373" s="79" t="str">
        <f>IF('Référentiel unitaire'!$AF$1374&gt;0,IF(ISBLANK(INDEX('Matrice EPRO Essentielle'!$K$4:$K$1003,'Référentiel unitaire'!$AF$1374)),"",INDEX('Matrice EPRO Essentielle'!$K$4:$K$1003,'Référentiel unitaire'!$AF$1374)),IF('Référentiel unitaire'!$AG$1374&gt;0,INDEX('Matrice EPRO Unitaire'!$J$4:$J$503,'Référentiel unitaire'!$AG$1374),""))</f>
        <v/>
      </c>
    </row>
    <row r="1374" spans="1:3">
      <c r="A1374" s="75" t="str">
        <f>IF('Référentiel unitaire'!$AF$1375&gt;0,IF(ISBLANK(INDEX('Matrice EPRO Essentielle'!$E$4:$E$1003,'Référentiel unitaire'!$AF$1375)),"",LEFT(INDEX('Matrice EPRO Essentielle'!$E$4:$E$1003,'Référentiel unitaire'!$AF$1375),1)&amp;LEFT(INDEX('Matrice EPRO Essentielle'!$F$4:$F$1003,'Référentiel unitaire'!$AF$1375),2)&amp;LEFT(INDEX('Matrice EPRO Essentielle'!$G$4:$G$1003,'Référentiel unitaire'!$AF$1375),1)&amp;LEFT(INDEX('Matrice EPRO Essentielle'!$H$4:$H$1003,'Référentiel unitaire'!$AF$1375),1)&amp;LEFT(INDEX('Matrice EPRO Essentielle'!$I$4:$I$1003,'Référentiel unitaire'!$AF$1375),2)),IF('Référentiel unitaire'!$AG$1375&gt;0,INDEX('Matrice EPRO Unitaire'!$P$4:$P$503,'Référentiel unitaire'!$AG$1375),""))</f>
        <v/>
      </c>
      <c r="B1374" s="76" t="str">
        <f>IF('Référentiel unitaire'!$AF$1375&gt;0,IF(ISBLANK(INDEX('Matrice EPRO Essentielle'!$K$4:$K$1003,'Référentiel unitaire'!$AF$1375)),"",INDEX('Matrice EPRO Essentielle'!$L$4:$L$1003,'Référentiel unitaire'!$AF$1375)),IF('Référentiel unitaire'!$AG$1375&gt;0,IF(INDEX('Matrice EPRO Unitaire'!$E$4:$E$503,'Référentiel unitaire'!$AG$1375)="IBC / GRV","",INDEX('Matrice EPRO Unitaire'!$M$4:$M$503,'Référentiel unitaire'!$AG$1375)),""))</f>
        <v/>
      </c>
      <c r="C1374" s="79" t="str">
        <f>IF('Référentiel unitaire'!$AF$1375&gt;0,IF(ISBLANK(INDEX('Matrice EPRO Essentielle'!$K$4:$K$1003,'Référentiel unitaire'!$AF$1375)),"",INDEX('Matrice EPRO Essentielle'!$K$4:$K$1003,'Référentiel unitaire'!$AF$1375)),IF('Référentiel unitaire'!$AG$1375&gt;0,INDEX('Matrice EPRO Unitaire'!$J$4:$J$503,'Référentiel unitaire'!$AG$1375),""))</f>
        <v/>
      </c>
    </row>
    <row r="1375" spans="1:3">
      <c r="A1375" s="75" t="str">
        <f>IF('Référentiel unitaire'!$AF$1376&gt;0,IF(ISBLANK(INDEX('Matrice EPRO Essentielle'!$E$4:$E$1003,'Référentiel unitaire'!$AF$1376)),"",LEFT(INDEX('Matrice EPRO Essentielle'!$E$4:$E$1003,'Référentiel unitaire'!$AF$1376),1)&amp;LEFT(INDEX('Matrice EPRO Essentielle'!$F$4:$F$1003,'Référentiel unitaire'!$AF$1376),2)&amp;LEFT(INDEX('Matrice EPRO Essentielle'!$G$4:$G$1003,'Référentiel unitaire'!$AF$1376),1)&amp;LEFT(INDEX('Matrice EPRO Essentielle'!$H$4:$H$1003,'Référentiel unitaire'!$AF$1376),1)&amp;LEFT(INDEX('Matrice EPRO Essentielle'!$I$4:$I$1003,'Référentiel unitaire'!$AF$1376),2)),IF('Référentiel unitaire'!$AG$1376&gt;0,INDEX('Matrice EPRO Unitaire'!$P$4:$P$503,'Référentiel unitaire'!$AG$1376),""))</f>
        <v/>
      </c>
      <c r="B1375" s="76" t="str">
        <f>IF('Référentiel unitaire'!$AF$1376&gt;0,IF(ISBLANK(INDEX('Matrice EPRO Essentielle'!$K$4:$K$1003,'Référentiel unitaire'!$AF$1376)),"",INDEX('Matrice EPRO Essentielle'!$L$4:$L$1003,'Référentiel unitaire'!$AF$1376)),IF('Référentiel unitaire'!$AG$1376&gt;0,IF(INDEX('Matrice EPRO Unitaire'!$E$4:$E$503,'Référentiel unitaire'!$AG$1376)="IBC / GRV","",INDEX('Matrice EPRO Unitaire'!$M$4:$M$503,'Référentiel unitaire'!$AG$1376)),""))</f>
        <v/>
      </c>
      <c r="C1375" s="79" t="str">
        <f>IF('Référentiel unitaire'!$AF$1376&gt;0,IF(ISBLANK(INDEX('Matrice EPRO Essentielle'!$K$4:$K$1003,'Référentiel unitaire'!$AF$1376)),"",INDEX('Matrice EPRO Essentielle'!$K$4:$K$1003,'Référentiel unitaire'!$AF$1376)),IF('Référentiel unitaire'!$AG$1376&gt;0,INDEX('Matrice EPRO Unitaire'!$J$4:$J$503,'Référentiel unitaire'!$AG$1376),""))</f>
        <v/>
      </c>
    </row>
    <row r="1376" spans="1:3">
      <c r="A1376" s="75" t="str">
        <f>IF('Référentiel unitaire'!$AF$1377&gt;0,IF(ISBLANK(INDEX('Matrice EPRO Essentielle'!$E$4:$E$1003,'Référentiel unitaire'!$AF$1377)),"",LEFT(INDEX('Matrice EPRO Essentielle'!$E$4:$E$1003,'Référentiel unitaire'!$AF$1377),1)&amp;LEFT(INDEX('Matrice EPRO Essentielle'!$F$4:$F$1003,'Référentiel unitaire'!$AF$1377),2)&amp;LEFT(INDEX('Matrice EPRO Essentielle'!$G$4:$G$1003,'Référentiel unitaire'!$AF$1377),1)&amp;LEFT(INDEX('Matrice EPRO Essentielle'!$H$4:$H$1003,'Référentiel unitaire'!$AF$1377),1)&amp;LEFT(INDEX('Matrice EPRO Essentielle'!$I$4:$I$1003,'Référentiel unitaire'!$AF$1377),2)),IF('Référentiel unitaire'!$AG$1377&gt;0,INDEX('Matrice EPRO Unitaire'!$P$4:$P$503,'Référentiel unitaire'!$AG$1377),""))</f>
        <v/>
      </c>
      <c r="B1376" s="76" t="str">
        <f>IF('Référentiel unitaire'!$AF$1377&gt;0,IF(ISBLANK(INDEX('Matrice EPRO Essentielle'!$K$4:$K$1003,'Référentiel unitaire'!$AF$1377)),"",INDEX('Matrice EPRO Essentielle'!$L$4:$L$1003,'Référentiel unitaire'!$AF$1377)),IF('Référentiel unitaire'!$AG$1377&gt;0,IF(INDEX('Matrice EPRO Unitaire'!$E$4:$E$503,'Référentiel unitaire'!$AG$1377)="IBC / GRV","",INDEX('Matrice EPRO Unitaire'!$M$4:$M$503,'Référentiel unitaire'!$AG$1377)),""))</f>
        <v/>
      </c>
      <c r="C1376" s="79" t="str">
        <f>IF('Référentiel unitaire'!$AF$1377&gt;0,IF(ISBLANK(INDEX('Matrice EPRO Essentielle'!$K$4:$K$1003,'Référentiel unitaire'!$AF$1377)),"",INDEX('Matrice EPRO Essentielle'!$K$4:$K$1003,'Référentiel unitaire'!$AF$1377)),IF('Référentiel unitaire'!$AG$1377&gt;0,INDEX('Matrice EPRO Unitaire'!$J$4:$J$503,'Référentiel unitaire'!$AG$1377),""))</f>
        <v/>
      </c>
    </row>
    <row r="1377" spans="1:3">
      <c r="A1377" s="75" t="str">
        <f>IF('Référentiel unitaire'!$AF$1378&gt;0,IF(ISBLANK(INDEX('Matrice EPRO Essentielle'!$E$4:$E$1003,'Référentiel unitaire'!$AF$1378)),"",LEFT(INDEX('Matrice EPRO Essentielle'!$E$4:$E$1003,'Référentiel unitaire'!$AF$1378),1)&amp;LEFT(INDEX('Matrice EPRO Essentielle'!$F$4:$F$1003,'Référentiel unitaire'!$AF$1378),2)&amp;LEFT(INDEX('Matrice EPRO Essentielle'!$G$4:$G$1003,'Référentiel unitaire'!$AF$1378),1)&amp;LEFT(INDEX('Matrice EPRO Essentielle'!$H$4:$H$1003,'Référentiel unitaire'!$AF$1378),1)&amp;LEFT(INDEX('Matrice EPRO Essentielle'!$I$4:$I$1003,'Référentiel unitaire'!$AF$1378),2)),IF('Référentiel unitaire'!$AG$1378&gt;0,INDEX('Matrice EPRO Unitaire'!$P$4:$P$503,'Référentiel unitaire'!$AG$1378),""))</f>
        <v/>
      </c>
      <c r="B1377" s="76" t="str">
        <f>IF('Référentiel unitaire'!$AF$1378&gt;0,IF(ISBLANK(INDEX('Matrice EPRO Essentielle'!$K$4:$K$1003,'Référentiel unitaire'!$AF$1378)),"",INDEX('Matrice EPRO Essentielle'!$L$4:$L$1003,'Référentiel unitaire'!$AF$1378)),IF('Référentiel unitaire'!$AG$1378&gt;0,IF(INDEX('Matrice EPRO Unitaire'!$E$4:$E$503,'Référentiel unitaire'!$AG$1378)="IBC / GRV","",INDEX('Matrice EPRO Unitaire'!$M$4:$M$503,'Référentiel unitaire'!$AG$1378)),""))</f>
        <v/>
      </c>
      <c r="C1377" s="79" t="str">
        <f>IF('Référentiel unitaire'!$AF$1378&gt;0,IF(ISBLANK(INDEX('Matrice EPRO Essentielle'!$K$4:$K$1003,'Référentiel unitaire'!$AF$1378)),"",INDEX('Matrice EPRO Essentielle'!$K$4:$K$1003,'Référentiel unitaire'!$AF$1378)),IF('Référentiel unitaire'!$AG$1378&gt;0,INDEX('Matrice EPRO Unitaire'!$J$4:$J$503,'Référentiel unitaire'!$AG$1378),""))</f>
        <v/>
      </c>
    </row>
    <row r="1378" spans="1:3">
      <c r="A1378" s="75" t="str">
        <f>IF('Référentiel unitaire'!$AF$1379&gt;0,IF(ISBLANK(INDEX('Matrice EPRO Essentielle'!$E$4:$E$1003,'Référentiel unitaire'!$AF$1379)),"",LEFT(INDEX('Matrice EPRO Essentielle'!$E$4:$E$1003,'Référentiel unitaire'!$AF$1379),1)&amp;LEFT(INDEX('Matrice EPRO Essentielle'!$F$4:$F$1003,'Référentiel unitaire'!$AF$1379),2)&amp;LEFT(INDEX('Matrice EPRO Essentielle'!$G$4:$G$1003,'Référentiel unitaire'!$AF$1379),1)&amp;LEFT(INDEX('Matrice EPRO Essentielle'!$H$4:$H$1003,'Référentiel unitaire'!$AF$1379),1)&amp;LEFT(INDEX('Matrice EPRO Essentielle'!$I$4:$I$1003,'Référentiel unitaire'!$AF$1379),2)),IF('Référentiel unitaire'!$AG$1379&gt;0,INDEX('Matrice EPRO Unitaire'!$P$4:$P$503,'Référentiel unitaire'!$AG$1379),""))</f>
        <v/>
      </c>
      <c r="B1378" s="76" t="str">
        <f>IF('Référentiel unitaire'!$AF$1379&gt;0,IF(ISBLANK(INDEX('Matrice EPRO Essentielle'!$K$4:$K$1003,'Référentiel unitaire'!$AF$1379)),"",INDEX('Matrice EPRO Essentielle'!$L$4:$L$1003,'Référentiel unitaire'!$AF$1379)),IF('Référentiel unitaire'!$AG$1379&gt;0,IF(INDEX('Matrice EPRO Unitaire'!$E$4:$E$503,'Référentiel unitaire'!$AG$1379)="IBC / GRV","",INDEX('Matrice EPRO Unitaire'!$M$4:$M$503,'Référentiel unitaire'!$AG$1379)),""))</f>
        <v/>
      </c>
      <c r="C1378" s="79" t="str">
        <f>IF('Référentiel unitaire'!$AF$1379&gt;0,IF(ISBLANK(INDEX('Matrice EPRO Essentielle'!$K$4:$K$1003,'Référentiel unitaire'!$AF$1379)),"",INDEX('Matrice EPRO Essentielle'!$K$4:$K$1003,'Référentiel unitaire'!$AF$1379)),IF('Référentiel unitaire'!$AG$1379&gt;0,INDEX('Matrice EPRO Unitaire'!$J$4:$J$503,'Référentiel unitaire'!$AG$1379),""))</f>
        <v/>
      </c>
    </row>
    <row r="1379" spans="1:3">
      <c r="A1379" s="75" t="str">
        <f>IF('Référentiel unitaire'!$AF$1380&gt;0,IF(ISBLANK(INDEX('Matrice EPRO Essentielle'!$E$4:$E$1003,'Référentiel unitaire'!$AF$1380)),"",LEFT(INDEX('Matrice EPRO Essentielle'!$E$4:$E$1003,'Référentiel unitaire'!$AF$1380),1)&amp;LEFT(INDEX('Matrice EPRO Essentielle'!$F$4:$F$1003,'Référentiel unitaire'!$AF$1380),2)&amp;LEFT(INDEX('Matrice EPRO Essentielle'!$G$4:$G$1003,'Référentiel unitaire'!$AF$1380),1)&amp;LEFT(INDEX('Matrice EPRO Essentielle'!$H$4:$H$1003,'Référentiel unitaire'!$AF$1380),1)&amp;LEFT(INDEX('Matrice EPRO Essentielle'!$I$4:$I$1003,'Référentiel unitaire'!$AF$1380),2)),IF('Référentiel unitaire'!$AG$1380&gt;0,INDEX('Matrice EPRO Unitaire'!$P$4:$P$503,'Référentiel unitaire'!$AG$1380),""))</f>
        <v/>
      </c>
      <c r="B1379" s="76" t="str">
        <f>IF('Référentiel unitaire'!$AF$1380&gt;0,IF(ISBLANK(INDEX('Matrice EPRO Essentielle'!$K$4:$K$1003,'Référentiel unitaire'!$AF$1380)),"",INDEX('Matrice EPRO Essentielle'!$L$4:$L$1003,'Référentiel unitaire'!$AF$1380)),IF('Référentiel unitaire'!$AG$1380&gt;0,IF(INDEX('Matrice EPRO Unitaire'!$E$4:$E$503,'Référentiel unitaire'!$AG$1380)="IBC / GRV","",INDEX('Matrice EPRO Unitaire'!$M$4:$M$503,'Référentiel unitaire'!$AG$1380)),""))</f>
        <v/>
      </c>
      <c r="C1379" s="79" t="str">
        <f>IF('Référentiel unitaire'!$AF$1380&gt;0,IF(ISBLANK(INDEX('Matrice EPRO Essentielle'!$K$4:$K$1003,'Référentiel unitaire'!$AF$1380)),"",INDEX('Matrice EPRO Essentielle'!$K$4:$K$1003,'Référentiel unitaire'!$AF$1380)),IF('Référentiel unitaire'!$AG$1380&gt;0,INDEX('Matrice EPRO Unitaire'!$J$4:$J$503,'Référentiel unitaire'!$AG$1380),""))</f>
        <v/>
      </c>
    </row>
    <row r="1380" spans="1:3">
      <c r="A1380" s="75" t="str">
        <f>IF('Référentiel unitaire'!$AF$1381&gt;0,IF(ISBLANK(INDEX('Matrice EPRO Essentielle'!$E$4:$E$1003,'Référentiel unitaire'!$AF$1381)),"",LEFT(INDEX('Matrice EPRO Essentielle'!$E$4:$E$1003,'Référentiel unitaire'!$AF$1381),1)&amp;LEFT(INDEX('Matrice EPRO Essentielle'!$F$4:$F$1003,'Référentiel unitaire'!$AF$1381),2)&amp;LEFT(INDEX('Matrice EPRO Essentielle'!$G$4:$G$1003,'Référentiel unitaire'!$AF$1381),1)&amp;LEFT(INDEX('Matrice EPRO Essentielle'!$H$4:$H$1003,'Référentiel unitaire'!$AF$1381),1)&amp;LEFT(INDEX('Matrice EPRO Essentielle'!$I$4:$I$1003,'Référentiel unitaire'!$AF$1381),2)),IF('Référentiel unitaire'!$AG$1381&gt;0,INDEX('Matrice EPRO Unitaire'!$P$4:$P$503,'Référentiel unitaire'!$AG$1381),""))</f>
        <v/>
      </c>
      <c r="B1380" s="76" t="str">
        <f>IF('Référentiel unitaire'!$AF$1381&gt;0,IF(ISBLANK(INDEX('Matrice EPRO Essentielle'!$K$4:$K$1003,'Référentiel unitaire'!$AF$1381)),"",INDEX('Matrice EPRO Essentielle'!$L$4:$L$1003,'Référentiel unitaire'!$AF$1381)),IF('Référentiel unitaire'!$AG$1381&gt;0,IF(INDEX('Matrice EPRO Unitaire'!$E$4:$E$503,'Référentiel unitaire'!$AG$1381)="IBC / GRV","",INDEX('Matrice EPRO Unitaire'!$M$4:$M$503,'Référentiel unitaire'!$AG$1381)),""))</f>
        <v/>
      </c>
      <c r="C1380" s="79" t="str">
        <f>IF('Référentiel unitaire'!$AF$1381&gt;0,IF(ISBLANK(INDEX('Matrice EPRO Essentielle'!$K$4:$K$1003,'Référentiel unitaire'!$AF$1381)),"",INDEX('Matrice EPRO Essentielle'!$K$4:$K$1003,'Référentiel unitaire'!$AF$1381)),IF('Référentiel unitaire'!$AG$1381&gt;0,INDEX('Matrice EPRO Unitaire'!$J$4:$J$503,'Référentiel unitaire'!$AG$1381),""))</f>
        <v/>
      </c>
    </row>
    <row r="1381" spans="1:3">
      <c r="A1381" s="75" t="str">
        <f>IF('Référentiel unitaire'!$AF$1382&gt;0,IF(ISBLANK(INDEX('Matrice EPRO Essentielle'!$E$4:$E$1003,'Référentiel unitaire'!$AF$1382)),"",LEFT(INDEX('Matrice EPRO Essentielle'!$E$4:$E$1003,'Référentiel unitaire'!$AF$1382),1)&amp;LEFT(INDEX('Matrice EPRO Essentielle'!$F$4:$F$1003,'Référentiel unitaire'!$AF$1382),2)&amp;LEFT(INDEX('Matrice EPRO Essentielle'!$G$4:$G$1003,'Référentiel unitaire'!$AF$1382),1)&amp;LEFT(INDEX('Matrice EPRO Essentielle'!$H$4:$H$1003,'Référentiel unitaire'!$AF$1382),1)&amp;LEFT(INDEX('Matrice EPRO Essentielle'!$I$4:$I$1003,'Référentiel unitaire'!$AF$1382),2)),IF('Référentiel unitaire'!$AG$1382&gt;0,INDEX('Matrice EPRO Unitaire'!$P$4:$P$503,'Référentiel unitaire'!$AG$1382),""))</f>
        <v/>
      </c>
      <c r="B1381" s="76" t="str">
        <f>IF('Référentiel unitaire'!$AF$1382&gt;0,IF(ISBLANK(INDEX('Matrice EPRO Essentielle'!$K$4:$K$1003,'Référentiel unitaire'!$AF$1382)),"",INDEX('Matrice EPRO Essentielle'!$L$4:$L$1003,'Référentiel unitaire'!$AF$1382)),IF('Référentiel unitaire'!$AG$1382&gt;0,IF(INDEX('Matrice EPRO Unitaire'!$E$4:$E$503,'Référentiel unitaire'!$AG$1382)="IBC / GRV","",INDEX('Matrice EPRO Unitaire'!$M$4:$M$503,'Référentiel unitaire'!$AG$1382)),""))</f>
        <v/>
      </c>
      <c r="C1381" s="79" t="str">
        <f>IF('Référentiel unitaire'!$AF$1382&gt;0,IF(ISBLANK(INDEX('Matrice EPRO Essentielle'!$K$4:$K$1003,'Référentiel unitaire'!$AF$1382)),"",INDEX('Matrice EPRO Essentielle'!$K$4:$K$1003,'Référentiel unitaire'!$AF$1382)),IF('Référentiel unitaire'!$AG$1382&gt;0,INDEX('Matrice EPRO Unitaire'!$J$4:$J$503,'Référentiel unitaire'!$AG$1382),""))</f>
        <v/>
      </c>
    </row>
    <row r="1382" spans="1:3">
      <c r="A1382" s="75" t="str">
        <f>IF('Référentiel unitaire'!$AF$1383&gt;0,IF(ISBLANK(INDEX('Matrice EPRO Essentielle'!$E$4:$E$1003,'Référentiel unitaire'!$AF$1383)),"",LEFT(INDEX('Matrice EPRO Essentielle'!$E$4:$E$1003,'Référentiel unitaire'!$AF$1383),1)&amp;LEFT(INDEX('Matrice EPRO Essentielle'!$F$4:$F$1003,'Référentiel unitaire'!$AF$1383),2)&amp;LEFT(INDEX('Matrice EPRO Essentielle'!$G$4:$G$1003,'Référentiel unitaire'!$AF$1383),1)&amp;LEFT(INDEX('Matrice EPRO Essentielle'!$H$4:$H$1003,'Référentiel unitaire'!$AF$1383),1)&amp;LEFT(INDEX('Matrice EPRO Essentielle'!$I$4:$I$1003,'Référentiel unitaire'!$AF$1383),2)),IF('Référentiel unitaire'!$AG$1383&gt;0,INDEX('Matrice EPRO Unitaire'!$P$4:$P$503,'Référentiel unitaire'!$AG$1383),""))</f>
        <v/>
      </c>
      <c r="B1382" s="76" t="str">
        <f>IF('Référentiel unitaire'!$AF$1383&gt;0,IF(ISBLANK(INDEX('Matrice EPRO Essentielle'!$K$4:$K$1003,'Référentiel unitaire'!$AF$1383)),"",INDEX('Matrice EPRO Essentielle'!$L$4:$L$1003,'Référentiel unitaire'!$AF$1383)),IF('Référentiel unitaire'!$AG$1383&gt;0,IF(INDEX('Matrice EPRO Unitaire'!$E$4:$E$503,'Référentiel unitaire'!$AG$1383)="IBC / GRV","",INDEX('Matrice EPRO Unitaire'!$M$4:$M$503,'Référentiel unitaire'!$AG$1383)),""))</f>
        <v/>
      </c>
      <c r="C1382" s="79" t="str">
        <f>IF('Référentiel unitaire'!$AF$1383&gt;0,IF(ISBLANK(INDEX('Matrice EPRO Essentielle'!$K$4:$K$1003,'Référentiel unitaire'!$AF$1383)),"",INDEX('Matrice EPRO Essentielle'!$K$4:$K$1003,'Référentiel unitaire'!$AF$1383)),IF('Référentiel unitaire'!$AG$1383&gt;0,INDEX('Matrice EPRO Unitaire'!$J$4:$J$503,'Référentiel unitaire'!$AG$1383),""))</f>
        <v/>
      </c>
    </row>
    <row r="1383" spans="1:3">
      <c r="A1383" s="75" t="str">
        <f>IF('Référentiel unitaire'!$AF$1384&gt;0,IF(ISBLANK(INDEX('Matrice EPRO Essentielle'!$E$4:$E$1003,'Référentiel unitaire'!$AF$1384)),"",LEFT(INDEX('Matrice EPRO Essentielle'!$E$4:$E$1003,'Référentiel unitaire'!$AF$1384),1)&amp;LEFT(INDEX('Matrice EPRO Essentielle'!$F$4:$F$1003,'Référentiel unitaire'!$AF$1384),2)&amp;LEFT(INDEX('Matrice EPRO Essentielle'!$G$4:$G$1003,'Référentiel unitaire'!$AF$1384),1)&amp;LEFT(INDEX('Matrice EPRO Essentielle'!$H$4:$H$1003,'Référentiel unitaire'!$AF$1384),1)&amp;LEFT(INDEX('Matrice EPRO Essentielle'!$I$4:$I$1003,'Référentiel unitaire'!$AF$1384),2)),IF('Référentiel unitaire'!$AG$1384&gt;0,INDEX('Matrice EPRO Unitaire'!$P$4:$P$503,'Référentiel unitaire'!$AG$1384),""))</f>
        <v/>
      </c>
      <c r="B1383" s="76" t="str">
        <f>IF('Référentiel unitaire'!$AF$1384&gt;0,IF(ISBLANK(INDEX('Matrice EPRO Essentielle'!$K$4:$K$1003,'Référentiel unitaire'!$AF$1384)),"",INDEX('Matrice EPRO Essentielle'!$L$4:$L$1003,'Référentiel unitaire'!$AF$1384)),IF('Référentiel unitaire'!$AG$1384&gt;0,IF(INDEX('Matrice EPRO Unitaire'!$E$4:$E$503,'Référentiel unitaire'!$AG$1384)="IBC / GRV","",INDEX('Matrice EPRO Unitaire'!$M$4:$M$503,'Référentiel unitaire'!$AG$1384)),""))</f>
        <v/>
      </c>
      <c r="C1383" s="79" t="str">
        <f>IF('Référentiel unitaire'!$AF$1384&gt;0,IF(ISBLANK(INDEX('Matrice EPRO Essentielle'!$K$4:$K$1003,'Référentiel unitaire'!$AF$1384)),"",INDEX('Matrice EPRO Essentielle'!$K$4:$K$1003,'Référentiel unitaire'!$AF$1384)),IF('Référentiel unitaire'!$AG$1384&gt;0,INDEX('Matrice EPRO Unitaire'!$J$4:$J$503,'Référentiel unitaire'!$AG$1384),""))</f>
        <v/>
      </c>
    </row>
    <row r="1384" spans="1:3">
      <c r="A1384" s="75" t="str">
        <f>IF('Référentiel unitaire'!$AF$1385&gt;0,IF(ISBLANK(INDEX('Matrice EPRO Essentielle'!$E$4:$E$1003,'Référentiel unitaire'!$AF$1385)),"",LEFT(INDEX('Matrice EPRO Essentielle'!$E$4:$E$1003,'Référentiel unitaire'!$AF$1385),1)&amp;LEFT(INDEX('Matrice EPRO Essentielle'!$F$4:$F$1003,'Référentiel unitaire'!$AF$1385),2)&amp;LEFT(INDEX('Matrice EPRO Essentielle'!$G$4:$G$1003,'Référentiel unitaire'!$AF$1385),1)&amp;LEFT(INDEX('Matrice EPRO Essentielle'!$H$4:$H$1003,'Référentiel unitaire'!$AF$1385),1)&amp;LEFT(INDEX('Matrice EPRO Essentielle'!$I$4:$I$1003,'Référentiel unitaire'!$AF$1385),2)),IF('Référentiel unitaire'!$AG$1385&gt;0,INDEX('Matrice EPRO Unitaire'!$P$4:$P$503,'Référentiel unitaire'!$AG$1385),""))</f>
        <v/>
      </c>
      <c r="B1384" s="76" t="str">
        <f>IF('Référentiel unitaire'!$AF$1385&gt;0,IF(ISBLANK(INDEX('Matrice EPRO Essentielle'!$K$4:$K$1003,'Référentiel unitaire'!$AF$1385)),"",INDEX('Matrice EPRO Essentielle'!$L$4:$L$1003,'Référentiel unitaire'!$AF$1385)),IF('Référentiel unitaire'!$AG$1385&gt;0,IF(INDEX('Matrice EPRO Unitaire'!$E$4:$E$503,'Référentiel unitaire'!$AG$1385)="IBC / GRV","",INDEX('Matrice EPRO Unitaire'!$M$4:$M$503,'Référentiel unitaire'!$AG$1385)),""))</f>
        <v/>
      </c>
      <c r="C1384" s="79" t="str">
        <f>IF('Référentiel unitaire'!$AF$1385&gt;0,IF(ISBLANK(INDEX('Matrice EPRO Essentielle'!$K$4:$K$1003,'Référentiel unitaire'!$AF$1385)),"",INDEX('Matrice EPRO Essentielle'!$K$4:$K$1003,'Référentiel unitaire'!$AF$1385)),IF('Référentiel unitaire'!$AG$1385&gt;0,INDEX('Matrice EPRO Unitaire'!$J$4:$J$503,'Référentiel unitaire'!$AG$1385),""))</f>
        <v/>
      </c>
    </row>
    <row r="1385" spans="1:3">
      <c r="A1385" s="75" t="str">
        <f>IF('Référentiel unitaire'!$AF$1386&gt;0,IF(ISBLANK(INDEX('Matrice EPRO Essentielle'!$E$4:$E$1003,'Référentiel unitaire'!$AF$1386)),"",LEFT(INDEX('Matrice EPRO Essentielle'!$E$4:$E$1003,'Référentiel unitaire'!$AF$1386),1)&amp;LEFT(INDEX('Matrice EPRO Essentielle'!$F$4:$F$1003,'Référentiel unitaire'!$AF$1386),2)&amp;LEFT(INDEX('Matrice EPRO Essentielle'!$G$4:$G$1003,'Référentiel unitaire'!$AF$1386),1)&amp;LEFT(INDEX('Matrice EPRO Essentielle'!$H$4:$H$1003,'Référentiel unitaire'!$AF$1386),1)&amp;LEFT(INDEX('Matrice EPRO Essentielle'!$I$4:$I$1003,'Référentiel unitaire'!$AF$1386),2)),IF('Référentiel unitaire'!$AG$1386&gt;0,INDEX('Matrice EPRO Unitaire'!$P$4:$P$503,'Référentiel unitaire'!$AG$1386),""))</f>
        <v/>
      </c>
      <c r="B1385" s="76" t="str">
        <f>IF('Référentiel unitaire'!$AF$1386&gt;0,IF(ISBLANK(INDEX('Matrice EPRO Essentielle'!$K$4:$K$1003,'Référentiel unitaire'!$AF$1386)),"",INDEX('Matrice EPRO Essentielle'!$L$4:$L$1003,'Référentiel unitaire'!$AF$1386)),IF('Référentiel unitaire'!$AG$1386&gt;0,IF(INDEX('Matrice EPRO Unitaire'!$E$4:$E$503,'Référentiel unitaire'!$AG$1386)="IBC / GRV","",INDEX('Matrice EPRO Unitaire'!$M$4:$M$503,'Référentiel unitaire'!$AG$1386)),""))</f>
        <v/>
      </c>
      <c r="C1385" s="79" t="str">
        <f>IF('Référentiel unitaire'!$AF$1386&gt;0,IF(ISBLANK(INDEX('Matrice EPRO Essentielle'!$K$4:$K$1003,'Référentiel unitaire'!$AF$1386)),"",INDEX('Matrice EPRO Essentielle'!$K$4:$K$1003,'Référentiel unitaire'!$AF$1386)),IF('Référentiel unitaire'!$AG$1386&gt;0,INDEX('Matrice EPRO Unitaire'!$J$4:$J$503,'Référentiel unitaire'!$AG$1386),""))</f>
        <v/>
      </c>
    </row>
    <row r="1386" spans="1:3">
      <c r="A1386" s="75" t="str">
        <f>IF('Référentiel unitaire'!$AF$1387&gt;0,IF(ISBLANK(INDEX('Matrice EPRO Essentielle'!$E$4:$E$1003,'Référentiel unitaire'!$AF$1387)),"",LEFT(INDEX('Matrice EPRO Essentielle'!$E$4:$E$1003,'Référentiel unitaire'!$AF$1387),1)&amp;LEFT(INDEX('Matrice EPRO Essentielle'!$F$4:$F$1003,'Référentiel unitaire'!$AF$1387),2)&amp;LEFT(INDEX('Matrice EPRO Essentielle'!$G$4:$G$1003,'Référentiel unitaire'!$AF$1387),1)&amp;LEFT(INDEX('Matrice EPRO Essentielle'!$H$4:$H$1003,'Référentiel unitaire'!$AF$1387),1)&amp;LEFT(INDEX('Matrice EPRO Essentielle'!$I$4:$I$1003,'Référentiel unitaire'!$AF$1387),2)),IF('Référentiel unitaire'!$AG$1387&gt;0,INDEX('Matrice EPRO Unitaire'!$P$4:$P$503,'Référentiel unitaire'!$AG$1387),""))</f>
        <v/>
      </c>
      <c r="B1386" s="76" t="str">
        <f>IF('Référentiel unitaire'!$AF$1387&gt;0,IF(ISBLANK(INDEX('Matrice EPRO Essentielle'!$K$4:$K$1003,'Référentiel unitaire'!$AF$1387)),"",INDEX('Matrice EPRO Essentielle'!$L$4:$L$1003,'Référentiel unitaire'!$AF$1387)),IF('Référentiel unitaire'!$AG$1387&gt;0,IF(INDEX('Matrice EPRO Unitaire'!$E$4:$E$503,'Référentiel unitaire'!$AG$1387)="IBC / GRV","",INDEX('Matrice EPRO Unitaire'!$M$4:$M$503,'Référentiel unitaire'!$AG$1387)),""))</f>
        <v/>
      </c>
      <c r="C1386" s="79" t="str">
        <f>IF('Référentiel unitaire'!$AF$1387&gt;0,IF(ISBLANK(INDEX('Matrice EPRO Essentielle'!$K$4:$K$1003,'Référentiel unitaire'!$AF$1387)),"",INDEX('Matrice EPRO Essentielle'!$K$4:$K$1003,'Référentiel unitaire'!$AF$1387)),IF('Référentiel unitaire'!$AG$1387&gt;0,INDEX('Matrice EPRO Unitaire'!$J$4:$J$503,'Référentiel unitaire'!$AG$1387),""))</f>
        <v/>
      </c>
    </row>
    <row r="1387" spans="1:3">
      <c r="A1387" s="75" t="str">
        <f>IF('Référentiel unitaire'!$AF$1388&gt;0,IF(ISBLANK(INDEX('Matrice EPRO Essentielle'!$E$4:$E$1003,'Référentiel unitaire'!$AF$1388)),"",LEFT(INDEX('Matrice EPRO Essentielle'!$E$4:$E$1003,'Référentiel unitaire'!$AF$1388),1)&amp;LEFT(INDEX('Matrice EPRO Essentielle'!$F$4:$F$1003,'Référentiel unitaire'!$AF$1388),2)&amp;LEFT(INDEX('Matrice EPRO Essentielle'!$G$4:$G$1003,'Référentiel unitaire'!$AF$1388),1)&amp;LEFT(INDEX('Matrice EPRO Essentielle'!$H$4:$H$1003,'Référentiel unitaire'!$AF$1388),1)&amp;LEFT(INDEX('Matrice EPRO Essentielle'!$I$4:$I$1003,'Référentiel unitaire'!$AF$1388),2)),IF('Référentiel unitaire'!$AG$1388&gt;0,INDEX('Matrice EPRO Unitaire'!$P$4:$P$503,'Référentiel unitaire'!$AG$1388),""))</f>
        <v/>
      </c>
      <c r="B1387" s="76" t="str">
        <f>IF('Référentiel unitaire'!$AF$1388&gt;0,IF(ISBLANK(INDEX('Matrice EPRO Essentielle'!$K$4:$K$1003,'Référentiel unitaire'!$AF$1388)),"",INDEX('Matrice EPRO Essentielle'!$L$4:$L$1003,'Référentiel unitaire'!$AF$1388)),IF('Référentiel unitaire'!$AG$1388&gt;0,IF(INDEX('Matrice EPRO Unitaire'!$E$4:$E$503,'Référentiel unitaire'!$AG$1388)="IBC / GRV","",INDEX('Matrice EPRO Unitaire'!$M$4:$M$503,'Référentiel unitaire'!$AG$1388)),""))</f>
        <v/>
      </c>
      <c r="C1387" s="79" t="str">
        <f>IF('Référentiel unitaire'!$AF$1388&gt;0,IF(ISBLANK(INDEX('Matrice EPRO Essentielle'!$K$4:$K$1003,'Référentiel unitaire'!$AF$1388)),"",INDEX('Matrice EPRO Essentielle'!$K$4:$K$1003,'Référentiel unitaire'!$AF$1388)),IF('Référentiel unitaire'!$AG$1388&gt;0,INDEX('Matrice EPRO Unitaire'!$J$4:$J$503,'Référentiel unitaire'!$AG$1388),""))</f>
        <v/>
      </c>
    </row>
    <row r="1388" spans="1:3">
      <c r="A1388" s="75" t="str">
        <f>IF('Référentiel unitaire'!$AF$1389&gt;0,IF(ISBLANK(INDEX('Matrice EPRO Essentielle'!$E$4:$E$1003,'Référentiel unitaire'!$AF$1389)),"",LEFT(INDEX('Matrice EPRO Essentielle'!$E$4:$E$1003,'Référentiel unitaire'!$AF$1389),1)&amp;LEFT(INDEX('Matrice EPRO Essentielle'!$F$4:$F$1003,'Référentiel unitaire'!$AF$1389),2)&amp;LEFT(INDEX('Matrice EPRO Essentielle'!$G$4:$G$1003,'Référentiel unitaire'!$AF$1389),1)&amp;LEFT(INDEX('Matrice EPRO Essentielle'!$H$4:$H$1003,'Référentiel unitaire'!$AF$1389),1)&amp;LEFT(INDEX('Matrice EPRO Essentielle'!$I$4:$I$1003,'Référentiel unitaire'!$AF$1389),2)),IF('Référentiel unitaire'!$AG$1389&gt;0,INDEX('Matrice EPRO Unitaire'!$P$4:$P$503,'Référentiel unitaire'!$AG$1389),""))</f>
        <v/>
      </c>
      <c r="B1388" s="76" t="str">
        <f>IF('Référentiel unitaire'!$AF$1389&gt;0,IF(ISBLANK(INDEX('Matrice EPRO Essentielle'!$K$4:$K$1003,'Référentiel unitaire'!$AF$1389)),"",INDEX('Matrice EPRO Essentielle'!$L$4:$L$1003,'Référentiel unitaire'!$AF$1389)),IF('Référentiel unitaire'!$AG$1389&gt;0,IF(INDEX('Matrice EPRO Unitaire'!$E$4:$E$503,'Référentiel unitaire'!$AG$1389)="IBC / GRV","",INDEX('Matrice EPRO Unitaire'!$M$4:$M$503,'Référentiel unitaire'!$AG$1389)),""))</f>
        <v/>
      </c>
      <c r="C1388" s="79" t="str">
        <f>IF('Référentiel unitaire'!$AF$1389&gt;0,IF(ISBLANK(INDEX('Matrice EPRO Essentielle'!$K$4:$K$1003,'Référentiel unitaire'!$AF$1389)),"",INDEX('Matrice EPRO Essentielle'!$K$4:$K$1003,'Référentiel unitaire'!$AF$1389)),IF('Référentiel unitaire'!$AG$1389&gt;0,INDEX('Matrice EPRO Unitaire'!$J$4:$J$503,'Référentiel unitaire'!$AG$1389),""))</f>
        <v/>
      </c>
    </row>
    <row r="1389" spans="1:3">
      <c r="A1389" s="75" t="str">
        <f>IF('Référentiel unitaire'!$AF$1390&gt;0,IF(ISBLANK(INDEX('Matrice EPRO Essentielle'!$E$4:$E$1003,'Référentiel unitaire'!$AF$1390)),"",LEFT(INDEX('Matrice EPRO Essentielle'!$E$4:$E$1003,'Référentiel unitaire'!$AF$1390),1)&amp;LEFT(INDEX('Matrice EPRO Essentielle'!$F$4:$F$1003,'Référentiel unitaire'!$AF$1390),2)&amp;LEFT(INDEX('Matrice EPRO Essentielle'!$G$4:$G$1003,'Référentiel unitaire'!$AF$1390),1)&amp;LEFT(INDEX('Matrice EPRO Essentielle'!$H$4:$H$1003,'Référentiel unitaire'!$AF$1390),1)&amp;LEFT(INDEX('Matrice EPRO Essentielle'!$I$4:$I$1003,'Référentiel unitaire'!$AF$1390),2)),IF('Référentiel unitaire'!$AG$1390&gt;0,INDEX('Matrice EPRO Unitaire'!$P$4:$P$503,'Référentiel unitaire'!$AG$1390),""))</f>
        <v/>
      </c>
      <c r="B1389" s="76" t="str">
        <f>IF('Référentiel unitaire'!$AF$1390&gt;0,IF(ISBLANK(INDEX('Matrice EPRO Essentielle'!$K$4:$K$1003,'Référentiel unitaire'!$AF$1390)),"",INDEX('Matrice EPRO Essentielle'!$L$4:$L$1003,'Référentiel unitaire'!$AF$1390)),IF('Référentiel unitaire'!$AG$1390&gt;0,IF(INDEX('Matrice EPRO Unitaire'!$E$4:$E$503,'Référentiel unitaire'!$AG$1390)="IBC / GRV","",INDEX('Matrice EPRO Unitaire'!$M$4:$M$503,'Référentiel unitaire'!$AG$1390)),""))</f>
        <v/>
      </c>
      <c r="C1389" s="79" t="str">
        <f>IF('Référentiel unitaire'!$AF$1390&gt;0,IF(ISBLANK(INDEX('Matrice EPRO Essentielle'!$K$4:$K$1003,'Référentiel unitaire'!$AF$1390)),"",INDEX('Matrice EPRO Essentielle'!$K$4:$K$1003,'Référentiel unitaire'!$AF$1390)),IF('Référentiel unitaire'!$AG$1390&gt;0,INDEX('Matrice EPRO Unitaire'!$J$4:$J$503,'Référentiel unitaire'!$AG$1390),""))</f>
        <v/>
      </c>
    </row>
    <row r="1390" spans="1:3">
      <c r="A1390" s="75" t="str">
        <f>IF('Référentiel unitaire'!$AF$1391&gt;0,IF(ISBLANK(INDEX('Matrice EPRO Essentielle'!$E$4:$E$1003,'Référentiel unitaire'!$AF$1391)),"",LEFT(INDEX('Matrice EPRO Essentielle'!$E$4:$E$1003,'Référentiel unitaire'!$AF$1391),1)&amp;LEFT(INDEX('Matrice EPRO Essentielle'!$F$4:$F$1003,'Référentiel unitaire'!$AF$1391),2)&amp;LEFT(INDEX('Matrice EPRO Essentielle'!$G$4:$G$1003,'Référentiel unitaire'!$AF$1391),1)&amp;LEFT(INDEX('Matrice EPRO Essentielle'!$H$4:$H$1003,'Référentiel unitaire'!$AF$1391),1)&amp;LEFT(INDEX('Matrice EPRO Essentielle'!$I$4:$I$1003,'Référentiel unitaire'!$AF$1391),2)),IF('Référentiel unitaire'!$AG$1391&gt;0,INDEX('Matrice EPRO Unitaire'!$P$4:$P$503,'Référentiel unitaire'!$AG$1391),""))</f>
        <v/>
      </c>
      <c r="B1390" s="76" t="str">
        <f>IF('Référentiel unitaire'!$AF$1391&gt;0,IF(ISBLANK(INDEX('Matrice EPRO Essentielle'!$K$4:$K$1003,'Référentiel unitaire'!$AF$1391)),"",INDEX('Matrice EPRO Essentielle'!$L$4:$L$1003,'Référentiel unitaire'!$AF$1391)),IF('Référentiel unitaire'!$AG$1391&gt;0,IF(INDEX('Matrice EPRO Unitaire'!$E$4:$E$503,'Référentiel unitaire'!$AG$1391)="IBC / GRV","",INDEX('Matrice EPRO Unitaire'!$M$4:$M$503,'Référentiel unitaire'!$AG$1391)),""))</f>
        <v/>
      </c>
      <c r="C1390" s="79" t="str">
        <f>IF('Référentiel unitaire'!$AF$1391&gt;0,IF(ISBLANK(INDEX('Matrice EPRO Essentielle'!$K$4:$K$1003,'Référentiel unitaire'!$AF$1391)),"",INDEX('Matrice EPRO Essentielle'!$K$4:$K$1003,'Référentiel unitaire'!$AF$1391)),IF('Référentiel unitaire'!$AG$1391&gt;0,INDEX('Matrice EPRO Unitaire'!$J$4:$J$503,'Référentiel unitaire'!$AG$1391),""))</f>
        <v/>
      </c>
    </row>
    <row r="1391" spans="1:3">
      <c r="A1391" s="75" t="str">
        <f>IF('Référentiel unitaire'!$AF$1392&gt;0,IF(ISBLANK(INDEX('Matrice EPRO Essentielle'!$E$4:$E$1003,'Référentiel unitaire'!$AF$1392)),"",LEFT(INDEX('Matrice EPRO Essentielle'!$E$4:$E$1003,'Référentiel unitaire'!$AF$1392),1)&amp;LEFT(INDEX('Matrice EPRO Essentielle'!$F$4:$F$1003,'Référentiel unitaire'!$AF$1392),2)&amp;LEFT(INDEX('Matrice EPRO Essentielle'!$G$4:$G$1003,'Référentiel unitaire'!$AF$1392),1)&amp;LEFT(INDEX('Matrice EPRO Essentielle'!$H$4:$H$1003,'Référentiel unitaire'!$AF$1392),1)&amp;LEFT(INDEX('Matrice EPRO Essentielle'!$I$4:$I$1003,'Référentiel unitaire'!$AF$1392),2)),IF('Référentiel unitaire'!$AG$1392&gt;0,INDEX('Matrice EPRO Unitaire'!$P$4:$P$503,'Référentiel unitaire'!$AG$1392),""))</f>
        <v/>
      </c>
      <c r="B1391" s="76" t="str">
        <f>IF('Référentiel unitaire'!$AF$1392&gt;0,IF(ISBLANK(INDEX('Matrice EPRO Essentielle'!$K$4:$K$1003,'Référentiel unitaire'!$AF$1392)),"",INDEX('Matrice EPRO Essentielle'!$L$4:$L$1003,'Référentiel unitaire'!$AF$1392)),IF('Référentiel unitaire'!$AG$1392&gt;0,IF(INDEX('Matrice EPRO Unitaire'!$E$4:$E$503,'Référentiel unitaire'!$AG$1392)="IBC / GRV","",INDEX('Matrice EPRO Unitaire'!$M$4:$M$503,'Référentiel unitaire'!$AG$1392)),""))</f>
        <v/>
      </c>
      <c r="C1391" s="79" t="str">
        <f>IF('Référentiel unitaire'!$AF$1392&gt;0,IF(ISBLANK(INDEX('Matrice EPRO Essentielle'!$K$4:$K$1003,'Référentiel unitaire'!$AF$1392)),"",INDEX('Matrice EPRO Essentielle'!$K$4:$K$1003,'Référentiel unitaire'!$AF$1392)),IF('Référentiel unitaire'!$AG$1392&gt;0,INDEX('Matrice EPRO Unitaire'!$J$4:$J$503,'Référentiel unitaire'!$AG$1392),""))</f>
        <v/>
      </c>
    </row>
    <row r="1392" spans="1:3">
      <c r="A1392" s="75" t="str">
        <f>IF('Référentiel unitaire'!$AF$1393&gt;0,IF(ISBLANK(INDEX('Matrice EPRO Essentielle'!$E$4:$E$1003,'Référentiel unitaire'!$AF$1393)),"",LEFT(INDEX('Matrice EPRO Essentielle'!$E$4:$E$1003,'Référentiel unitaire'!$AF$1393),1)&amp;LEFT(INDEX('Matrice EPRO Essentielle'!$F$4:$F$1003,'Référentiel unitaire'!$AF$1393),2)&amp;LEFT(INDEX('Matrice EPRO Essentielle'!$G$4:$G$1003,'Référentiel unitaire'!$AF$1393),1)&amp;LEFT(INDEX('Matrice EPRO Essentielle'!$H$4:$H$1003,'Référentiel unitaire'!$AF$1393),1)&amp;LEFT(INDEX('Matrice EPRO Essentielle'!$I$4:$I$1003,'Référentiel unitaire'!$AF$1393),2)),IF('Référentiel unitaire'!$AG$1393&gt;0,INDEX('Matrice EPRO Unitaire'!$P$4:$P$503,'Référentiel unitaire'!$AG$1393),""))</f>
        <v/>
      </c>
      <c r="B1392" s="76" t="str">
        <f>IF('Référentiel unitaire'!$AF$1393&gt;0,IF(ISBLANK(INDEX('Matrice EPRO Essentielle'!$K$4:$K$1003,'Référentiel unitaire'!$AF$1393)),"",INDEX('Matrice EPRO Essentielle'!$L$4:$L$1003,'Référentiel unitaire'!$AF$1393)),IF('Référentiel unitaire'!$AG$1393&gt;0,IF(INDEX('Matrice EPRO Unitaire'!$E$4:$E$503,'Référentiel unitaire'!$AG$1393)="IBC / GRV","",INDEX('Matrice EPRO Unitaire'!$M$4:$M$503,'Référentiel unitaire'!$AG$1393)),""))</f>
        <v/>
      </c>
      <c r="C1392" s="79" t="str">
        <f>IF('Référentiel unitaire'!$AF$1393&gt;0,IF(ISBLANK(INDEX('Matrice EPRO Essentielle'!$K$4:$K$1003,'Référentiel unitaire'!$AF$1393)),"",INDEX('Matrice EPRO Essentielle'!$K$4:$K$1003,'Référentiel unitaire'!$AF$1393)),IF('Référentiel unitaire'!$AG$1393&gt;0,INDEX('Matrice EPRO Unitaire'!$J$4:$J$503,'Référentiel unitaire'!$AG$1393),""))</f>
        <v/>
      </c>
    </row>
    <row r="1393" spans="1:3">
      <c r="A1393" s="75" t="str">
        <f>IF('Référentiel unitaire'!$AF$1394&gt;0,IF(ISBLANK(INDEX('Matrice EPRO Essentielle'!$E$4:$E$1003,'Référentiel unitaire'!$AF$1394)),"",LEFT(INDEX('Matrice EPRO Essentielle'!$E$4:$E$1003,'Référentiel unitaire'!$AF$1394),1)&amp;LEFT(INDEX('Matrice EPRO Essentielle'!$F$4:$F$1003,'Référentiel unitaire'!$AF$1394),2)&amp;LEFT(INDEX('Matrice EPRO Essentielle'!$G$4:$G$1003,'Référentiel unitaire'!$AF$1394),1)&amp;LEFT(INDEX('Matrice EPRO Essentielle'!$H$4:$H$1003,'Référentiel unitaire'!$AF$1394),1)&amp;LEFT(INDEX('Matrice EPRO Essentielle'!$I$4:$I$1003,'Référentiel unitaire'!$AF$1394),2)),IF('Référentiel unitaire'!$AG$1394&gt;0,INDEX('Matrice EPRO Unitaire'!$P$4:$P$503,'Référentiel unitaire'!$AG$1394),""))</f>
        <v/>
      </c>
      <c r="B1393" s="76" t="str">
        <f>IF('Référentiel unitaire'!$AF$1394&gt;0,IF(ISBLANK(INDEX('Matrice EPRO Essentielle'!$K$4:$K$1003,'Référentiel unitaire'!$AF$1394)),"",INDEX('Matrice EPRO Essentielle'!$L$4:$L$1003,'Référentiel unitaire'!$AF$1394)),IF('Référentiel unitaire'!$AG$1394&gt;0,IF(INDEX('Matrice EPRO Unitaire'!$E$4:$E$503,'Référentiel unitaire'!$AG$1394)="IBC / GRV","",INDEX('Matrice EPRO Unitaire'!$M$4:$M$503,'Référentiel unitaire'!$AG$1394)),""))</f>
        <v/>
      </c>
      <c r="C1393" s="79" t="str">
        <f>IF('Référentiel unitaire'!$AF$1394&gt;0,IF(ISBLANK(INDEX('Matrice EPRO Essentielle'!$K$4:$K$1003,'Référentiel unitaire'!$AF$1394)),"",INDEX('Matrice EPRO Essentielle'!$K$4:$K$1003,'Référentiel unitaire'!$AF$1394)),IF('Référentiel unitaire'!$AG$1394&gt;0,INDEX('Matrice EPRO Unitaire'!$J$4:$J$503,'Référentiel unitaire'!$AG$1394),""))</f>
        <v/>
      </c>
    </row>
    <row r="1394" spans="1:3">
      <c r="A1394" s="75" t="str">
        <f>IF('Référentiel unitaire'!$AF$1395&gt;0,IF(ISBLANK(INDEX('Matrice EPRO Essentielle'!$E$4:$E$1003,'Référentiel unitaire'!$AF$1395)),"",LEFT(INDEX('Matrice EPRO Essentielle'!$E$4:$E$1003,'Référentiel unitaire'!$AF$1395),1)&amp;LEFT(INDEX('Matrice EPRO Essentielle'!$F$4:$F$1003,'Référentiel unitaire'!$AF$1395),2)&amp;LEFT(INDEX('Matrice EPRO Essentielle'!$G$4:$G$1003,'Référentiel unitaire'!$AF$1395),1)&amp;LEFT(INDEX('Matrice EPRO Essentielle'!$H$4:$H$1003,'Référentiel unitaire'!$AF$1395),1)&amp;LEFT(INDEX('Matrice EPRO Essentielle'!$I$4:$I$1003,'Référentiel unitaire'!$AF$1395),2)),IF('Référentiel unitaire'!$AG$1395&gt;0,INDEX('Matrice EPRO Unitaire'!$P$4:$P$503,'Référentiel unitaire'!$AG$1395),""))</f>
        <v/>
      </c>
      <c r="B1394" s="76" t="str">
        <f>IF('Référentiel unitaire'!$AF$1395&gt;0,IF(ISBLANK(INDEX('Matrice EPRO Essentielle'!$K$4:$K$1003,'Référentiel unitaire'!$AF$1395)),"",INDEX('Matrice EPRO Essentielle'!$L$4:$L$1003,'Référentiel unitaire'!$AF$1395)),IF('Référentiel unitaire'!$AG$1395&gt;0,IF(INDEX('Matrice EPRO Unitaire'!$E$4:$E$503,'Référentiel unitaire'!$AG$1395)="IBC / GRV","",INDEX('Matrice EPRO Unitaire'!$M$4:$M$503,'Référentiel unitaire'!$AG$1395)),""))</f>
        <v/>
      </c>
      <c r="C1394" s="79" t="str">
        <f>IF('Référentiel unitaire'!$AF$1395&gt;0,IF(ISBLANK(INDEX('Matrice EPRO Essentielle'!$K$4:$K$1003,'Référentiel unitaire'!$AF$1395)),"",INDEX('Matrice EPRO Essentielle'!$K$4:$K$1003,'Référentiel unitaire'!$AF$1395)),IF('Référentiel unitaire'!$AG$1395&gt;0,INDEX('Matrice EPRO Unitaire'!$J$4:$J$503,'Référentiel unitaire'!$AG$1395),""))</f>
        <v/>
      </c>
    </row>
    <row r="1395" spans="1:3">
      <c r="A1395" s="75" t="str">
        <f>IF('Référentiel unitaire'!$AF$1396&gt;0,IF(ISBLANK(INDEX('Matrice EPRO Essentielle'!$E$4:$E$1003,'Référentiel unitaire'!$AF$1396)),"",LEFT(INDEX('Matrice EPRO Essentielle'!$E$4:$E$1003,'Référentiel unitaire'!$AF$1396),1)&amp;LEFT(INDEX('Matrice EPRO Essentielle'!$F$4:$F$1003,'Référentiel unitaire'!$AF$1396),2)&amp;LEFT(INDEX('Matrice EPRO Essentielle'!$G$4:$G$1003,'Référentiel unitaire'!$AF$1396),1)&amp;LEFT(INDEX('Matrice EPRO Essentielle'!$H$4:$H$1003,'Référentiel unitaire'!$AF$1396),1)&amp;LEFT(INDEX('Matrice EPRO Essentielle'!$I$4:$I$1003,'Référentiel unitaire'!$AF$1396),2)),IF('Référentiel unitaire'!$AG$1396&gt;0,INDEX('Matrice EPRO Unitaire'!$P$4:$P$503,'Référentiel unitaire'!$AG$1396),""))</f>
        <v/>
      </c>
      <c r="B1395" s="76" t="str">
        <f>IF('Référentiel unitaire'!$AF$1396&gt;0,IF(ISBLANK(INDEX('Matrice EPRO Essentielle'!$K$4:$K$1003,'Référentiel unitaire'!$AF$1396)),"",INDEX('Matrice EPRO Essentielle'!$L$4:$L$1003,'Référentiel unitaire'!$AF$1396)),IF('Référentiel unitaire'!$AG$1396&gt;0,IF(INDEX('Matrice EPRO Unitaire'!$E$4:$E$503,'Référentiel unitaire'!$AG$1396)="IBC / GRV","",INDEX('Matrice EPRO Unitaire'!$M$4:$M$503,'Référentiel unitaire'!$AG$1396)),""))</f>
        <v/>
      </c>
      <c r="C1395" s="79" t="str">
        <f>IF('Référentiel unitaire'!$AF$1396&gt;0,IF(ISBLANK(INDEX('Matrice EPRO Essentielle'!$K$4:$K$1003,'Référentiel unitaire'!$AF$1396)),"",INDEX('Matrice EPRO Essentielle'!$K$4:$K$1003,'Référentiel unitaire'!$AF$1396)),IF('Référentiel unitaire'!$AG$1396&gt;0,INDEX('Matrice EPRO Unitaire'!$J$4:$J$503,'Référentiel unitaire'!$AG$1396),""))</f>
        <v/>
      </c>
    </row>
    <row r="1396" spans="1:3">
      <c r="A1396" s="75" t="str">
        <f>IF('Référentiel unitaire'!$AF$1397&gt;0,IF(ISBLANK(INDEX('Matrice EPRO Essentielle'!$E$4:$E$1003,'Référentiel unitaire'!$AF$1397)),"",LEFT(INDEX('Matrice EPRO Essentielle'!$E$4:$E$1003,'Référentiel unitaire'!$AF$1397),1)&amp;LEFT(INDEX('Matrice EPRO Essentielle'!$F$4:$F$1003,'Référentiel unitaire'!$AF$1397),2)&amp;LEFT(INDEX('Matrice EPRO Essentielle'!$G$4:$G$1003,'Référentiel unitaire'!$AF$1397),1)&amp;LEFT(INDEX('Matrice EPRO Essentielle'!$H$4:$H$1003,'Référentiel unitaire'!$AF$1397),1)&amp;LEFT(INDEX('Matrice EPRO Essentielle'!$I$4:$I$1003,'Référentiel unitaire'!$AF$1397),2)),IF('Référentiel unitaire'!$AG$1397&gt;0,INDEX('Matrice EPRO Unitaire'!$P$4:$P$503,'Référentiel unitaire'!$AG$1397),""))</f>
        <v/>
      </c>
      <c r="B1396" s="76" t="str">
        <f>IF('Référentiel unitaire'!$AF$1397&gt;0,IF(ISBLANK(INDEX('Matrice EPRO Essentielle'!$K$4:$K$1003,'Référentiel unitaire'!$AF$1397)),"",INDEX('Matrice EPRO Essentielle'!$L$4:$L$1003,'Référentiel unitaire'!$AF$1397)),IF('Référentiel unitaire'!$AG$1397&gt;0,IF(INDEX('Matrice EPRO Unitaire'!$E$4:$E$503,'Référentiel unitaire'!$AG$1397)="IBC / GRV","",INDEX('Matrice EPRO Unitaire'!$M$4:$M$503,'Référentiel unitaire'!$AG$1397)),""))</f>
        <v/>
      </c>
      <c r="C1396" s="79" t="str">
        <f>IF('Référentiel unitaire'!$AF$1397&gt;0,IF(ISBLANK(INDEX('Matrice EPRO Essentielle'!$K$4:$K$1003,'Référentiel unitaire'!$AF$1397)),"",INDEX('Matrice EPRO Essentielle'!$K$4:$K$1003,'Référentiel unitaire'!$AF$1397)),IF('Référentiel unitaire'!$AG$1397&gt;0,INDEX('Matrice EPRO Unitaire'!$J$4:$J$503,'Référentiel unitaire'!$AG$1397),""))</f>
        <v/>
      </c>
    </row>
    <row r="1397" spans="1:3">
      <c r="A1397" s="75" t="str">
        <f>IF('Référentiel unitaire'!$AF$1398&gt;0,IF(ISBLANK(INDEX('Matrice EPRO Essentielle'!$E$4:$E$1003,'Référentiel unitaire'!$AF$1398)),"",LEFT(INDEX('Matrice EPRO Essentielle'!$E$4:$E$1003,'Référentiel unitaire'!$AF$1398),1)&amp;LEFT(INDEX('Matrice EPRO Essentielle'!$F$4:$F$1003,'Référentiel unitaire'!$AF$1398),2)&amp;LEFT(INDEX('Matrice EPRO Essentielle'!$G$4:$G$1003,'Référentiel unitaire'!$AF$1398),1)&amp;LEFT(INDEX('Matrice EPRO Essentielle'!$H$4:$H$1003,'Référentiel unitaire'!$AF$1398),1)&amp;LEFT(INDEX('Matrice EPRO Essentielle'!$I$4:$I$1003,'Référentiel unitaire'!$AF$1398),2)),IF('Référentiel unitaire'!$AG$1398&gt;0,INDEX('Matrice EPRO Unitaire'!$P$4:$P$503,'Référentiel unitaire'!$AG$1398),""))</f>
        <v/>
      </c>
      <c r="B1397" s="76" t="str">
        <f>IF('Référentiel unitaire'!$AF$1398&gt;0,IF(ISBLANK(INDEX('Matrice EPRO Essentielle'!$K$4:$K$1003,'Référentiel unitaire'!$AF$1398)),"",INDEX('Matrice EPRO Essentielle'!$L$4:$L$1003,'Référentiel unitaire'!$AF$1398)),IF('Référentiel unitaire'!$AG$1398&gt;0,IF(INDEX('Matrice EPRO Unitaire'!$E$4:$E$503,'Référentiel unitaire'!$AG$1398)="IBC / GRV","",INDEX('Matrice EPRO Unitaire'!$M$4:$M$503,'Référentiel unitaire'!$AG$1398)),""))</f>
        <v/>
      </c>
      <c r="C1397" s="79" t="str">
        <f>IF('Référentiel unitaire'!$AF$1398&gt;0,IF(ISBLANK(INDEX('Matrice EPRO Essentielle'!$K$4:$K$1003,'Référentiel unitaire'!$AF$1398)),"",INDEX('Matrice EPRO Essentielle'!$K$4:$K$1003,'Référentiel unitaire'!$AF$1398)),IF('Référentiel unitaire'!$AG$1398&gt;0,INDEX('Matrice EPRO Unitaire'!$J$4:$J$503,'Référentiel unitaire'!$AG$1398),""))</f>
        <v/>
      </c>
    </row>
    <row r="1398" spans="1:3">
      <c r="A1398" s="75" t="str">
        <f>IF('Référentiel unitaire'!$AF$1399&gt;0,IF(ISBLANK(INDEX('Matrice EPRO Essentielle'!$E$4:$E$1003,'Référentiel unitaire'!$AF$1399)),"",LEFT(INDEX('Matrice EPRO Essentielle'!$E$4:$E$1003,'Référentiel unitaire'!$AF$1399),1)&amp;LEFT(INDEX('Matrice EPRO Essentielle'!$F$4:$F$1003,'Référentiel unitaire'!$AF$1399),2)&amp;LEFT(INDEX('Matrice EPRO Essentielle'!$G$4:$G$1003,'Référentiel unitaire'!$AF$1399),1)&amp;LEFT(INDEX('Matrice EPRO Essentielle'!$H$4:$H$1003,'Référentiel unitaire'!$AF$1399),1)&amp;LEFT(INDEX('Matrice EPRO Essentielle'!$I$4:$I$1003,'Référentiel unitaire'!$AF$1399),2)),IF('Référentiel unitaire'!$AG$1399&gt;0,INDEX('Matrice EPRO Unitaire'!$P$4:$P$503,'Référentiel unitaire'!$AG$1399),""))</f>
        <v/>
      </c>
      <c r="B1398" s="76" t="str">
        <f>IF('Référentiel unitaire'!$AF$1399&gt;0,IF(ISBLANK(INDEX('Matrice EPRO Essentielle'!$K$4:$K$1003,'Référentiel unitaire'!$AF$1399)),"",INDEX('Matrice EPRO Essentielle'!$L$4:$L$1003,'Référentiel unitaire'!$AF$1399)),IF('Référentiel unitaire'!$AG$1399&gt;0,IF(INDEX('Matrice EPRO Unitaire'!$E$4:$E$503,'Référentiel unitaire'!$AG$1399)="IBC / GRV","",INDEX('Matrice EPRO Unitaire'!$M$4:$M$503,'Référentiel unitaire'!$AG$1399)),""))</f>
        <v/>
      </c>
      <c r="C1398" s="79" t="str">
        <f>IF('Référentiel unitaire'!$AF$1399&gt;0,IF(ISBLANK(INDEX('Matrice EPRO Essentielle'!$K$4:$K$1003,'Référentiel unitaire'!$AF$1399)),"",INDEX('Matrice EPRO Essentielle'!$K$4:$K$1003,'Référentiel unitaire'!$AF$1399)),IF('Référentiel unitaire'!$AG$1399&gt;0,INDEX('Matrice EPRO Unitaire'!$J$4:$J$503,'Référentiel unitaire'!$AG$1399),""))</f>
        <v/>
      </c>
    </row>
    <row r="1399" spans="1:3">
      <c r="A1399" s="75" t="str">
        <f>IF('Référentiel unitaire'!$AF$1400&gt;0,IF(ISBLANK(INDEX('Matrice EPRO Essentielle'!$E$4:$E$1003,'Référentiel unitaire'!$AF$1400)),"",LEFT(INDEX('Matrice EPRO Essentielle'!$E$4:$E$1003,'Référentiel unitaire'!$AF$1400),1)&amp;LEFT(INDEX('Matrice EPRO Essentielle'!$F$4:$F$1003,'Référentiel unitaire'!$AF$1400),2)&amp;LEFT(INDEX('Matrice EPRO Essentielle'!$G$4:$G$1003,'Référentiel unitaire'!$AF$1400),1)&amp;LEFT(INDEX('Matrice EPRO Essentielle'!$H$4:$H$1003,'Référentiel unitaire'!$AF$1400),1)&amp;LEFT(INDEX('Matrice EPRO Essentielle'!$I$4:$I$1003,'Référentiel unitaire'!$AF$1400),2)),IF('Référentiel unitaire'!$AG$1400&gt;0,INDEX('Matrice EPRO Unitaire'!$P$4:$P$503,'Référentiel unitaire'!$AG$1400),""))</f>
        <v/>
      </c>
      <c r="B1399" s="76" t="str">
        <f>IF('Référentiel unitaire'!$AF$1400&gt;0,IF(ISBLANK(INDEX('Matrice EPRO Essentielle'!$K$4:$K$1003,'Référentiel unitaire'!$AF$1400)),"",INDEX('Matrice EPRO Essentielle'!$L$4:$L$1003,'Référentiel unitaire'!$AF$1400)),IF('Référentiel unitaire'!$AG$1400&gt;0,IF(INDEX('Matrice EPRO Unitaire'!$E$4:$E$503,'Référentiel unitaire'!$AG$1400)="IBC / GRV","",INDEX('Matrice EPRO Unitaire'!$M$4:$M$503,'Référentiel unitaire'!$AG$1400)),""))</f>
        <v/>
      </c>
      <c r="C1399" s="79" t="str">
        <f>IF('Référentiel unitaire'!$AF$1400&gt;0,IF(ISBLANK(INDEX('Matrice EPRO Essentielle'!$K$4:$K$1003,'Référentiel unitaire'!$AF$1400)),"",INDEX('Matrice EPRO Essentielle'!$K$4:$K$1003,'Référentiel unitaire'!$AF$1400)),IF('Référentiel unitaire'!$AG$1400&gt;0,INDEX('Matrice EPRO Unitaire'!$J$4:$J$503,'Référentiel unitaire'!$AG$1400),""))</f>
        <v/>
      </c>
    </row>
    <row r="1400" spans="1:3">
      <c r="A1400" s="75" t="str">
        <f>IF('Référentiel unitaire'!$AF$1401&gt;0,IF(ISBLANK(INDEX('Matrice EPRO Essentielle'!$E$4:$E$1003,'Référentiel unitaire'!$AF$1401)),"",LEFT(INDEX('Matrice EPRO Essentielle'!$E$4:$E$1003,'Référentiel unitaire'!$AF$1401),1)&amp;LEFT(INDEX('Matrice EPRO Essentielle'!$F$4:$F$1003,'Référentiel unitaire'!$AF$1401),2)&amp;LEFT(INDEX('Matrice EPRO Essentielle'!$G$4:$G$1003,'Référentiel unitaire'!$AF$1401),1)&amp;LEFT(INDEX('Matrice EPRO Essentielle'!$H$4:$H$1003,'Référentiel unitaire'!$AF$1401),1)&amp;LEFT(INDEX('Matrice EPRO Essentielle'!$I$4:$I$1003,'Référentiel unitaire'!$AF$1401),2)),IF('Référentiel unitaire'!$AG$1401&gt;0,INDEX('Matrice EPRO Unitaire'!$P$4:$P$503,'Référentiel unitaire'!$AG$1401),""))</f>
        <v/>
      </c>
      <c r="B1400" s="76" t="str">
        <f>IF('Référentiel unitaire'!$AF$1401&gt;0,IF(ISBLANK(INDEX('Matrice EPRO Essentielle'!$K$4:$K$1003,'Référentiel unitaire'!$AF$1401)),"",INDEX('Matrice EPRO Essentielle'!$L$4:$L$1003,'Référentiel unitaire'!$AF$1401)),IF('Référentiel unitaire'!$AG$1401&gt;0,IF(INDEX('Matrice EPRO Unitaire'!$E$4:$E$503,'Référentiel unitaire'!$AG$1401)="IBC / GRV","",INDEX('Matrice EPRO Unitaire'!$M$4:$M$503,'Référentiel unitaire'!$AG$1401)),""))</f>
        <v/>
      </c>
      <c r="C1400" s="79" t="str">
        <f>IF('Référentiel unitaire'!$AF$1401&gt;0,IF(ISBLANK(INDEX('Matrice EPRO Essentielle'!$K$4:$K$1003,'Référentiel unitaire'!$AF$1401)),"",INDEX('Matrice EPRO Essentielle'!$K$4:$K$1003,'Référentiel unitaire'!$AF$1401)),IF('Référentiel unitaire'!$AG$1401&gt;0,INDEX('Matrice EPRO Unitaire'!$J$4:$J$503,'Référentiel unitaire'!$AG$1401),""))</f>
        <v/>
      </c>
    </row>
    <row r="1401" spans="1:3">
      <c r="A1401" s="75" t="str">
        <f>IF('Référentiel unitaire'!$AF$1402&gt;0,IF(ISBLANK(INDEX('Matrice EPRO Essentielle'!$E$4:$E$1003,'Référentiel unitaire'!$AF$1402)),"",LEFT(INDEX('Matrice EPRO Essentielle'!$E$4:$E$1003,'Référentiel unitaire'!$AF$1402),1)&amp;LEFT(INDEX('Matrice EPRO Essentielle'!$F$4:$F$1003,'Référentiel unitaire'!$AF$1402),2)&amp;LEFT(INDEX('Matrice EPRO Essentielle'!$G$4:$G$1003,'Référentiel unitaire'!$AF$1402),1)&amp;LEFT(INDEX('Matrice EPRO Essentielle'!$H$4:$H$1003,'Référentiel unitaire'!$AF$1402),1)&amp;LEFT(INDEX('Matrice EPRO Essentielle'!$I$4:$I$1003,'Référentiel unitaire'!$AF$1402),2)),IF('Référentiel unitaire'!$AG$1402&gt;0,INDEX('Matrice EPRO Unitaire'!$P$4:$P$503,'Référentiel unitaire'!$AG$1402),""))</f>
        <v/>
      </c>
      <c r="B1401" s="76" t="str">
        <f>IF('Référentiel unitaire'!$AF$1402&gt;0,IF(ISBLANK(INDEX('Matrice EPRO Essentielle'!$K$4:$K$1003,'Référentiel unitaire'!$AF$1402)),"",INDEX('Matrice EPRO Essentielle'!$L$4:$L$1003,'Référentiel unitaire'!$AF$1402)),IF('Référentiel unitaire'!$AG$1402&gt;0,IF(INDEX('Matrice EPRO Unitaire'!$E$4:$E$503,'Référentiel unitaire'!$AG$1402)="IBC / GRV","",INDEX('Matrice EPRO Unitaire'!$M$4:$M$503,'Référentiel unitaire'!$AG$1402)),""))</f>
        <v/>
      </c>
      <c r="C1401" s="79" t="str">
        <f>IF('Référentiel unitaire'!$AF$1402&gt;0,IF(ISBLANK(INDEX('Matrice EPRO Essentielle'!$K$4:$K$1003,'Référentiel unitaire'!$AF$1402)),"",INDEX('Matrice EPRO Essentielle'!$K$4:$K$1003,'Référentiel unitaire'!$AF$1402)),IF('Référentiel unitaire'!$AG$1402&gt;0,INDEX('Matrice EPRO Unitaire'!$J$4:$J$503,'Référentiel unitaire'!$AG$1402),""))</f>
        <v/>
      </c>
    </row>
    <row r="1402" spans="1:3">
      <c r="A1402" s="75" t="str">
        <f>IF('Référentiel unitaire'!$AF$1403&gt;0,IF(ISBLANK(INDEX('Matrice EPRO Essentielle'!$E$4:$E$1003,'Référentiel unitaire'!$AF$1403)),"",LEFT(INDEX('Matrice EPRO Essentielle'!$E$4:$E$1003,'Référentiel unitaire'!$AF$1403),1)&amp;LEFT(INDEX('Matrice EPRO Essentielle'!$F$4:$F$1003,'Référentiel unitaire'!$AF$1403),2)&amp;LEFT(INDEX('Matrice EPRO Essentielle'!$G$4:$G$1003,'Référentiel unitaire'!$AF$1403),1)&amp;LEFT(INDEX('Matrice EPRO Essentielle'!$H$4:$H$1003,'Référentiel unitaire'!$AF$1403),1)&amp;LEFT(INDEX('Matrice EPRO Essentielle'!$I$4:$I$1003,'Référentiel unitaire'!$AF$1403),2)),IF('Référentiel unitaire'!$AG$1403&gt;0,INDEX('Matrice EPRO Unitaire'!$P$4:$P$503,'Référentiel unitaire'!$AG$1403),""))</f>
        <v/>
      </c>
      <c r="B1402" s="76" t="str">
        <f>IF('Référentiel unitaire'!$AF$1403&gt;0,IF(ISBLANK(INDEX('Matrice EPRO Essentielle'!$K$4:$K$1003,'Référentiel unitaire'!$AF$1403)),"",INDEX('Matrice EPRO Essentielle'!$L$4:$L$1003,'Référentiel unitaire'!$AF$1403)),IF('Référentiel unitaire'!$AG$1403&gt;0,IF(INDEX('Matrice EPRO Unitaire'!$E$4:$E$503,'Référentiel unitaire'!$AG$1403)="IBC / GRV","",INDEX('Matrice EPRO Unitaire'!$M$4:$M$503,'Référentiel unitaire'!$AG$1403)),""))</f>
        <v/>
      </c>
      <c r="C1402" s="79" t="str">
        <f>IF('Référentiel unitaire'!$AF$1403&gt;0,IF(ISBLANK(INDEX('Matrice EPRO Essentielle'!$K$4:$K$1003,'Référentiel unitaire'!$AF$1403)),"",INDEX('Matrice EPRO Essentielle'!$K$4:$K$1003,'Référentiel unitaire'!$AF$1403)),IF('Référentiel unitaire'!$AG$1403&gt;0,INDEX('Matrice EPRO Unitaire'!$J$4:$J$503,'Référentiel unitaire'!$AG$1403),""))</f>
        <v/>
      </c>
    </row>
    <row r="1403" spans="1:3">
      <c r="A1403" s="75" t="str">
        <f>IF('Référentiel unitaire'!$AF$1404&gt;0,IF(ISBLANK(INDEX('Matrice EPRO Essentielle'!$E$4:$E$1003,'Référentiel unitaire'!$AF$1404)),"",LEFT(INDEX('Matrice EPRO Essentielle'!$E$4:$E$1003,'Référentiel unitaire'!$AF$1404),1)&amp;LEFT(INDEX('Matrice EPRO Essentielle'!$F$4:$F$1003,'Référentiel unitaire'!$AF$1404),2)&amp;LEFT(INDEX('Matrice EPRO Essentielle'!$G$4:$G$1003,'Référentiel unitaire'!$AF$1404),1)&amp;LEFT(INDEX('Matrice EPRO Essentielle'!$H$4:$H$1003,'Référentiel unitaire'!$AF$1404),1)&amp;LEFT(INDEX('Matrice EPRO Essentielle'!$I$4:$I$1003,'Référentiel unitaire'!$AF$1404),2)),IF('Référentiel unitaire'!$AG$1404&gt;0,INDEX('Matrice EPRO Unitaire'!$P$4:$P$503,'Référentiel unitaire'!$AG$1404),""))</f>
        <v/>
      </c>
      <c r="B1403" s="76" t="str">
        <f>IF('Référentiel unitaire'!$AF$1404&gt;0,IF(ISBLANK(INDEX('Matrice EPRO Essentielle'!$K$4:$K$1003,'Référentiel unitaire'!$AF$1404)),"",INDEX('Matrice EPRO Essentielle'!$L$4:$L$1003,'Référentiel unitaire'!$AF$1404)),IF('Référentiel unitaire'!$AG$1404&gt;0,IF(INDEX('Matrice EPRO Unitaire'!$E$4:$E$503,'Référentiel unitaire'!$AG$1404)="IBC / GRV","",INDEX('Matrice EPRO Unitaire'!$M$4:$M$503,'Référentiel unitaire'!$AG$1404)),""))</f>
        <v/>
      </c>
      <c r="C1403" s="79" t="str">
        <f>IF('Référentiel unitaire'!$AF$1404&gt;0,IF(ISBLANK(INDEX('Matrice EPRO Essentielle'!$K$4:$K$1003,'Référentiel unitaire'!$AF$1404)),"",INDEX('Matrice EPRO Essentielle'!$K$4:$K$1003,'Référentiel unitaire'!$AF$1404)),IF('Référentiel unitaire'!$AG$1404&gt;0,INDEX('Matrice EPRO Unitaire'!$J$4:$J$503,'Référentiel unitaire'!$AG$1404),""))</f>
        <v/>
      </c>
    </row>
    <row r="1404" spans="1:3">
      <c r="A1404" s="75" t="str">
        <f>IF('Référentiel unitaire'!$AF$1405&gt;0,IF(ISBLANK(INDEX('Matrice EPRO Essentielle'!$E$4:$E$1003,'Référentiel unitaire'!$AF$1405)),"",LEFT(INDEX('Matrice EPRO Essentielle'!$E$4:$E$1003,'Référentiel unitaire'!$AF$1405),1)&amp;LEFT(INDEX('Matrice EPRO Essentielle'!$F$4:$F$1003,'Référentiel unitaire'!$AF$1405),2)&amp;LEFT(INDEX('Matrice EPRO Essentielle'!$G$4:$G$1003,'Référentiel unitaire'!$AF$1405),1)&amp;LEFT(INDEX('Matrice EPRO Essentielle'!$H$4:$H$1003,'Référentiel unitaire'!$AF$1405),1)&amp;LEFT(INDEX('Matrice EPRO Essentielle'!$I$4:$I$1003,'Référentiel unitaire'!$AF$1405),2)),IF('Référentiel unitaire'!$AG$1405&gt;0,INDEX('Matrice EPRO Unitaire'!$P$4:$P$503,'Référentiel unitaire'!$AG$1405),""))</f>
        <v/>
      </c>
      <c r="B1404" s="76" t="str">
        <f>IF('Référentiel unitaire'!$AF$1405&gt;0,IF(ISBLANK(INDEX('Matrice EPRO Essentielle'!$K$4:$K$1003,'Référentiel unitaire'!$AF$1405)),"",INDEX('Matrice EPRO Essentielle'!$L$4:$L$1003,'Référentiel unitaire'!$AF$1405)),IF('Référentiel unitaire'!$AG$1405&gt;0,IF(INDEX('Matrice EPRO Unitaire'!$E$4:$E$503,'Référentiel unitaire'!$AG$1405)="IBC / GRV","",INDEX('Matrice EPRO Unitaire'!$M$4:$M$503,'Référentiel unitaire'!$AG$1405)),""))</f>
        <v/>
      </c>
      <c r="C1404" s="79" t="str">
        <f>IF('Référentiel unitaire'!$AF$1405&gt;0,IF(ISBLANK(INDEX('Matrice EPRO Essentielle'!$K$4:$K$1003,'Référentiel unitaire'!$AF$1405)),"",INDEX('Matrice EPRO Essentielle'!$K$4:$K$1003,'Référentiel unitaire'!$AF$1405)),IF('Référentiel unitaire'!$AG$1405&gt;0,INDEX('Matrice EPRO Unitaire'!$J$4:$J$503,'Référentiel unitaire'!$AG$1405),""))</f>
        <v/>
      </c>
    </row>
    <row r="1405" spans="1:3">
      <c r="A1405" s="75" t="str">
        <f>IF('Référentiel unitaire'!$AF$1406&gt;0,IF(ISBLANK(INDEX('Matrice EPRO Essentielle'!$E$4:$E$1003,'Référentiel unitaire'!$AF$1406)),"",LEFT(INDEX('Matrice EPRO Essentielle'!$E$4:$E$1003,'Référentiel unitaire'!$AF$1406),1)&amp;LEFT(INDEX('Matrice EPRO Essentielle'!$F$4:$F$1003,'Référentiel unitaire'!$AF$1406),2)&amp;LEFT(INDEX('Matrice EPRO Essentielle'!$G$4:$G$1003,'Référentiel unitaire'!$AF$1406),1)&amp;LEFT(INDEX('Matrice EPRO Essentielle'!$H$4:$H$1003,'Référentiel unitaire'!$AF$1406),1)&amp;LEFT(INDEX('Matrice EPRO Essentielle'!$I$4:$I$1003,'Référentiel unitaire'!$AF$1406),2)),IF('Référentiel unitaire'!$AG$1406&gt;0,INDEX('Matrice EPRO Unitaire'!$P$4:$P$503,'Référentiel unitaire'!$AG$1406),""))</f>
        <v/>
      </c>
      <c r="B1405" s="76" t="str">
        <f>IF('Référentiel unitaire'!$AF$1406&gt;0,IF(ISBLANK(INDEX('Matrice EPRO Essentielle'!$K$4:$K$1003,'Référentiel unitaire'!$AF$1406)),"",INDEX('Matrice EPRO Essentielle'!$L$4:$L$1003,'Référentiel unitaire'!$AF$1406)),IF('Référentiel unitaire'!$AG$1406&gt;0,IF(INDEX('Matrice EPRO Unitaire'!$E$4:$E$503,'Référentiel unitaire'!$AG$1406)="IBC / GRV","",INDEX('Matrice EPRO Unitaire'!$M$4:$M$503,'Référentiel unitaire'!$AG$1406)),""))</f>
        <v/>
      </c>
      <c r="C1405" s="79" t="str">
        <f>IF('Référentiel unitaire'!$AF$1406&gt;0,IF(ISBLANK(INDEX('Matrice EPRO Essentielle'!$K$4:$K$1003,'Référentiel unitaire'!$AF$1406)),"",INDEX('Matrice EPRO Essentielle'!$K$4:$K$1003,'Référentiel unitaire'!$AF$1406)),IF('Référentiel unitaire'!$AG$1406&gt;0,INDEX('Matrice EPRO Unitaire'!$J$4:$J$503,'Référentiel unitaire'!$AG$1406),""))</f>
        <v/>
      </c>
    </row>
    <row r="1406" spans="1:3">
      <c r="A1406" s="75" t="str">
        <f>IF('Référentiel unitaire'!$AF$1407&gt;0,IF(ISBLANK(INDEX('Matrice EPRO Essentielle'!$E$4:$E$1003,'Référentiel unitaire'!$AF$1407)),"",LEFT(INDEX('Matrice EPRO Essentielle'!$E$4:$E$1003,'Référentiel unitaire'!$AF$1407),1)&amp;LEFT(INDEX('Matrice EPRO Essentielle'!$F$4:$F$1003,'Référentiel unitaire'!$AF$1407),2)&amp;LEFT(INDEX('Matrice EPRO Essentielle'!$G$4:$G$1003,'Référentiel unitaire'!$AF$1407),1)&amp;LEFT(INDEX('Matrice EPRO Essentielle'!$H$4:$H$1003,'Référentiel unitaire'!$AF$1407),1)&amp;LEFT(INDEX('Matrice EPRO Essentielle'!$I$4:$I$1003,'Référentiel unitaire'!$AF$1407),2)),IF('Référentiel unitaire'!$AG$1407&gt;0,INDEX('Matrice EPRO Unitaire'!$P$4:$P$503,'Référentiel unitaire'!$AG$1407),""))</f>
        <v/>
      </c>
      <c r="B1406" s="76" t="str">
        <f>IF('Référentiel unitaire'!$AF$1407&gt;0,IF(ISBLANK(INDEX('Matrice EPRO Essentielle'!$K$4:$K$1003,'Référentiel unitaire'!$AF$1407)),"",INDEX('Matrice EPRO Essentielle'!$L$4:$L$1003,'Référentiel unitaire'!$AF$1407)),IF('Référentiel unitaire'!$AG$1407&gt;0,IF(INDEX('Matrice EPRO Unitaire'!$E$4:$E$503,'Référentiel unitaire'!$AG$1407)="IBC / GRV","",INDEX('Matrice EPRO Unitaire'!$M$4:$M$503,'Référentiel unitaire'!$AG$1407)),""))</f>
        <v/>
      </c>
      <c r="C1406" s="79" t="str">
        <f>IF('Référentiel unitaire'!$AF$1407&gt;0,IF(ISBLANK(INDEX('Matrice EPRO Essentielle'!$K$4:$K$1003,'Référentiel unitaire'!$AF$1407)),"",INDEX('Matrice EPRO Essentielle'!$K$4:$K$1003,'Référentiel unitaire'!$AF$1407)),IF('Référentiel unitaire'!$AG$1407&gt;0,INDEX('Matrice EPRO Unitaire'!$J$4:$J$503,'Référentiel unitaire'!$AG$1407),""))</f>
        <v/>
      </c>
    </row>
    <row r="1407" spans="1:3">
      <c r="A1407" s="75" t="str">
        <f>IF('Référentiel unitaire'!$AF$1408&gt;0,IF(ISBLANK(INDEX('Matrice EPRO Essentielle'!$E$4:$E$1003,'Référentiel unitaire'!$AF$1408)),"",LEFT(INDEX('Matrice EPRO Essentielle'!$E$4:$E$1003,'Référentiel unitaire'!$AF$1408),1)&amp;LEFT(INDEX('Matrice EPRO Essentielle'!$F$4:$F$1003,'Référentiel unitaire'!$AF$1408),2)&amp;LEFT(INDEX('Matrice EPRO Essentielle'!$G$4:$G$1003,'Référentiel unitaire'!$AF$1408),1)&amp;LEFT(INDEX('Matrice EPRO Essentielle'!$H$4:$H$1003,'Référentiel unitaire'!$AF$1408),1)&amp;LEFT(INDEX('Matrice EPRO Essentielle'!$I$4:$I$1003,'Référentiel unitaire'!$AF$1408),2)),IF('Référentiel unitaire'!$AG$1408&gt;0,INDEX('Matrice EPRO Unitaire'!$P$4:$P$503,'Référentiel unitaire'!$AG$1408),""))</f>
        <v/>
      </c>
      <c r="B1407" s="76" t="str">
        <f>IF('Référentiel unitaire'!$AF$1408&gt;0,IF(ISBLANK(INDEX('Matrice EPRO Essentielle'!$K$4:$K$1003,'Référentiel unitaire'!$AF$1408)),"",INDEX('Matrice EPRO Essentielle'!$L$4:$L$1003,'Référentiel unitaire'!$AF$1408)),IF('Référentiel unitaire'!$AG$1408&gt;0,IF(INDEX('Matrice EPRO Unitaire'!$E$4:$E$503,'Référentiel unitaire'!$AG$1408)="IBC / GRV","",INDEX('Matrice EPRO Unitaire'!$M$4:$M$503,'Référentiel unitaire'!$AG$1408)),""))</f>
        <v/>
      </c>
      <c r="C1407" s="79" t="str">
        <f>IF('Référentiel unitaire'!$AF$1408&gt;0,IF(ISBLANK(INDEX('Matrice EPRO Essentielle'!$K$4:$K$1003,'Référentiel unitaire'!$AF$1408)),"",INDEX('Matrice EPRO Essentielle'!$K$4:$K$1003,'Référentiel unitaire'!$AF$1408)),IF('Référentiel unitaire'!$AG$1408&gt;0,INDEX('Matrice EPRO Unitaire'!$J$4:$J$503,'Référentiel unitaire'!$AG$1408),""))</f>
        <v/>
      </c>
    </row>
    <row r="1408" spans="1:3">
      <c r="A1408" s="75" t="str">
        <f>IF('Référentiel unitaire'!$AF$1409&gt;0,IF(ISBLANK(INDEX('Matrice EPRO Essentielle'!$E$4:$E$1003,'Référentiel unitaire'!$AF$1409)),"",LEFT(INDEX('Matrice EPRO Essentielle'!$E$4:$E$1003,'Référentiel unitaire'!$AF$1409),1)&amp;LEFT(INDEX('Matrice EPRO Essentielle'!$F$4:$F$1003,'Référentiel unitaire'!$AF$1409),2)&amp;LEFT(INDEX('Matrice EPRO Essentielle'!$G$4:$G$1003,'Référentiel unitaire'!$AF$1409),1)&amp;LEFT(INDEX('Matrice EPRO Essentielle'!$H$4:$H$1003,'Référentiel unitaire'!$AF$1409),1)&amp;LEFT(INDEX('Matrice EPRO Essentielle'!$I$4:$I$1003,'Référentiel unitaire'!$AF$1409),2)),IF('Référentiel unitaire'!$AG$1409&gt;0,INDEX('Matrice EPRO Unitaire'!$P$4:$P$503,'Référentiel unitaire'!$AG$1409),""))</f>
        <v/>
      </c>
      <c r="B1408" s="76" t="str">
        <f>IF('Référentiel unitaire'!$AF$1409&gt;0,IF(ISBLANK(INDEX('Matrice EPRO Essentielle'!$K$4:$K$1003,'Référentiel unitaire'!$AF$1409)),"",INDEX('Matrice EPRO Essentielle'!$L$4:$L$1003,'Référentiel unitaire'!$AF$1409)),IF('Référentiel unitaire'!$AG$1409&gt;0,IF(INDEX('Matrice EPRO Unitaire'!$E$4:$E$503,'Référentiel unitaire'!$AG$1409)="IBC / GRV","",INDEX('Matrice EPRO Unitaire'!$M$4:$M$503,'Référentiel unitaire'!$AG$1409)),""))</f>
        <v/>
      </c>
      <c r="C1408" s="79" t="str">
        <f>IF('Référentiel unitaire'!$AF$1409&gt;0,IF(ISBLANK(INDEX('Matrice EPRO Essentielle'!$K$4:$K$1003,'Référentiel unitaire'!$AF$1409)),"",INDEX('Matrice EPRO Essentielle'!$K$4:$K$1003,'Référentiel unitaire'!$AF$1409)),IF('Référentiel unitaire'!$AG$1409&gt;0,INDEX('Matrice EPRO Unitaire'!$J$4:$J$503,'Référentiel unitaire'!$AG$1409),""))</f>
        <v/>
      </c>
    </row>
    <row r="1409" spans="1:3">
      <c r="A1409" s="75" t="str">
        <f>IF('Référentiel unitaire'!$AF$1410&gt;0,IF(ISBLANK(INDEX('Matrice EPRO Essentielle'!$E$4:$E$1003,'Référentiel unitaire'!$AF$1410)),"",LEFT(INDEX('Matrice EPRO Essentielle'!$E$4:$E$1003,'Référentiel unitaire'!$AF$1410),1)&amp;LEFT(INDEX('Matrice EPRO Essentielle'!$F$4:$F$1003,'Référentiel unitaire'!$AF$1410),2)&amp;LEFT(INDEX('Matrice EPRO Essentielle'!$G$4:$G$1003,'Référentiel unitaire'!$AF$1410),1)&amp;LEFT(INDEX('Matrice EPRO Essentielle'!$H$4:$H$1003,'Référentiel unitaire'!$AF$1410),1)&amp;LEFT(INDEX('Matrice EPRO Essentielle'!$I$4:$I$1003,'Référentiel unitaire'!$AF$1410),2)),IF('Référentiel unitaire'!$AG$1410&gt;0,INDEX('Matrice EPRO Unitaire'!$P$4:$P$503,'Référentiel unitaire'!$AG$1410),""))</f>
        <v/>
      </c>
      <c r="B1409" s="76" t="str">
        <f>IF('Référentiel unitaire'!$AF$1410&gt;0,IF(ISBLANK(INDEX('Matrice EPRO Essentielle'!$K$4:$K$1003,'Référentiel unitaire'!$AF$1410)),"",INDEX('Matrice EPRO Essentielle'!$L$4:$L$1003,'Référentiel unitaire'!$AF$1410)),IF('Référentiel unitaire'!$AG$1410&gt;0,IF(INDEX('Matrice EPRO Unitaire'!$E$4:$E$503,'Référentiel unitaire'!$AG$1410)="IBC / GRV","",INDEX('Matrice EPRO Unitaire'!$M$4:$M$503,'Référentiel unitaire'!$AG$1410)),""))</f>
        <v/>
      </c>
      <c r="C1409" s="79" t="str">
        <f>IF('Référentiel unitaire'!$AF$1410&gt;0,IF(ISBLANK(INDEX('Matrice EPRO Essentielle'!$K$4:$K$1003,'Référentiel unitaire'!$AF$1410)),"",INDEX('Matrice EPRO Essentielle'!$K$4:$K$1003,'Référentiel unitaire'!$AF$1410)),IF('Référentiel unitaire'!$AG$1410&gt;0,INDEX('Matrice EPRO Unitaire'!$J$4:$J$503,'Référentiel unitaire'!$AG$1410),""))</f>
        <v/>
      </c>
    </row>
    <row r="1410" spans="1:3">
      <c r="A1410" s="75" t="str">
        <f>IF('Référentiel unitaire'!$AF$1411&gt;0,IF(ISBLANK(INDEX('Matrice EPRO Essentielle'!$E$4:$E$1003,'Référentiel unitaire'!$AF$1411)),"",LEFT(INDEX('Matrice EPRO Essentielle'!$E$4:$E$1003,'Référentiel unitaire'!$AF$1411),1)&amp;LEFT(INDEX('Matrice EPRO Essentielle'!$F$4:$F$1003,'Référentiel unitaire'!$AF$1411),2)&amp;LEFT(INDEX('Matrice EPRO Essentielle'!$G$4:$G$1003,'Référentiel unitaire'!$AF$1411),1)&amp;LEFT(INDEX('Matrice EPRO Essentielle'!$H$4:$H$1003,'Référentiel unitaire'!$AF$1411),1)&amp;LEFT(INDEX('Matrice EPRO Essentielle'!$I$4:$I$1003,'Référentiel unitaire'!$AF$1411),2)),IF('Référentiel unitaire'!$AG$1411&gt;0,INDEX('Matrice EPRO Unitaire'!$P$4:$P$503,'Référentiel unitaire'!$AG$1411),""))</f>
        <v/>
      </c>
      <c r="B1410" s="76" t="str">
        <f>IF('Référentiel unitaire'!$AF$1411&gt;0,IF(ISBLANK(INDEX('Matrice EPRO Essentielle'!$K$4:$K$1003,'Référentiel unitaire'!$AF$1411)),"",INDEX('Matrice EPRO Essentielle'!$L$4:$L$1003,'Référentiel unitaire'!$AF$1411)),IF('Référentiel unitaire'!$AG$1411&gt;0,IF(INDEX('Matrice EPRO Unitaire'!$E$4:$E$503,'Référentiel unitaire'!$AG$1411)="IBC / GRV","",INDEX('Matrice EPRO Unitaire'!$M$4:$M$503,'Référentiel unitaire'!$AG$1411)),""))</f>
        <v/>
      </c>
      <c r="C1410" s="79" t="str">
        <f>IF('Référentiel unitaire'!$AF$1411&gt;0,IF(ISBLANK(INDEX('Matrice EPRO Essentielle'!$K$4:$K$1003,'Référentiel unitaire'!$AF$1411)),"",INDEX('Matrice EPRO Essentielle'!$K$4:$K$1003,'Référentiel unitaire'!$AF$1411)),IF('Référentiel unitaire'!$AG$1411&gt;0,INDEX('Matrice EPRO Unitaire'!$J$4:$J$503,'Référentiel unitaire'!$AG$1411),""))</f>
        <v/>
      </c>
    </row>
    <row r="1411" spans="1:3">
      <c r="A1411" s="75" t="str">
        <f>IF('Référentiel unitaire'!$AF$1412&gt;0,IF(ISBLANK(INDEX('Matrice EPRO Essentielle'!$E$4:$E$1003,'Référentiel unitaire'!$AF$1412)),"",LEFT(INDEX('Matrice EPRO Essentielle'!$E$4:$E$1003,'Référentiel unitaire'!$AF$1412),1)&amp;LEFT(INDEX('Matrice EPRO Essentielle'!$F$4:$F$1003,'Référentiel unitaire'!$AF$1412),2)&amp;LEFT(INDEX('Matrice EPRO Essentielle'!$G$4:$G$1003,'Référentiel unitaire'!$AF$1412),1)&amp;LEFT(INDEX('Matrice EPRO Essentielle'!$H$4:$H$1003,'Référentiel unitaire'!$AF$1412),1)&amp;LEFT(INDEX('Matrice EPRO Essentielle'!$I$4:$I$1003,'Référentiel unitaire'!$AF$1412),2)),IF('Référentiel unitaire'!$AG$1412&gt;0,INDEX('Matrice EPRO Unitaire'!$P$4:$P$503,'Référentiel unitaire'!$AG$1412),""))</f>
        <v/>
      </c>
      <c r="B1411" s="76" t="str">
        <f>IF('Référentiel unitaire'!$AF$1412&gt;0,IF(ISBLANK(INDEX('Matrice EPRO Essentielle'!$K$4:$K$1003,'Référentiel unitaire'!$AF$1412)),"",INDEX('Matrice EPRO Essentielle'!$L$4:$L$1003,'Référentiel unitaire'!$AF$1412)),IF('Référentiel unitaire'!$AG$1412&gt;0,IF(INDEX('Matrice EPRO Unitaire'!$E$4:$E$503,'Référentiel unitaire'!$AG$1412)="IBC / GRV","",INDEX('Matrice EPRO Unitaire'!$M$4:$M$503,'Référentiel unitaire'!$AG$1412)),""))</f>
        <v/>
      </c>
      <c r="C1411" s="79" t="str">
        <f>IF('Référentiel unitaire'!$AF$1412&gt;0,IF(ISBLANK(INDEX('Matrice EPRO Essentielle'!$K$4:$K$1003,'Référentiel unitaire'!$AF$1412)),"",INDEX('Matrice EPRO Essentielle'!$K$4:$K$1003,'Référentiel unitaire'!$AF$1412)),IF('Référentiel unitaire'!$AG$1412&gt;0,INDEX('Matrice EPRO Unitaire'!$J$4:$J$503,'Référentiel unitaire'!$AG$1412),""))</f>
        <v/>
      </c>
    </row>
    <row r="1412" spans="1:3">
      <c r="A1412" s="75" t="str">
        <f>IF('Référentiel unitaire'!$AF$1413&gt;0,IF(ISBLANK(INDEX('Matrice EPRO Essentielle'!$E$4:$E$1003,'Référentiel unitaire'!$AF$1413)),"",LEFT(INDEX('Matrice EPRO Essentielle'!$E$4:$E$1003,'Référentiel unitaire'!$AF$1413),1)&amp;LEFT(INDEX('Matrice EPRO Essentielle'!$F$4:$F$1003,'Référentiel unitaire'!$AF$1413),2)&amp;LEFT(INDEX('Matrice EPRO Essentielle'!$G$4:$G$1003,'Référentiel unitaire'!$AF$1413),1)&amp;LEFT(INDEX('Matrice EPRO Essentielle'!$H$4:$H$1003,'Référentiel unitaire'!$AF$1413),1)&amp;LEFT(INDEX('Matrice EPRO Essentielle'!$I$4:$I$1003,'Référentiel unitaire'!$AF$1413),2)),IF('Référentiel unitaire'!$AG$1413&gt;0,INDEX('Matrice EPRO Unitaire'!$P$4:$P$503,'Référentiel unitaire'!$AG$1413),""))</f>
        <v/>
      </c>
      <c r="B1412" s="76" t="str">
        <f>IF('Référentiel unitaire'!$AF$1413&gt;0,IF(ISBLANK(INDEX('Matrice EPRO Essentielle'!$K$4:$K$1003,'Référentiel unitaire'!$AF$1413)),"",INDEX('Matrice EPRO Essentielle'!$L$4:$L$1003,'Référentiel unitaire'!$AF$1413)),IF('Référentiel unitaire'!$AG$1413&gt;0,IF(INDEX('Matrice EPRO Unitaire'!$E$4:$E$503,'Référentiel unitaire'!$AG$1413)="IBC / GRV","",INDEX('Matrice EPRO Unitaire'!$M$4:$M$503,'Référentiel unitaire'!$AG$1413)),""))</f>
        <v/>
      </c>
      <c r="C1412" s="79" t="str">
        <f>IF('Référentiel unitaire'!$AF$1413&gt;0,IF(ISBLANK(INDEX('Matrice EPRO Essentielle'!$K$4:$K$1003,'Référentiel unitaire'!$AF$1413)),"",INDEX('Matrice EPRO Essentielle'!$K$4:$K$1003,'Référentiel unitaire'!$AF$1413)),IF('Référentiel unitaire'!$AG$1413&gt;0,INDEX('Matrice EPRO Unitaire'!$J$4:$J$503,'Référentiel unitaire'!$AG$1413),""))</f>
        <v/>
      </c>
    </row>
    <row r="1413" spans="1:3">
      <c r="A1413" s="75" t="str">
        <f>IF('Référentiel unitaire'!$AF$1414&gt;0,IF(ISBLANK(INDEX('Matrice EPRO Essentielle'!$E$4:$E$1003,'Référentiel unitaire'!$AF$1414)),"",LEFT(INDEX('Matrice EPRO Essentielle'!$E$4:$E$1003,'Référentiel unitaire'!$AF$1414),1)&amp;LEFT(INDEX('Matrice EPRO Essentielle'!$F$4:$F$1003,'Référentiel unitaire'!$AF$1414),2)&amp;LEFT(INDEX('Matrice EPRO Essentielle'!$G$4:$G$1003,'Référentiel unitaire'!$AF$1414),1)&amp;LEFT(INDEX('Matrice EPRO Essentielle'!$H$4:$H$1003,'Référentiel unitaire'!$AF$1414),1)&amp;LEFT(INDEX('Matrice EPRO Essentielle'!$I$4:$I$1003,'Référentiel unitaire'!$AF$1414),2)),IF('Référentiel unitaire'!$AG$1414&gt;0,INDEX('Matrice EPRO Unitaire'!$P$4:$P$503,'Référentiel unitaire'!$AG$1414),""))</f>
        <v/>
      </c>
      <c r="B1413" s="76" t="str">
        <f>IF('Référentiel unitaire'!$AF$1414&gt;0,IF(ISBLANK(INDEX('Matrice EPRO Essentielle'!$K$4:$K$1003,'Référentiel unitaire'!$AF$1414)),"",INDEX('Matrice EPRO Essentielle'!$L$4:$L$1003,'Référentiel unitaire'!$AF$1414)),IF('Référentiel unitaire'!$AG$1414&gt;0,IF(INDEX('Matrice EPRO Unitaire'!$E$4:$E$503,'Référentiel unitaire'!$AG$1414)="IBC / GRV","",INDEX('Matrice EPRO Unitaire'!$M$4:$M$503,'Référentiel unitaire'!$AG$1414)),""))</f>
        <v/>
      </c>
      <c r="C1413" s="79" t="str">
        <f>IF('Référentiel unitaire'!$AF$1414&gt;0,IF(ISBLANK(INDEX('Matrice EPRO Essentielle'!$K$4:$K$1003,'Référentiel unitaire'!$AF$1414)),"",INDEX('Matrice EPRO Essentielle'!$K$4:$K$1003,'Référentiel unitaire'!$AF$1414)),IF('Référentiel unitaire'!$AG$1414&gt;0,INDEX('Matrice EPRO Unitaire'!$J$4:$J$503,'Référentiel unitaire'!$AG$1414),""))</f>
        <v/>
      </c>
    </row>
    <row r="1414" spans="1:3">
      <c r="A1414" s="75" t="str">
        <f>IF('Référentiel unitaire'!$AF$1415&gt;0,IF(ISBLANK(INDEX('Matrice EPRO Essentielle'!$E$4:$E$1003,'Référentiel unitaire'!$AF$1415)),"",LEFT(INDEX('Matrice EPRO Essentielle'!$E$4:$E$1003,'Référentiel unitaire'!$AF$1415),1)&amp;LEFT(INDEX('Matrice EPRO Essentielle'!$F$4:$F$1003,'Référentiel unitaire'!$AF$1415),2)&amp;LEFT(INDEX('Matrice EPRO Essentielle'!$G$4:$G$1003,'Référentiel unitaire'!$AF$1415),1)&amp;LEFT(INDEX('Matrice EPRO Essentielle'!$H$4:$H$1003,'Référentiel unitaire'!$AF$1415),1)&amp;LEFT(INDEX('Matrice EPRO Essentielle'!$I$4:$I$1003,'Référentiel unitaire'!$AF$1415),2)),IF('Référentiel unitaire'!$AG$1415&gt;0,INDEX('Matrice EPRO Unitaire'!$P$4:$P$503,'Référentiel unitaire'!$AG$1415),""))</f>
        <v/>
      </c>
      <c r="B1414" s="76" t="str">
        <f>IF('Référentiel unitaire'!$AF$1415&gt;0,IF(ISBLANK(INDEX('Matrice EPRO Essentielle'!$K$4:$K$1003,'Référentiel unitaire'!$AF$1415)),"",INDEX('Matrice EPRO Essentielle'!$L$4:$L$1003,'Référentiel unitaire'!$AF$1415)),IF('Référentiel unitaire'!$AG$1415&gt;0,IF(INDEX('Matrice EPRO Unitaire'!$E$4:$E$503,'Référentiel unitaire'!$AG$1415)="IBC / GRV","",INDEX('Matrice EPRO Unitaire'!$M$4:$M$503,'Référentiel unitaire'!$AG$1415)),""))</f>
        <v/>
      </c>
      <c r="C1414" s="79" t="str">
        <f>IF('Référentiel unitaire'!$AF$1415&gt;0,IF(ISBLANK(INDEX('Matrice EPRO Essentielle'!$K$4:$K$1003,'Référentiel unitaire'!$AF$1415)),"",INDEX('Matrice EPRO Essentielle'!$K$4:$K$1003,'Référentiel unitaire'!$AF$1415)),IF('Référentiel unitaire'!$AG$1415&gt;0,INDEX('Matrice EPRO Unitaire'!$J$4:$J$503,'Référentiel unitaire'!$AG$1415),""))</f>
        <v/>
      </c>
    </row>
    <row r="1415" spans="1:3">
      <c r="A1415" s="75" t="str">
        <f>IF('Référentiel unitaire'!$AF$1416&gt;0,IF(ISBLANK(INDEX('Matrice EPRO Essentielle'!$E$4:$E$1003,'Référentiel unitaire'!$AF$1416)),"",LEFT(INDEX('Matrice EPRO Essentielle'!$E$4:$E$1003,'Référentiel unitaire'!$AF$1416),1)&amp;LEFT(INDEX('Matrice EPRO Essentielle'!$F$4:$F$1003,'Référentiel unitaire'!$AF$1416),2)&amp;LEFT(INDEX('Matrice EPRO Essentielle'!$G$4:$G$1003,'Référentiel unitaire'!$AF$1416),1)&amp;LEFT(INDEX('Matrice EPRO Essentielle'!$H$4:$H$1003,'Référentiel unitaire'!$AF$1416),1)&amp;LEFT(INDEX('Matrice EPRO Essentielle'!$I$4:$I$1003,'Référentiel unitaire'!$AF$1416),2)),IF('Référentiel unitaire'!$AG$1416&gt;0,INDEX('Matrice EPRO Unitaire'!$P$4:$P$503,'Référentiel unitaire'!$AG$1416),""))</f>
        <v/>
      </c>
      <c r="B1415" s="76" t="str">
        <f>IF('Référentiel unitaire'!$AF$1416&gt;0,IF(ISBLANK(INDEX('Matrice EPRO Essentielle'!$K$4:$K$1003,'Référentiel unitaire'!$AF$1416)),"",INDEX('Matrice EPRO Essentielle'!$L$4:$L$1003,'Référentiel unitaire'!$AF$1416)),IF('Référentiel unitaire'!$AG$1416&gt;0,IF(INDEX('Matrice EPRO Unitaire'!$E$4:$E$503,'Référentiel unitaire'!$AG$1416)="IBC / GRV","",INDEX('Matrice EPRO Unitaire'!$M$4:$M$503,'Référentiel unitaire'!$AG$1416)),""))</f>
        <v/>
      </c>
      <c r="C1415" s="79" t="str">
        <f>IF('Référentiel unitaire'!$AF$1416&gt;0,IF(ISBLANK(INDEX('Matrice EPRO Essentielle'!$K$4:$K$1003,'Référentiel unitaire'!$AF$1416)),"",INDEX('Matrice EPRO Essentielle'!$K$4:$K$1003,'Référentiel unitaire'!$AF$1416)),IF('Référentiel unitaire'!$AG$1416&gt;0,INDEX('Matrice EPRO Unitaire'!$J$4:$J$503,'Référentiel unitaire'!$AG$1416),""))</f>
        <v/>
      </c>
    </row>
    <row r="1416" spans="1:3">
      <c r="A1416" s="75" t="str">
        <f>IF('Référentiel unitaire'!$AF$1417&gt;0,IF(ISBLANK(INDEX('Matrice EPRO Essentielle'!$E$4:$E$1003,'Référentiel unitaire'!$AF$1417)),"",LEFT(INDEX('Matrice EPRO Essentielle'!$E$4:$E$1003,'Référentiel unitaire'!$AF$1417),1)&amp;LEFT(INDEX('Matrice EPRO Essentielle'!$F$4:$F$1003,'Référentiel unitaire'!$AF$1417),2)&amp;LEFT(INDEX('Matrice EPRO Essentielle'!$G$4:$G$1003,'Référentiel unitaire'!$AF$1417),1)&amp;LEFT(INDEX('Matrice EPRO Essentielle'!$H$4:$H$1003,'Référentiel unitaire'!$AF$1417),1)&amp;LEFT(INDEX('Matrice EPRO Essentielle'!$I$4:$I$1003,'Référentiel unitaire'!$AF$1417),2)),IF('Référentiel unitaire'!$AG$1417&gt;0,INDEX('Matrice EPRO Unitaire'!$P$4:$P$503,'Référentiel unitaire'!$AG$1417),""))</f>
        <v/>
      </c>
      <c r="B1416" s="76" t="str">
        <f>IF('Référentiel unitaire'!$AF$1417&gt;0,IF(ISBLANK(INDEX('Matrice EPRO Essentielle'!$K$4:$K$1003,'Référentiel unitaire'!$AF$1417)),"",INDEX('Matrice EPRO Essentielle'!$L$4:$L$1003,'Référentiel unitaire'!$AF$1417)),IF('Référentiel unitaire'!$AG$1417&gt;0,IF(INDEX('Matrice EPRO Unitaire'!$E$4:$E$503,'Référentiel unitaire'!$AG$1417)="IBC / GRV","",INDEX('Matrice EPRO Unitaire'!$M$4:$M$503,'Référentiel unitaire'!$AG$1417)),""))</f>
        <v/>
      </c>
      <c r="C1416" s="79" t="str">
        <f>IF('Référentiel unitaire'!$AF$1417&gt;0,IF(ISBLANK(INDEX('Matrice EPRO Essentielle'!$K$4:$K$1003,'Référentiel unitaire'!$AF$1417)),"",INDEX('Matrice EPRO Essentielle'!$K$4:$K$1003,'Référentiel unitaire'!$AF$1417)),IF('Référentiel unitaire'!$AG$1417&gt;0,INDEX('Matrice EPRO Unitaire'!$J$4:$J$503,'Référentiel unitaire'!$AG$1417),""))</f>
        <v/>
      </c>
    </row>
    <row r="1417" spans="1:3">
      <c r="A1417" s="75" t="str">
        <f>IF('Référentiel unitaire'!$AF$1418&gt;0,IF(ISBLANK(INDEX('Matrice EPRO Essentielle'!$E$4:$E$1003,'Référentiel unitaire'!$AF$1418)),"",LEFT(INDEX('Matrice EPRO Essentielle'!$E$4:$E$1003,'Référentiel unitaire'!$AF$1418),1)&amp;LEFT(INDEX('Matrice EPRO Essentielle'!$F$4:$F$1003,'Référentiel unitaire'!$AF$1418),2)&amp;LEFT(INDEX('Matrice EPRO Essentielle'!$G$4:$G$1003,'Référentiel unitaire'!$AF$1418),1)&amp;LEFT(INDEX('Matrice EPRO Essentielle'!$H$4:$H$1003,'Référentiel unitaire'!$AF$1418),1)&amp;LEFT(INDEX('Matrice EPRO Essentielle'!$I$4:$I$1003,'Référentiel unitaire'!$AF$1418),2)),IF('Référentiel unitaire'!$AG$1418&gt;0,INDEX('Matrice EPRO Unitaire'!$P$4:$P$503,'Référentiel unitaire'!$AG$1418),""))</f>
        <v/>
      </c>
      <c r="B1417" s="76" t="str">
        <f>IF('Référentiel unitaire'!$AF$1418&gt;0,IF(ISBLANK(INDEX('Matrice EPRO Essentielle'!$K$4:$K$1003,'Référentiel unitaire'!$AF$1418)),"",INDEX('Matrice EPRO Essentielle'!$L$4:$L$1003,'Référentiel unitaire'!$AF$1418)),IF('Référentiel unitaire'!$AG$1418&gt;0,IF(INDEX('Matrice EPRO Unitaire'!$E$4:$E$503,'Référentiel unitaire'!$AG$1418)="IBC / GRV","",INDEX('Matrice EPRO Unitaire'!$M$4:$M$503,'Référentiel unitaire'!$AG$1418)),""))</f>
        <v/>
      </c>
      <c r="C1417" s="79" t="str">
        <f>IF('Référentiel unitaire'!$AF$1418&gt;0,IF(ISBLANK(INDEX('Matrice EPRO Essentielle'!$K$4:$K$1003,'Référentiel unitaire'!$AF$1418)),"",INDEX('Matrice EPRO Essentielle'!$K$4:$K$1003,'Référentiel unitaire'!$AF$1418)),IF('Référentiel unitaire'!$AG$1418&gt;0,INDEX('Matrice EPRO Unitaire'!$J$4:$J$503,'Référentiel unitaire'!$AG$1418),""))</f>
        <v/>
      </c>
    </row>
    <row r="1418" spans="1:3">
      <c r="A1418" s="75" t="str">
        <f>IF('Référentiel unitaire'!$AF$1419&gt;0,IF(ISBLANK(INDEX('Matrice EPRO Essentielle'!$E$4:$E$1003,'Référentiel unitaire'!$AF$1419)),"",LEFT(INDEX('Matrice EPRO Essentielle'!$E$4:$E$1003,'Référentiel unitaire'!$AF$1419),1)&amp;LEFT(INDEX('Matrice EPRO Essentielle'!$F$4:$F$1003,'Référentiel unitaire'!$AF$1419),2)&amp;LEFT(INDEX('Matrice EPRO Essentielle'!$G$4:$G$1003,'Référentiel unitaire'!$AF$1419),1)&amp;LEFT(INDEX('Matrice EPRO Essentielle'!$H$4:$H$1003,'Référentiel unitaire'!$AF$1419),1)&amp;LEFT(INDEX('Matrice EPRO Essentielle'!$I$4:$I$1003,'Référentiel unitaire'!$AF$1419),2)),IF('Référentiel unitaire'!$AG$1419&gt;0,INDEX('Matrice EPRO Unitaire'!$P$4:$P$503,'Référentiel unitaire'!$AG$1419),""))</f>
        <v/>
      </c>
      <c r="B1418" s="76" t="str">
        <f>IF('Référentiel unitaire'!$AF$1419&gt;0,IF(ISBLANK(INDEX('Matrice EPRO Essentielle'!$K$4:$K$1003,'Référentiel unitaire'!$AF$1419)),"",INDEX('Matrice EPRO Essentielle'!$L$4:$L$1003,'Référentiel unitaire'!$AF$1419)),IF('Référentiel unitaire'!$AG$1419&gt;0,IF(INDEX('Matrice EPRO Unitaire'!$E$4:$E$503,'Référentiel unitaire'!$AG$1419)="IBC / GRV","",INDEX('Matrice EPRO Unitaire'!$M$4:$M$503,'Référentiel unitaire'!$AG$1419)),""))</f>
        <v/>
      </c>
      <c r="C1418" s="79" t="str">
        <f>IF('Référentiel unitaire'!$AF$1419&gt;0,IF(ISBLANK(INDEX('Matrice EPRO Essentielle'!$K$4:$K$1003,'Référentiel unitaire'!$AF$1419)),"",INDEX('Matrice EPRO Essentielle'!$K$4:$K$1003,'Référentiel unitaire'!$AF$1419)),IF('Référentiel unitaire'!$AG$1419&gt;0,INDEX('Matrice EPRO Unitaire'!$J$4:$J$503,'Référentiel unitaire'!$AG$1419),""))</f>
        <v/>
      </c>
    </row>
    <row r="1419" spans="1:3">
      <c r="A1419" s="75" t="str">
        <f>IF('Référentiel unitaire'!$AF$1420&gt;0,IF(ISBLANK(INDEX('Matrice EPRO Essentielle'!$E$4:$E$1003,'Référentiel unitaire'!$AF$1420)),"",LEFT(INDEX('Matrice EPRO Essentielle'!$E$4:$E$1003,'Référentiel unitaire'!$AF$1420),1)&amp;LEFT(INDEX('Matrice EPRO Essentielle'!$F$4:$F$1003,'Référentiel unitaire'!$AF$1420),2)&amp;LEFT(INDEX('Matrice EPRO Essentielle'!$G$4:$G$1003,'Référentiel unitaire'!$AF$1420),1)&amp;LEFT(INDEX('Matrice EPRO Essentielle'!$H$4:$H$1003,'Référentiel unitaire'!$AF$1420),1)&amp;LEFT(INDEX('Matrice EPRO Essentielle'!$I$4:$I$1003,'Référentiel unitaire'!$AF$1420),2)),IF('Référentiel unitaire'!$AG$1420&gt;0,INDEX('Matrice EPRO Unitaire'!$P$4:$P$503,'Référentiel unitaire'!$AG$1420),""))</f>
        <v/>
      </c>
      <c r="B1419" s="76" t="str">
        <f>IF('Référentiel unitaire'!$AF$1420&gt;0,IF(ISBLANK(INDEX('Matrice EPRO Essentielle'!$K$4:$K$1003,'Référentiel unitaire'!$AF$1420)),"",INDEX('Matrice EPRO Essentielle'!$L$4:$L$1003,'Référentiel unitaire'!$AF$1420)),IF('Référentiel unitaire'!$AG$1420&gt;0,IF(INDEX('Matrice EPRO Unitaire'!$E$4:$E$503,'Référentiel unitaire'!$AG$1420)="IBC / GRV","",INDEX('Matrice EPRO Unitaire'!$M$4:$M$503,'Référentiel unitaire'!$AG$1420)),""))</f>
        <v/>
      </c>
      <c r="C1419" s="79" t="str">
        <f>IF('Référentiel unitaire'!$AF$1420&gt;0,IF(ISBLANK(INDEX('Matrice EPRO Essentielle'!$K$4:$K$1003,'Référentiel unitaire'!$AF$1420)),"",INDEX('Matrice EPRO Essentielle'!$K$4:$K$1003,'Référentiel unitaire'!$AF$1420)),IF('Référentiel unitaire'!$AG$1420&gt;0,INDEX('Matrice EPRO Unitaire'!$J$4:$J$503,'Référentiel unitaire'!$AG$1420),""))</f>
        <v/>
      </c>
    </row>
    <row r="1420" spans="1:3">
      <c r="A1420" s="75" t="str">
        <f>IF('Référentiel unitaire'!$AF$1421&gt;0,IF(ISBLANK(INDEX('Matrice EPRO Essentielle'!$E$4:$E$1003,'Référentiel unitaire'!$AF$1421)),"",LEFT(INDEX('Matrice EPRO Essentielle'!$E$4:$E$1003,'Référentiel unitaire'!$AF$1421),1)&amp;LEFT(INDEX('Matrice EPRO Essentielle'!$F$4:$F$1003,'Référentiel unitaire'!$AF$1421),2)&amp;LEFT(INDEX('Matrice EPRO Essentielle'!$G$4:$G$1003,'Référentiel unitaire'!$AF$1421),1)&amp;LEFT(INDEX('Matrice EPRO Essentielle'!$H$4:$H$1003,'Référentiel unitaire'!$AF$1421),1)&amp;LEFT(INDEX('Matrice EPRO Essentielle'!$I$4:$I$1003,'Référentiel unitaire'!$AF$1421),2)),IF('Référentiel unitaire'!$AG$1421&gt;0,INDEX('Matrice EPRO Unitaire'!$P$4:$P$503,'Référentiel unitaire'!$AG$1421),""))</f>
        <v/>
      </c>
      <c r="B1420" s="76" t="str">
        <f>IF('Référentiel unitaire'!$AF$1421&gt;0,IF(ISBLANK(INDEX('Matrice EPRO Essentielle'!$K$4:$K$1003,'Référentiel unitaire'!$AF$1421)),"",INDEX('Matrice EPRO Essentielle'!$L$4:$L$1003,'Référentiel unitaire'!$AF$1421)),IF('Référentiel unitaire'!$AG$1421&gt;0,IF(INDEX('Matrice EPRO Unitaire'!$E$4:$E$503,'Référentiel unitaire'!$AG$1421)="IBC / GRV","",INDEX('Matrice EPRO Unitaire'!$M$4:$M$503,'Référentiel unitaire'!$AG$1421)),""))</f>
        <v/>
      </c>
      <c r="C1420" s="79" t="str">
        <f>IF('Référentiel unitaire'!$AF$1421&gt;0,IF(ISBLANK(INDEX('Matrice EPRO Essentielle'!$K$4:$K$1003,'Référentiel unitaire'!$AF$1421)),"",INDEX('Matrice EPRO Essentielle'!$K$4:$K$1003,'Référentiel unitaire'!$AF$1421)),IF('Référentiel unitaire'!$AG$1421&gt;0,INDEX('Matrice EPRO Unitaire'!$J$4:$J$503,'Référentiel unitaire'!$AG$1421),""))</f>
        <v/>
      </c>
    </row>
    <row r="1421" spans="1:3">
      <c r="A1421" s="75" t="str">
        <f>IF('Référentiel unitaire'!$AF$1422&gt;0,IF(ISBLANK(INDEX('Matrice EPRO Essentielle'!$E$4:$E$1003,'Référentiel unitaire'!$AF$1422)),"",LEFT(INDEX('Matrice EPRO Essentielle'!$E$4:$E$1003,'Référentiel unitaire'!$AF$1422),1)&amp;LEFT(INDEX('Matrice EPRO Essentielle'!$F$4:$F$1003,'Référentiel unitaire'!$AF$1422),2)&amp;LEFT(INDEX('Matrice EPRO Essentielle'!$G$4:$G$1003,'Référentiel unitaire'!$AF$1422),1)&amp;LEFT(INDEX('Matrice EPRO Essentielle'!$H$4:$H$1003,'Référentiel unitaire'!$AF$1422),1)&amp;LEFT(INDEX('Matrice EPRO Essentielle'!$I$4:$I$1003,'Référentiel unitaire'!$AF$1422),2)),IF('Référentiel unitaire'!$AG$1422&gt;0,INDEX('Matrice EPRO Unitaire'!$P$4:$P$503,'Référentiel unitaire'!$AG$1422),""))</f>
        <v/>
      </c>
      <c r="B1421" s="76" t="str">
        <f>IF('Référentiel unitaire'!$AF$1422&gt;0,IF(ISBLANK(INDEX('Matrice EPRO Essentielle'!$K$4:$K$1003,'Référentiel unitaire'!$AF$1422)),"",INDEX('Matrice EPRO Essentielle'!$L$4:$L$1003,'Référentiel unitaire'!$AF$1422)),IF('Référentiel unitaire'!$AG$1422&gt;0,IF(INDEX('Matrice EPRO Unitaire'!$E$4:$E$503,'Référentiel unitaire'!$AG$1422)="IBC / GRV","",INDEX('Matrice EPRO Unitaire'!$M$4:$M$503,'Référentiel unitaire'!$AG$1422)),""))</f>
        <v/>
      </c>
      <c r="C1421" s="79" t="str">
        <f>IF('Référentiel unitaire'!$AF$1422&gt;0,IF(ISBLANK(INDEX('Matrice EPRO Essentielle'!$K$4:$K$1003,'Référentiel unitaire'!$AF$1422)),"",INDEX('Matrice EPRO Essentielle'!$K$4:$K$1003,'Référentiel unitaire'!$AF$1422)),IF('Référentiel unitaire'!$AG$1422&gt;0,INDEX('Matrice EPRO Unitaire'!$J$4:$J$503,'Référentiel unitaire'!$AG$1422),""))</f>
        <v/>
      </c>
    </row>
    <row r="1422" spans="1:3">
      <c r="A1422" s="75" t="str">
        <f>IF('Référentiel unitaire'!$AF$1423&gt;0,IF(ISBLANK(INDEX('Matrice EPRO Essentielle'!$E$4:$E$1003,'Référentiel unitaire'!$AF$1423)),"",LEFT(INDEX('Matrice EPRO Essentielle'!$E$4:$E$1003,'Référentiel unitaire'!$AF$1423),1)&amp;LEFT(INDEX('Matrice EPRO Essentielle'!$F$4:$F$1003,'Référentiel unitaire'!$AF$1423),2)&amp;LEFT(INDEX('Matrice EPRO Essentielle'!$G$4:$G$1003,'Référentiel unitaire'!$AF$1423),1)&amp;LEFT(INDEX('Matrice EPRO Essentielle'!$H$4:$H$1003,'Référentiel unitaire'!$AF$1423),1)&amp;LEFT(INDEX('Matrice EPRO Essentielle'!$I$4:$I$1003,'Référentiel unitaire'!$AF$1423),2)),IF('Référentiel unitaire'!$AG$1423&gt;0,INDEX('Matrice EPRO Unitaire'!$P$4:$P$503,'Référentiel unitaire'!$AG$1423),""))</f>
        <v/>
      </c>
      <c r="B1422" s="76" t="str">
        <f>IF('Référentiel unitaire'!$AF$1423&gt;0,IF(ISBLANK(INDEX('Matrice EPRO Essentielle'!$K$4:$K$1003,'Référentiel unitaire'!$AF$1423)),"",INDEX('Matrice EPRO Essentielle'!$L$4:$L$1003,'Référentiel unitaire'!$AF$1423)),IF('Référentiel unitaire'!$AG$1423&gt;0,IF(INDEX('Matrice EPRO Unitaire'!$E$4:$E$503,'Référentiel unitaire'!$AG$1423)="IBC / GRV","",INDEX('Matrice EPRO Unitaire'!$M$4:$M$503,'Référentiel unitaire'!$AG$1423)),""))</f>
        <v/>
      </c>
      <c r="C1422" s="79" t="str">
        <f>IF('Référentiel unitaire'!$AF$1423&gt;0,IF(ISBLANK(INDEX('Matrice EPRO Essentielle'!$K$4:$K$1003,'Référentiel unitaire'!$AF$1423)),"",INDEX('Matrice EPRO Essentielle'!$K$4:$K$1003,'Référentiel unitaire'!$AF$1423)),IF('Référentiel unitaire'!$AG$1423&gt;0,INDEX('Matrice EPRO Unitaire'!$J$4:$J$503,'Référentiel unitaire'!$AG$1423),""))</f>
        <v/>
      </c>
    </row>
    <row r="1423" spans="1:3">
      <c r="A1423" s="75" t="str">
        <f>IF('Référentiel unitaire'!$AF$1424&gt;0,IF(ISBLANK(INDEX('Matrice EPRO Essentielle'!$E$4:$E$1003,'Référentiel unitaire'!$AF$1424)),"",LEFT(INDEX('Matrice EPRO Essentielle'!$E$4:$E$1003,'Référentiel unitaire'!$AF$1424),1)&amp;LEFT(INDEX('Matrice EPRO Essentielle'!$F$4:$F$1003,'Référentiel unitaire'!$AF$1424),2)&amp;LEFT(INDEX('Matrice EPRO Essentielle'!$G$4:$G$1003,'Référentiel unitaire'!$AF$1424),1)&amp;LEFT(INDEX('Matrice EPRO Essentielle'!$H$4:$H$1003,'Référentiel unitaire'!$AF$1424),1)&amp;LEFT(INDEX('Matrice EPRO Essentielle'!$I$4:$I$1003,'Référentiel unitaire'!$AF$1424),2)),IF('Référentiel unitaire'!$AG$1424&gt;0,INDEX('Matrice EPRO Unitaire'!$P$4:$P$503,'Référentiel unitaire'!$AG$1424),""))</f>
        <v/>
      </c>
      <c r="B1423" s="76" t="str">
        <f>IF('Référentiel unitaire'!$AF$1424&gt;0,IF(ISBLANK(INDEX('Matrice EPRO Essentielle'!$K$4:$K$1003,'Référentiel unitaire'!$AF$1424)),"",INDEX('Matrice EPRO Essentielle'!$L$4:$L$1003,'Référentiel unitaire'!$AF$1424)),IF('Référentiel unitaire'!$AG$1424&gt;0,IF(INDEX('Matrice EPRO Unitaire'!$E$4:$E$503,'Référentiel unitaire'!$AG$1424)="IBC / GRV","",INDEX('Matrice EPRO Unitaire'!$M$4:$M$503,'Référentiel unitaire'!$AG$1424)),""))</f>
        <v/>
      </c>
      <c r="C1423" s="79" t="str">
        <f>IF('Référentiel unitaire'!$AF$1424&gt;0,IF(ISBLANK(INDEX('Matrice EPRO Essentielle'!$K$4:$K$1003,'Référentiel unitaire'!$AF$1424)),"",INDEX('Matrice EPRO Essentielle'!$K$4:$K$1003,'Référentiel unitaire'!$AF$1424)),IF('Référentiel unitaire'!$AG$1424&gt;0,INDEX('Matrice EPRO Unitaire'!$J$4:$J$503,'Référentiel unitaire'!$AG$1424),""))</f>
        <v/>
      </c>
    </row>
    <row r="1424" spans="1:3">
      <c r="A1424" s="75" t="str">
        <f>IF('Référentiel unitaire'!$AF$1425&gt;0,IF(ISBLANK(INDEX('Matrice EPRO Essentielle'!$E$4:$E$1003,'Référentiel unitaire'!$AF$1425)),"",LEFT(INDEX('Matrice EPRO Essentielle'!$E$4:$E$1003,'Référentiel unitaire'!$AF$1425),1)&amp;LEFT(INDEX('Matrice EPRO Essentielle'!$F$4:$F$1003,'Référentiel unitaire'!$AF$1425),2)&amp;LEFT(INDEX('Matrice EPRO Essentielle'!$G$4:$G$1003,'Référentiel unitaire'!$AF$1425),1)&amp;LEFT(INDEX('Matrice EPRO Essentielle'!$H$4:$H$1003,'Référentiel unitaire'!$AF$1425),1)&amp;LEFT(INDEX('Matrice EPRO Essentielle'!$I$4:$I$1003,'Référentiel unitaire'!$AF$1425),2)),IF('Référentiel unitaire'!$AG$1425&gt;0,INDEX('Matrice EPRO Unitaire'!$P$4:$P$503,'Référentiel unitaire'!$AG$1425),""))</f>
        <v/>
      </c>
      <c r="B1424" s="76" t="str">
        <f>IF('Référentiel unitaire'!$AF$1425&gt;0,IF(ISBLANK(INDEX('Matrice EPRO Essentielle'!$K$4:$K$1003,'Référentiel unitaire'!$AF$1425)),"",INDEX('Matrice EPRO Essentielle'!$L$4:$L$1003,'Référentiel unitaire'!$AF$1425)),IF('Référentiel unitaire'!$AG$1425&gt;0,IF(INDEX('Matrice EPRO Unitaire'!$E$4:$E$503,'Référentiel unitaire'!$AG$1425)="IBC / GRV","",INDEX('Matrice EPRO Unitaire'!$M$4:$M$503,'Référentiel unitaire'!$AG$1425)),""))</f>
        <v/>
      </c>
      <c r="C1424" s="79" t="str">
        <f>IF('Référentiel unitaire'!$AF$1425&gt;0,IF(ISBLANK(INDEX('Matrice EPRO Essentielle'!$K$4:$K$1003,'Référentiel unitaire'!$AF$1425)),"",INDEX('Matrice EPRO Essentielle'!$K$4:$K$1003,'Référentiel unitaire'!$AF$1425)),IF('Référentiel unitaire'!$AG$1425&gt;0,INDEX('Matrice EPRO Unitaire'!$J$4:$J$503,'Référentiel unitaire'!$AG$1425),""))</f>
        <v/>
      </c>
    </row>
    <row r="1425" spans="1:3">
      <c r="A1425" s="75" t="str">
        <f>IF('Référentiel unitaire'!$AF$1426&gt;0,IF(ISBLANK(INDEX('Matrice EPRO Essentielle'!$E$4:$E$1003,'Référentiel unitaire'!$AF$1426)),"",LEFT(INDEX('Matrice EPRO Essentielle'!$E$4:$E$1003,'Référentiel unitaire'!$AF$1426),1)&amp;LEFT(INDEX('Matrice EPRO Essentielle'!$F$4:$F$1003,'Référentiel unitaire'!$AF$1426),2)&amp;LEFT(INDEX('Matrice EPRO Essentielle'!$G$4:$G$1003,'Référentiel unitaire'!$AF$1426),1)&amp;LEFT(INDEX('Matrice EPRO Essentielle'!$H$4:$H$1003,'Référentiel unitaire'!$AF$1426),1)&amp;LEFT(INDEX('Matrice EPRO Essentielle'!$I$4:$I$1003,'Référentiel unitaire'!$AF$1426),2)),IF('Référentiel unitaire'!$AG$1426&gt;0,INDEX('Matrice EPRO Unitaire'!$P$4:$P$503,'Référentiel unitaire'!$AG$1426),""))</f>
        <v/>
      </c>
      <c r="B1425" s="76" t="str">
        <f>IF('Référentiel unitaire'!$AF$1426&gt;0,IF(ISBLANK(INDEX('Matrice EPRO Essentielle'!$K$4:$K$1003,'Référentiel unitaire'!$AF$1426)),"",INDEX('Matrice EPRO Essentielle'!$L$4:$L$1003,'Référentiel unitaire'!$AF$1426)),IF('Référentiel unitaire'!$AG$1426&gt;0,IF(INDEX('Matrice EPRO Unitaire'!$E$4:$E$503,'Référentiel unitaire'!$AG$1426)="IBC / GRV","",INDEX('Matrice EPRO Unitaire'!$M$4:$M$503,'Référentiel unitaire'!$AG$1426)),""))</f>
        <v/>
      </c>
      <c r="C1425" s="79" t="str">
        <f>IF('Référentiel unitaire'!$AF$1426&gt;0,IF(ISBLANK(INDEX('Matrice EPRO Essentielle'!$K$4:$K$1003,'Référentiel unitaire'!$AF$1426)),"",INDEX('Matrice EPRO Essentielle'!$K$4:$K$1003,'Référentiel unitaire'!$AF$1426)),IF('Référentiel unitaire'!$AG$1426&gt;0,INDEX('Matrice EPRO Unitaire'!$J$4:$J$503,'Référentiel unitaire'!$AG$1426),""))</f>
        <v/>
      </c>
    </row>
    <row r="1426" spans="1:3">
      <c r="A1426" s="75" t="str">
        <f>IF('Référentiel unitaire'!$AF$1427&gt;0,IF(ISBLANK(INDEX('Matrice EPRO Essentielle'!$E$4:$E$1003,'Référentiel unitaire'!$AF$1427)),"",LEFT(INDEX('Matrice EPRO Essentielle'!$E$4:$E$1003,'Référentiel unitaire'!$AF$1427),1)&amp;LEFT(INDEX('Matrice EPRO Essentielle'!$F$4:$F$1003,'Référentiel unitaire'!$AF$1427),2)&amp;LEFT(INDEX('Matrice EPRO Essentielle'!$G$4:$G$1003,'Référentiel unitaire'!$AF$1427),1)&amp;LEFT(INDEX('Matrice EPRO Essentielle'!$H$4:$H$1003,'Référentiel unitaire'!$AF$1427),1)&amp;LEFT(INDEX('Matrice EPRO Essentielle'!$I$4:$I$1003,'Référentiel unitaire'!$AF$1427),2)),IF('Référentiel unitaire'!$AG$1427&gt;0,INDEX('Matrice EPRO Unitaire'!$P$4:$P$503,'Référentiel unitaire'!$AG$1427),""))</f>
        <v/>
      </c>
      <c r="B1426" s="76" t="str">
        <f>IF('Référentiel unitaire'!$AF$1427&gt;0,IF(ISBLANK(INDEX('Matrice EPRO Essentielle'!$K$4:$K$1003,'Référentiel unitaire'!$AF$1427)),"",INDEX('Matrice EPRO Essentielle'!$L$4:$L$1003,'Référentiel unitaire'!$AF$1427)),IF('Référentiel unitaire'!$AG$1427&gt;0,IF(INDEX('Matrice EPRO Unitaire'!$E$4:$E$503,'Référentiel unitaire'!$AG$1427)="IBC / GRV","",INDEX('Matrice EPRO Unitaire'!$M$4:$M$503,'Référentiel unitaire'!$AG$1427)),""))</f>
        <v/>
      </c>
      <c r="C1426" s="79" t="str">
        <f>IF('Référentiel unitaire'!$AF$1427&gt;0,IF(ISBLANK(INDEX('Matrice EPRO Essentielle'!$K$4:$K$1003,'Référentiel unitaire'!$AF$1427)),"",INDEX('Matrice EPRO Essentielle'!$K$4:$K$1003,'Référentiel unitaire'!$AF$1427)),IF('Référentiel unitaire'!$AG$1427&gt;0,INDEX('Matrice EPRO Unitaire'!$J$4:$J$503,'Référentiel unitaire'!$AG$1427),""))</f>
        <v/>
      </c>
    </row>
    <row r="1427" spans="1:3">
      <c r="A1427" s="75" t="str">
        <f>IF('Référentiel unitaire'!$AF$1428&gt;0,IF(ISBLANK(INDEX('Matrice EPRO Essentielle'!$E$4:$E$1003,'Référentiel unitaire'!$AF$1428)),"",LEFT(INDEX('Matrice EPRO Essentielle'!$E$4:$E$1003,'Référentiel unitaire'!$AF$1428),1)&amp;LEFT(INDEX('Matrice EPRO Essentielle'!$F$4:$F$1003,'Référentiel unitaire'!$AF$1428),2)&amp;LEFT(INDEX('Matrice EPRO Essentielle'!$G$4:$G$1003,'Référentiel unitaire'!$AF$1428),1)&amp;LEFT(INDEX('Matrice EPRO Essentielle'!$H$4:$H$1003,'Référentiel unitaire'!$AF$1428),1)&amp;LEFT(INDEX('Matrice EPRO Essentielle'!$I$4:$I$1003,'Référentiel unitaire'!$AF$1428),2)),IF('Référentiel unitaire'!$AG$1428&gt;0,INDEX('Matrice EPRO Unitaire'!$P$4:$P$503,'Référentiel unitaire'!$AG$1428),""))</f>
        <v/>
      </c>
      <c r="B1427" s="76" t="str">
        <f>IF('Référentiel unitaire'!$AF$1428&gt;0,IF(ISBLANK(INDEX('Matrice EPRO Essentielle'!$K$4:$K$1003,'Référentiel unitaire'!$AF$1428)),"",INDEX('Matrice EPRO Essentielle'!$L$4:$L$1003,'Référentiel unitaire'!$AF$1428)),IF('Référentiel unitaire'!$AG$1428&gt;0,IF(INDEX('Matrice EPRO Unitaire'!$E$4:$E$503,'Référentiel unitaire'!$AG$1428)="IBC / GRV","",INDEX('Matrice EPRO Unitaire'!$M$4:$M$503,'Référentiel unitaire'!$AG$1428)),""))</f>
        <v/>
      </c>
      <c r="C1427" s="79" t="str">
        <f>IF('Référentiel unitaire'!$AF$1428&gt;0,IF(ISBLANK(INDEX('Matrice EPRO Essentielle'!$K$4:$K$1003,'Référentiel unitaire'!$AF$1428)),"",INDEX('Matrice EPRO Essentielle'!$K$4:$K$1003,'Référentiel unitaire'!$AF$1428)),IF('Référentiel unitaire'!$AG$1428&gt;0,INDEX('Matrice EPRO Unitaire'!$J$4:$J$503,'Référentiel unitaire'!$AG$1428),""))</f>
        <v/>
      </c>
    </row>
    <row r="1428" spans="1:3">
      <c r="A1428" s="75" t="str">
        <f>IF('Référentiel unitaire'!$AF$1429&gt;0,IF(ISBLANK(INDEX('Matrice EPRO Essentielle'!$E$4:$E$1003,'Référentiel unitaire'!$AF$1429)),"",LEFT(INDEX('Matrice EPRO Essentielle'!$E$4:$E$1003,'Référentiel unitaire'!$AF$1429),1)&amp;LEFT(INDEX('Matrice EPRO Essentielle'!$F$4:$F$1003,'Référentiel unitaire'!$AF$1429),2)&amp;LEFT(INDEX('Matrice EPRO Essentielle'!$G$4:$G$1003,'Référentiel unitaire'!$AF$1429),1)&amp;LEFT(INDEX('Matrice EPRO Essentielle'!$H$4:$H$1003,'Référentiel unitaire'!$AF$1429),1)&amp;LEFT(INDEX('Matrice EPRO Essentielle'!$I$4:$I$1003,'Référentiel unitaire'!$AF$1429),2)),IF('Référentiel unitaire'!$AG$1429&gt;0,INDEX('Matrice EPRO Unitaire'!$P$4:$P$503,'Référentiel unitaire'!$AG$1429),""))</f>
        <v/>
      </c>
      <c r="B1428" s="76" t="str">
        <f>IF('Référentiel unitaire'!$AF$1429&gt;0,IF(ISBLANK(INDEX('Matrice EPRO Essentielle'!$K$4:$K$1003,'Référentiel unitaire'!$AF$1429)),"",INDEX('Matrice EPRO Essentielle'!$L$4:$L$1003,'Référentiel unitaire'!$AF$1429)),IF('Référentiel unitaire'!$AG$1429&gt;0,IF(INDEX('Matrice EPRO Unitaire'!$E$4:$E$503,'Référentiel unitaire'!$AG$1429)="IBC / GRV","",INDEX('Matrice EPRO Unitaire'!$M$4:$M$503,'Référentiel unitaire'!$AG$1429)),""))</f>
        <v/>
      </c>
      <c r="C1428" s="79" t="str">
        <f>IF('Référentiel unitaire'!$AF$1429&gt;0,IF(ISBLANK(INDEX('Matrice EPRO Essentielle'!$K$4:$K$1003,'Référentiel unitaire'!$AF$1429)),"",INDEX('Matrice EPRO Essentielle'!$K$4:$K$1003,'Référentiel unitaire'!$AF$1429)),IF('Référentiel unitaire'!$AG$1429&gt;0,INDEX('Matrice EPRO Unitaire'!$J$4:$J$503,'Référentiel unitaire'!$AG$1429),""))</f>
        <v/>
      </c>
    </row>
    <row r="1429" spans="1:3">
      <c r="A1429" s="75" t="str">
        <f>IF('Référentiel unitaire'!$AF$1430&gt;0,IF(ISBLANK(INDEX('Matrice EPRO Essentielle'!$E$4:$E$1003,'Référentiel unitaire'!$AF$1430)),"",LEFT(INDEX('Matrice EPRO Essentielle'!$E$4:$E$1003,'Référentiel unitaire'!$AF$1430),1)&amp;LEFT(INDEX('Matrice EPRO Essentielle'!$F$4:$F$1003,'Référentiel unitaire'!$AF$1430),2)&amp;LEFT(INDEX('Matrice EPRO Essentielle'!$G$4:$G$1003,'Référentiel unitaire'!$AF$1430),1)&amp;LEFT(INDEX('Matrice EPRO Essentielle'!$H$4:$H$1003,'Référentiel unitaire'!$AF$1430),1)&amp;LEFT(INDEX('Matrice EPRO Essentielle'!$I$4:$I$1003,'Référentiel unitaire'!$AF$1430),2)),IF('Référentiel unitaire'!$AG$1430&gt;0,INDEX('Matrice EPRO Unitaire'!$P$4:$P$503,'Référentiel unitaire'!$AG$1430),""))</f>
        <v/>
      </c>
      <c r="B1429" s="76" t="str">
        <f>IF('Référentiel unitaire'!$AF$1430&gt;0,IF(ISBLANK(INDEX('Matrice EPRO Essentielle'!$K$4:$K$1003,'Référentiel unitaire'!$AF$1430)),"",INDEX('Matrice EPRO Essentielle'!$L$4:$L$1003,'Référentiel unitaire'!$AF$1430)),IF('Référentiel unitaire'!$AG$1430&gt;0,IF(INDEX('Matrice EPRO Unitaire'!$E$4:$E$503,'Référentiel unitaire'!$AG$1430)="IBC / GRV","",INDEX('Matrice EPRO Unitaire'!$M$4:$M$503,'Référentiel unitaire'!$AG$1430)),""))</f>
        <v/>
      </c>
      <c r="C1429" s="79" t="str">
        <f>IF('Référentiel unitaire'!$AF$1430&gt;0,IF(ISBLANK(INDEX('Matrice EPRO Essentielle'!$K$4:$K$1003,'Référentiel unitaire'!$AF$1430)),"",INDEX('Matrice EPRO Essentielle'!$K$4:$K$1003,'Référentiel unitaire'!$AF$1430)),IF('Référentiel unitaire'!$AG$1430&gt;0,INDEX('Matrice EPRO Unitaire'!$J$4:$J$503,'Référentiel unitaire'!$AG$1430),""))</f>
        <v/>
      </c>
    </row>
    <row r="1430" spans="1:3">
      <c r="A1430" s="75" t="str">
        <f>IF('Référentiel unitaire'!$AF$1431&gt;0,IF(ISBLANK(INDEX('Matrice EPRO Essentielle'!$E$4:$E$1003,'Référentiel unitaire'!$AF$1431)),"",LEFT(INDEX('Matrice EPRO Essentielle'!$E$4:$E$1003,'Référentiel unitaire'!$AF$1431),1)&amp;LEFT(INDEX('Matrice EPRO Essentielle'!$F$4:$F$1003,'Référentiel unitaire'!$AF$1431),2)&amp;LEFT(INDEX('Matrice EPRO Essentielle'!$G$4:$G$1003,'Référentiel unitaire'!$AF$1431),1)&amp;LEFT(INDEX('Matrice EPRO Essentielle'!$H$4:$H$1003,'Référentiel unitaire'!$AF$1431),1)&amp;LEFT(INDEX('Matrice EPRO Essentielle'!$I$4:$I$1003,'Référentiel unitaire'!$AF$1431),2)),IF('Référentiel unitaire'!$AG$1431&gt;0,INDEX('Matrice EPRO Unitaire'!$P$4:$P$503,'Référentiel unitaire'!$AG$1431),""))</f>
        <v/>
      </c>
      <c r="B1430" s="76" t="str">
        <f>IF('Référentiel unitaire'!$AF$1431&gt;0,IF(ISBLANK(INDEX('Matrice EPRO Essentielle'!$K$4:$K$1003,'Référentiel unitaire'!$AF$1431)),"",INDEX('Matrice EPRO Essentielle'!$L$4:$L$1003,'Référentiel unitaire'!$AF$1431)),IF('Référentiel unitaire'!$AG$1431&gt;0,IF(INDEX('Matrice EPRO Unitaire'!$E$4:$E$503,'Référentiel unitaire'!$AG$1431)="IBC / GRV","",INDEX('Matrice EPRO Unitaire'!$M$4:$M$503,'Référentiel unitaire'!$AG$1431)),""))</f>
        <v/>
      </c>
      <c r="C1430" s="79" t="str">
        <f>IF('Référentiel unitaire'!$AF$1431&gt;0,IF(ISBLANK(INDEX('Matrice EPRO Essentielle'!$K$4:$K$1003,'Référentiel unitaire'!$AF$1431)),"",INDEX('Matrice EPRO Essentielle'!$K$4:$K$1003,'Référentiel unitaire'!$AF$1431)),IF('Référentiel unitaire'!$AG$1431&gt;0,INDEX('Matrice EPRO Unitaire'!$J$4:$J$503,'Référentiel unitaire'!$AG$1431),""))</f>
        <v/>
      </c>
    </row>
    <row r="1431" spans="1:3">
      <c r="A1431" s="75" t="str">
        <f>IF('Référentiel unitaire'!$AF$1432&gt;0,IF(ISBLANK(INDEX('Matrice EPRO Essentielle'!$E$4:$E$1003,'Référentiel unitaire'!$AF$1432)),"",LEFT(INDEX('Matrice EPRO Essentielle'!$E$4:$E$1003,'Référentiel unitaire'!$AF$1432),1)&amp;LEFT(INDEX('Matrice EPRO Essentielle'!$F$4:$F$1003,'Référentiel unitaire'!$AF$1432),2)&amp;LEFT(INDEX('Matrice EPRO Essentielle'!$G$4:$G$1003,'Référentiel unitaire'!$AF$1432),1)&amp;LEFT(INDEX('Matrice EPRO Essentielle'!$H$4:$H$1003,'Référentiel unitaire'!$AF$1432),1)&amp;LEFT(INDEX('Matrice EPRO Essentielle'!$I$4:$I$1003,'Référentiel unitaire'!$AF$1432),2)),IF('Référentiel unitaire'!$AG$1432&gt;0,INDEX('Matrice EPRO Unitaire'!$P$4:$P$503,'Référentiel unitaire'!$AG$1432),""))</f>
        <v/>
      </c>
      <c r="B1431" s="76" t="str">
        <f>IF('Référentiel unitaire'!$AF$1432&gt;0,IF(ISBLANK(INDEX('Matrice EPRO Essentielle'!$K$4:$K$1003,'Référentiel unitaire'!$AF$1432)),"",INDEX('Matrice EPRO Essentielle'!$L$4:$L$1003,'Référentiel unitaire'!$AF$1432)),IF('Référentiel unitaire'!$AG$1432&gt;0,IF(INDEX('Matrice EPRO Unitaire'!$E$4:$E$503,'Référentiel unitaire'!$AG$1432)="IBC / GRV","",INDEX('Matrice EPRO Unitaire'!$M$4:$M$503,'Référentiel unitaire'!$AG$1432)),""))</f>
        <v/>
      </c>
      <c r="C1431" s="79" t="str">
        <f>IF('Référentiel unitaire'!$AF$1432&gt;0,IF(ISBLANK(INDEX('Matrice EPRO Essentielle'!$K$4:$K$1003,'Référentiel unitaire'!$AF$1432)),"",INDEX('Matrice EPRO Essentielle'!$K$4:$K$1003,'Référentiel unitaire'!$AF$1432)),IF('Référentiel unitaire'!$AG$1432&gt;0,INDEX('Matrice EPRO Unitaire'!$J$4:$J$503,'Référentiel unitaire'!$AG$1432),""))</f>
        <v/>
      </c>
    </row>
    <row r="1432" spans="1:3">
      <c r="A1432" s="75" t="str">
        <f>IF('Référentiel unitaire'!$AF$1433&gt;0,IF(ISBLANK(INDEX('Matrice EPRO Essentielle'!$E$4:$E$1003,'Référentiel unitaire'!$AF$1433)),"",LEFT(INDEX('Matrice EPRO Essentielle'!$E$4:$E$1003,'Référentiel unitaire'!$AF$1433),1)&amp;LEFT(INDEX('Matrice EPRO Essentielle'!$F$4:$F$1003,'Référentiel unitaire'!$AF$1433),2)&amp;LEFT(INDEX('Matrice EPRO Essentielle'!$G$4:$G$1003,'Référentiel unitaire'!$AF$1433),1)&amp;LEFT(INDEX('Matrice EPRO Essentielle'!$H$4:$H$1003,'Référentiel unitaire'!$AF$1433),1)&amp;LEFT(INDEX('Matrice EPRO Essentielle'!$I$4:$I$1003,'Référentiel unitaire'!$AF$1433),2)),IF('Référentiel unitaire'!$AG$1433&gt;0,INDEX('Matrice EPRO Unitaire'!$P$4:$P$503,'Référentiel unitaire'!$AG$1433),""))</f>
        <v/>
      </c>
      <c r="B1432" s="76" t="str">
        <f>IF('Référentiel unitaire'!$AF$1433&gt;0,IF(ISBLANK(INDEX('Matrice EPRO Essentielle'!$K$4:$K$1003,'Référentiel unitaire'!$AF$1433)),"",INDEX('Matrice EPRO Essentielle'!$L$4:$L$1003,'Référentiel unitaire'!$AF$1433)),IF('Référentiel unitaire'!$AG$1433&gt;0,IF(INDEX('Matrice EPRO Unitaire'!$E$4:$E$503,'Référentiel unitaire'!$AG$1433)="IBC / GRV","",INDEX('Matrice EPRO Unitaire'!$M$4:$M$503,'Référentiel unitaire'!$AG$1433)),""))</f>
        <v/>
      </c>
      <c r="C1432" s="79" t="str">
        <f>IF('Référentiel unitaire'!$AF$1433&gt;0,IF(ISBLANK(INDEX('Matrice EPRO Essentielle'!$K$4:$K$1003,'Référentiel unitaire'!$AF$1433)),"",INDEX('Matrice EPRO Essentielle'!$K$4:$K$1003,'Référentiel unitaire'!$AF$1433)),IF('Référentiel unitaire'!$AG$1433&gt;0,INDEX('Matrice EPRO Unitaire'!$J$4:$J$503,'Référentiel unitaire'!$AG$1433),""))</f>
        <v/>
      </c>
    </row>
    <row r="1433" spans="1:3">
      <c r="A1433" s="75" t="str">
        <f>IF('Référentiel unitaire'!$AF$1434&gt;0,IF(ISBLANK(INDEX('Matrice EPRO Essentielle'!$E$4:$E$1003,'Référentiel unitaire'!$AF$1434)),"",LEFT(INDEX('Matrice EPRO Essentielle'!$E$4:$E$1003,'Référentiel unitaire'!$AF$1434),1)&amp;LEFT(INDEX('Matrice EPRO Essentielle'!$F$4:$F$1003,'Référentiel unitaire'!$AF$1434),2)&amp;LEFT(INDEX('Matrice EPRO Essentielle'!$G$4:$G$1003,'Référentiel unitaire'!$AF$1434),1)&amp;LEFT(INDEX('Matrice EPRO Essentielle'!$H$4:$H$1003,'Référentiel unitaire'!$AF$1434),1)&amp;LEFT(INDEX('Matrice EPRO Essentielle'!$I$4:$I$1003,'Référentiel unitaire'!$AF$1434),2)),IF('Référentiel unitaire'!$AG$1434&gt;0,INDEX('Matrice EPRO Unitaire'!$P$4:$P$503,'Référentiel unitaire'!$AG$1434),""))</f>
        <v/>
      </c>
      <c r="B1433" s="76" t="str">
        <f>IF('Référentiel unitaire'!$AF$1434&gt;0,IF(ISBLANK(INDEX('Matrice EPRO Essentielle'!$K$4:$K$1003,'Référentiel unitaire'!$AF$1434)),"",INDEX('Matrice EPRO Essentielle'!$L$4:$L$1003,'Référentiel unitaire'!$AF$1434)),IF('Référentiel unitaire'!$AG$1434&gt;0,IF(INDEX('Matrice EPRO Unitaire'!$E$4:$E$503,'Référentiel unitaire'!$AG$1434)="IBC / GRV","",INDEX('Matrice EPRO Unitaire'!$M$4:$M$503,'Référentiel unitaire'!$AG$1434)),""))</f>
        <v/>
      </c>
      <c r="C1433" s="79" t="str">
        <f>IF('Référentiel unitaire'!$AF$1434&gt;0,IF(ISBLANK(INDEX('Matrice EPRO Essentielle'!$K$4:$K$1003,'Référentiel unitaire'!$AF$1434)),"",INDEX('Matrice EPRO Essentielle'!$K$4:$K$1003,'Référentiel unitaire'!$AF$1434)),IF('Référentiel unitaire'!$AG$1434&gt;0,INDEX('Matrice EPRO Unitaire'!$J$4:$J$503,'Référentiel unitaire'!$AG$1434),""))</f>
        <v/>
      </c>
    </row>
    <row r="1434" spans="1:3">
      <c r="A1434" s="75" t="str">
        <f>IF('Référentiel unitaire'!$AF$1435&gt;0,IF(ISBLANK(INDEX('Matrice EPRO Essentielle'!$E$4:$E$1003,'Référentiel unitaire'!$AF$1435)),"",LEFT(INDEX('Matrice EPRO Essentielle'!$E$4:$E$1003,'Référentiel unitaire'!$AF$1435),1)&amp;LEFT(INDEX('Matrice EPRO Essentielle'!$F$4:$F$1003,'Référentiel unitaire'!$AF$1435),2)&amp;LEFT(INDEX('Matrice EPRO Essentielle'!$G$4:$G$1003,'Référentiel unitaire'!$AF$1435),1)&amp;LEFT(INDEX('Matrice EPRO Essentielle'!$H$4:$H$1003,'Référentiel unitaire'!$AF$1435),1)&amp;LEFT(INDEX('Matrice EPRO Essentielle'!$I$4:$I$1003,'Référentiel unitaire'!$AF$1435),2)),IF('Référentiel unitaire'!$AG$1435&gt;0,INDEX('Matrice EPRO Unitaire'!$P$4:$P$503,'Référentiel unitaire'!$AG$1435),""))</f>
        <v/>
      </c>
      <c r="B1434" s="76" t="str">
        <f>IF('Référentiel unitaire'!$AF$1435&gt;0,IF(ISBLANK(INDEX('Matrice EPRO Essentielle'!$K$4:$K$1003,'Référentiel unitaire'!$AF$1435)),"",INDEX('Matrice EPRO Essentielle'!$L$4:$L$1003,'Référentiel unitaire'!$AF$1435)),IF('Référentiel unitaire'!$AG$1435&gt;0,IF(INDEX('Matrice EPRO Unitaire'!$E$4:$E$503,'Référentiel unitaire'!$AG$1435)="IBC / GRV","",INDEX('Matrice EPRO Unitaire'!$M$4:$M$503,'Référentiel unitaire'!$AG$1435)),""))</f>
        <v/>
      </c>
      <c r="C1434" s="79" t="str">
        <f>IF('Référentiel unitaire'!$AF$1435&gt;0,IF(ISBLANK(INDEX('Matrice EPRO Essentielle'!$K$4:$K$1003,'Référentiel unitaire'!$AF$1435)),"",INDEX('Matrice EPRO Essentielle'!$K$4:$K$1003,'Référentiel unitaire'!$AF$1435)),IF('Référentiel unitaire'!$AG$1435&gt;0,INDEX('Matrice EPRO Unitaire'!$J$4:$J$503,'Référentiel unitaire'!$AG$1435),""))</f>
        <v/>
      </c>
    </row>
    <row r="1435" spans="1:3">
      <c r="A1435" s="75" t="str">
        <f>IF('Référentiel unitaire'!$AF$1436&gt;0,IF(ISBLANK(INDEX('Matrice EPRO Essentielle'!$E$4:$E$1003,'Référentiel unitaire'!$AF$1436)),"",LEFT(INDEX('Matrice EPRO Essentielle'!$E$4:$E$1003,'Référentiel unitaire'!$AF$1436),1)&amp;LEFT(INDEX('Matrice EPRO Essentielle'!$F$4:$F$1003,'Référentiel unitaire'!$AF$1436),2)&amp;LEFT(INDEX('Matrice EPRO Essentielle'!$G$4:$G$1003,'Référentiel unitaire'!$AF$1436),1)&amp;LEFT(INDEX('Matrice EPRO Essentielle'!$H$4:$H$1003,'Référentiel unitaire'!$AF$1436),1)&amp;LEFT(INDEX('Matrice EPRO Essentielle'!$I$4:$I$1003,'Référentiel unitaire'!$AF$1436),2)),IF('Référentiel unitaire'!$AG$1436&gt;0,INDEX('Matrice EPRO Unitaire'!$P$4:$P$503,'Référentiel unitaire'!$AG$1436),""))</f>
        <v/>
      </c>
      <c r="B1435" s="76" t="str">
        <f>IF('Référentiel unitaire'!$AF$1436&gt;0,IF(ISBLANK(INDEX('Matrice EPRO Essentielle'!$K$4:$K$1003,'Référentiel unitaire'!$AF$1436)),"",INDEX('Matrice EPRO Essentielle'!$L$4:$L$1003,'Référentiel unitaire'!$AF$1436)),IF('Référentiel unitaire'!$AG$1436&gt;0,IF(INDEX('Matrice EPRO Unitaire'!$E$4:$E$503,'Référentiel unitaire'!$AG$1436)="IBC / GRV","",INDEX('Matrice EPRO Unitaire'!$M$4:$M$503,'Référentiel unitaire'!$AG$1436)),""))</f>
        <v/>
      </c>
      <c r="C1435" s="79" t="str">
        <f>IF('Référentiel unitaire'!$AF$1436&gt;0,IF(ISBLANK(INDEX('Matrice EPRO Essentielle'!$K$4:$K$1003,'Référentiel unitaire'!$AF$1436)),"",INDEX('Matrice EPRO Essentielle'!$K$4:$K$1003,'Référentiel unitaire'!$AF$1436)),IF('Référentiel unitaire'!$AG$1436&gt;0,INDEX('Matrice EPRO Unitaire'!$J$4:$J$503,'Référentiel unitaire'!$AG$1436),""))</f>
        <v/>
      </c>
    </row>
    <row r="1436" spans="1:3">
      <c r="A1436" s="75" t="str">
        <f>IF('Référentiel unitaire'!$AF$1437&gt;0,IF(ISBLANK(INDEX('Matrice EPRO Essentielle'!$E$4:$E$1003,'Référentiel unitaire'!$AF$1437)),"",LEFT(INDEX('Matrice EPRO Essentielle'!$E$4:$E$1003,'Référentiel unitaire'!$AF$1437),1)&amp;LEFT(INDEX('Matrice EPRO Essentielle'!$F$4:$F$1003,'Référentiel unitaire'!$AF$1437),2)&amp;LEFT(INDEX('Matrice EPRO Essentielle'!$G$4:$G$1003,'Référentiel unitaire'!$AF$1437),1)&amp;LEFT(INDEX('Matrice EPRO Essentielle'!$H$4:$H$1003,'Référentiel unitaire'!$AF$1437),1)&amp;LEFT(INDEX('Matrice EPRO Essentielle'!$I$4:$I$1003,'Référentiel unitaire'!$AF$1437),2)),IF('Référentiel unitaire'!$AG$1437&gt;0,INDEX('Matrice EPRO Unitaire'!$P$4:$P$503,'Référentiel unitaire'!$AG$1437),""))</f>
        <v/>
      </c>
      <c r="B1436" s="76" t="str">
        <f>IF('Référentiel unitaire'!$AF$1437&gt;0,IF(ISBLANK(INDEX('Matrice EPRO Essentielle'!$K$4:$K$1003,'Référentiel unitaire'!$AF$1437)),"",INDEX('Matrice EPRO Essentielle'!$L$4:$L$1003,'Référentiel unitaire'!$AF$1437)),IF('Référentiel unitaire'!$AG$1437&gt;0,IF(INDEX('Matrice EPRO Unitaire'!$E$4:$E$503,'Référentiel unitaire'!$AG$1437)="IBC / GRV","",INDEX('Matrice EPRO Unitaire'!$M$4:$M$503,'Référentiel unitaire'!$AG$1437)),""))</f>
        <v/>
      </c>
      <c r="C1436" s="79" t="str">
        <f>IF('Référentiel unitaire'!$AF$1437&gt;0,IF(ISBLANK(INDEX('Matrice EPRO Essentielle'!$K$4:$K$1003,'Référentiel unitaire'!$AF$1437)),"",INDEX('Matrice EPRO Essentielle'!$K$4:$K$1003,'Référentiel unitaire'!$AF$1437)),IF('Référentiel unitaire'!$AG$1437&gt;0,INDEX('Matrice EPRO Unitaire'!$J$4:$J$503,'Référentiel unitaire'!$AG$1437),""))</f>
        <v/>
      </c>
    </row>
    <row r="1437" spans="1:3">
      <c r="A1437" s="75" t="str">
        <f>IF('Référentiel unitaire'!$AF$1438&gt;0,IF(ISBLANK(INDEX('Matrice EPRO Essentielle'!$E$4:$E$1003,'Référentiel unitaire'!$AF$1438)),"",LEFT(INDEX('Matrice EPRO Essentielle'!$E$4:$E$1003,'Référentiel unitaire'!$AF$1438),1)&amp;LEFT(INDEX('Matrice EPRO Essentielle'!$F$4:$F$1003,'Référentiel unitaire'!$AF$1438),2)&amp;LEFT(INDEX('Matrice EPRO Essentielle'!$G$4:$G$1003,'Référentiel unitaire'!$AF$1438),1)&amp;LEFT(INDEX('Matrice EPRO Essentielle'!$H$4:$H$1003,'Référentiel unitaire'!$AF$1438),1)&amp;LEFT(INDEX('Matrice EPRO Essentielle'!$I$4:$I$1003,'Référentiel unitaire'!$AF$1438),2)),IF('Référentiel unitaire'!$AG$1438&gt;0,INDEX('Matrice EPRO Unitaire'!$P$4:$P$503,'Référentiel unitaire'!$AG$1438),""))</f>
        <v/>
      </c>
      <c r="B1437" s="76" t="str">
        <f>IF('Référentiel unitaire'!$AF$1438&gt;0,IF(ISBLANK(INDEX('Matrice EPRO Essentielle'!$K$4:$K$1003,'Référentiel unitaire'!$AF$1438)),"",INDEX('Matrice EPRO Essentielle'!$L$4:$L$1003,'Référentiel unitaire'!$AF$1438)),IF('Référentiel unitaire'!$AG$1438&gt;0,IF(INDEX('Matrice EPRO Unitaire'!$E$4:$E$503,'Référentiel unitaire'!$AG$1438)="IBC / GRV","",INDEX('Matrice EPRO Unitaire'!$M$4:$M$503,'Référentiel unitaire'!$AG$1438)),""))</f>
        <v/>
      </c>
      <c r="C1437" s="79" t="str">
        <f>IF('Référentiel unitaire'!$AF$1438&gt;0,IF(ISBLANK(INDEX('Matrice EPRO Essentielle'!$K$4:$K$1003,'Référentiel unitaire'!$AF$1438)),"",INDEX('Matrice EPRO Essentielle'!$K$4:$K$1003,'Référentiel unitaire'!$AF$1438)),IF('Référentiel unitaire'!$AG$1438&gt;0,INDEX('Matrice EPRO Unitaire'!$J$4:$J$503,'Référentiel unitaire'!$AG$1438),""))</f>
        <v/>
      </c>
    </row>
    <row r="1438" spans="1:3">
      <c r="A1438" s="75" t="str">
        <f>IF('Référentiel unitaire'!$AF$1439&gt;0,IF(ISBLANK(INDEX('Matrice EPRO Essentielle'!$E$4:$E$1003,'Référentiel unitaire'!$AF$1439)),"",LEFT(INDEX('Matrice EPRO Essentielle'!$E$4:$E$1003,'Référentiel unitaire'!$AF$1439),1)&amp;LEFT(INDEX('Matrice EPRO Essentielle'!$F$4:$F$1003,'Référentiel unitaire'!$AF$1439),2)&amp;LEFT(INDEX('Matrice EPRO Essentielle'!$G$4:$G$1003,'Référentiel unitaire'!$AF$1439),1)&amp;LEFT(INDEX('Matrice EPRO Essentielle'!$H$4:$H$1003,'Référentiel unitaire'!$AF$1439),1)&amp;LEFT(INDEX('Matrice EPRO Essentielle'!$I$4:$I$1003,'Référentiel unitaire'!$AF$1439),2)),IF('Référentiel unitaire'!$AG$1439&gt;0,INDEX('Matrice EPRO Unitaire'!$P$4:$P$503,'Référentiel unitaire'!$AG$1439),""))</f>
        <v/>
      </c>
      <c r="B1438" s="76" t="str">
        <f>IF('Référentiel unitaire'!$AF$1439&gt;0,IF(ISBLANK(INDEX('Matrice EPRO Essentielle'!$K$4:$K$1003,'Référentiel unitaire'!$AF$1439)),"",INDEX('Matrice EPRO Essentielle'!$L$4:$L$1003,'Référentiel unitaire'!$AF$1439)),IF('Référentiel unitaire'!$AG$1439&gt;0,IF(INDEX('Matrice EPRO Unitaire'!$E$4:$E$503,'Référentiel unitaire'!$AG$1439)="IBC / GRV","",INDEX('Matrice EPRO Unitaire'!$M$4:$M$503,'Référentiel unitaire'!$AG$1439)),""))</f>
        <v/>
      </c>
      <c r="C1438" s="79" t="str">
        <f>IF('Référentiel unitaire'!$AF$1439&gt;0,IF(ISBLANK(INDEX('Matrice EPRO Essentielle'!$K$4:$K$1003,'Référentiel unitaire'!$AF$1439)),"",INDEX('Matrice EPRO Essentielle'!$K$4:$K$1003,'Référentiel unitaire'!$AF$1439)),IF('Référentiel unitaire'!$AG$1439&gt;0,INDEX('Matrice EPRO Unitaire'!$J$4:$J$503,'Référentiel unitaire'!$AG$1439),""))</f>
        <v/>
      </c>
    </row>
    <row r="1439" spans="1:3">
      <c r="A1439" s="75" t="str">
        <f>IF('Référentiel unitaire'!$AF$1440&gt;0,IF(ISBLANK(INDEX('Matrice EPRO Essentielle'!$E$4:$E$1003,'Référentiel unitaire'!$AF$1440)),"",LEFT(INDEX('Matrice EPRO Essentielle'!$E$4:$E$1003,'Référentiel unitaire'!$AF$1440),1)&amp;LEFT(INDEX('Matrice EPRO Essentielle'!$F$4:$F$1003,'Référentiel unitaire'!$AF$1440),2)&amp;LEFT(INDEX('Matrice EPRO Essentielle'!$G$4:$G$1003,'Référentiel unitaire'!$AF$1440),1)&amp;LEFT(INDEX('Matrice EPRO Essentielle'!$H$4:$H$1003,'Référentiel unitaire'!$AF$1440),1)&amp;LEFT(INDEX('Matrice EPRO Essentielle'!$I$4:$I$1003,'Référentiel unitaire'!$AF$1440),2)),IF('Référentiel unitaire'!$AG$1440&gt;0,INDEX('Matrice EPRO Unitaire'!$P$4:$P$503,'Référentiel unitaire'!$AG$1440),""))</f>
        <v/>
      </c>
      <c r="B1439" s="76" t="str">
        <f>IF('Référentiel unitaire'!$AF$1440&gt;0,IF(ISBLANK(INDEX('Matrice EPRO Essentielle'!$K$4:$K$1003,'Référentiel unitaire'!$AF$1440)),"",INDEX('Matrice EPRO Essentielle'!$L$4:$L$1003,'Référentiel unitaire'!$AF$1440)),IF('Référentiel unitaire'!$AG$1440&gt;0,IF(INDEX('Matrice EPRO Unitaire'!$E$4:$E$503,'Référentiel unitaire'!$AG$1440)="IBC / GRV","",INDEX('Matrice EPRO Unitaire'!$M$4:$M$503,'Référentiel unitaire'!$AG$1440)),""))</f>
        <v/>
      </c>
      <c r="C1439" s="79" t="str">
        <f>IF('Référentiel unitaire'!$AF$1440&gt;0,IF(ISBLANK(INDEX('Matrice EPRO Essentielle'!$K$4:$K$1003,'Référentiel unitaire'!$AF$1440)),"",INDEX('Matrice EPRO Essentielle'!$K$4:$K$1003,'Référentiel unitaire'!$AF$1440)),IF('Référentiel unitaire'!$AG$1440&gt;0,INDEX('Matrice EPRO Unitaire'!$J$4:$J$503,'Référentiel unitaire'!$AG$1440),""))</f>
        <v/>
      </c>
    </row>
    <row r="1440" spans="1:3">
      <c r="A1440" s="75" t="str">
        <f>IF('Référentiel unitaire'!$AF$1441&gt;0,IF(ISBLANK(INDEX('Matrice EPRO Essentielle'!$E$4:$E$1003,'Référentiel unitaire'!$AF$1441)),"",LEFT(INDEX('Matrice EPRO Essentielle'!$E$4:$E$1003,'Référentiel unitaire'!$AF$1441),1)&amp;LEFT(INDEX('Matrice EPRO Essentielle'!$F$4:$F$1003,'Référentiel unitaire'!$AF$1441),2)&amp;LEFT(INDEX('Matrice EPRO Essentielle'!$G$4:$G$1003,'Référentiel unitaire'!$AF$1441),1)&amp;LEFT(INDEX('Matrice EPRO Essentielle'!$H$4:$H$1003,'Référentiel unitaire'!$AF$1441),1)&amp;LEFT(INDEX('Matrice EPRO Essentielle'!$I$4:$I$1003,'Référentiel unitaire'!$AF$1441),2)),IF('Référentiel unitaire'!$AG$1441&gt;0,INDEX('Matrice EPRO Unitaire'!$P$4:$P$503,'Référentiel unitaire'!$AG$1441),""))</f>
        <v/>
      </c>
      <c r="B1440" s="76" t="str">
        <f>IF('Référentiel unitaire'!$AF$1441&gt;0,IF(ISBLANK(INDEX('Matrice EPRO Essentielle'!$K$4:$K$1003,'Référentiel unitaire'!$AF$1441)),"",INDEX('Matrice EPRO Essentielle'!$L$4:$L$1003,'Référentiel unitaire'!$AF$1441)),IF('Référentiel unitaire'!$AG$1441&gt;0,IF(INDEX('Matrice EPRO Unitaire'!$E$4:$E$503,'Référentiel unitaire'!$AG$1441)="IBC / GRV","",INDEX('Matrice EPRO Unitaire'!$M$4:$M$503,'Référentiel unitaire'!$AG$1441)),""))</f>
        <v/>
      </c>
      <c r="C1440" s="79" t="str">
        <f>IF('Référentiel unitaire'!$AF$1441&gt;0,IF(ISBLANK(INDEX('Matrice EPRO Essentielle'!$K$4:$K$1003,'Référentiel unitaire'!$AF$1441)),"",INDEX('Matrice EPRO Essentielle'!$K$4:$K$1003,'Référentiel unitaire'!$AF$1441)),IF('Référentiel unitaire'!$AG$1441&gt;0,INDEX('Matrice EPRO Unitaire'!$J$4:$J$503,'Référentiel unitaire'!$AG$1441),""))</f>
        <v/>
      </c>
    </row>
    <row r="1441" spans="1:3">
      <c r="A1441" s="75" t="str">
        <f>IF('Référentiel unitaire'!$AF$1442&gt;0,IF(ISBLANK(INDEX('Matrice EPRO Essentielle'!$E$4:$E$1003,'Référentiel unitaire'!$AF$1442)),"",LEFT(INDEX('Matrice EPRO Essentielle'!$E$4:$E$1003,'Référentiel unitaire'!$AF$1442),1)&amp;LEFT(INDEX('Matrice EPRO Essentielle'!$F$4:$F$1003,'Référentiel unitaire'!$AF$1442),2)&amp;LEFT(INDEX('Matrice EPRO Essentielle'!$G$4:$G$1003,'Référentiel unitaire'!$AF$1442),1)&amp;LEFT(INDEX('Matrice EPRO Essentielle'!$H$4:$H$1003,'Référentiel unitaire'!$AF$1442),1)&amp;LEFT(INDEX('Matrice EPRO Essentielle'!$I$4:$I$1003,'Référentiel unitaire'!$AF$1442),2)),IF('Référentiel unitaire'!$AG$1442&gt;0,INDEX('Matrice EPRO Unitaire'!$P$4:$P$503,'Référentiel unitaire'!$AG$1442),""))</f>
        <v/>
      </c>
      <c r="B1441" s="76" t="str">
        <f>IF('Référentiel unitaire'!$AF$1442&gt;0,IF(ISBLANK(INDEX('Matrice EPRO Essentielle'!$K$4:$K$1003,'Référentiel unitaire'!$AF$1442)),"",INDEX('Matrice EPRO Essentielle'!$L$4:$L$1003,'Référentiel unitaire'!$AF$1442)),IF('Référentiel unitaire'!$AG$1442&gt;0,IF(INDEX('Matrice EPRO Unitaire'!$E$4:$E$503,'Référentiel unitaire'!$AG$1442)="IBC / GRV","",INDEX('Matrice EPRO Unitaire'!$M$4:$M$503,'Référentiel unitaire'!$AG$1442)),""))</f>
        <v/>
      </c>
      <c r="C1441" s="79" t="str">
        <f>IF('Référentiel unitaire'!$AF$1442&gt;0,IF(ISBLANK(INDEX('Matrice EPRO Essentielle'!$K$4:$K$1003,'Référentiel unitaire'!$AF$1442)),"",INDEX('Matrice EPRO Essentielle'!$K$4:$K$1003,'Référentiel unitaire'!$AF$1442)),IF('Référentiel unitaire'!$AG$1442&gt;0,INDEX('Matrice EPRO Unitaire'!$J$4:$J$503,'Référentiel unitaire'!$AG$1442),""))</f>
        <v/>
      </c>
    </row>
    <row r="1442" spans="1:3">
      <c r="A1442" s="75" t="str">
        <f>IF('Référentiel unitaire'!$AF$1443&gt;0,IF(ISBLANK(INDEX('Matrice EPRO Essentielle'!$E$4:$E$1003,'Référentiel unitaire'!$AF$1443)),"",LEFT(INDEX('Matrice EPRO Essentielle'!$E$4:$E$1003,'Référentiel unitaire'!$AF$1443),1)&amp;LEFT(INDEX('Matrice EPRO Essentielle'!$F$4:$F$1003,'Référentiel unitaire'!$AF$1443),2)&amp;LEFT(INDEX('Matrice EPRO Essentielle'!$G$4:$G$1003,'Référentiel unitaire'!$AF$1443),1)&amp;LEFT(INDEX('Matrice EPRO Essentielle'!$H$4:$H$1003,'Référentiel unitaire'!$AF$1443),1)&amp;LEFT(INDEX('Matrice EPRO Essentielle'!$I$4:$I$1003,'Référentiel unitaire'!$AF$1443),2)),IF('Référentiel unitaire'!$AG$1443&gt;0,INDEX('Matrice EPRO Unitaire'!$P$4:$P$503,'Référentiel unitaire'!$AG$1443),""))</f>
        <v/>
      </c>
      <c r="B1442" s="76" t="str">
        <f>IF('Référentiel unitaire'!$AF$1443&gt;0,IF(ISBLANK(INDEX('Matrice EPRO Essentielle'!$K$4:$K$1003,'Référentiel unitaire'!$AF$1443)),"",INDEX('Matrice EPRO Essentielle'!$L$4:$L$1003,'Référentiel unitaire'!$AF$1443)),IF('Référentiel unitaire'!$AG$1443&gt;0,IF(INDEX('Matrice EPRO Unitaire'!$E$4:$E$503,'Référentiel unitaire'!$AG$1443)="IBC / GRV","",INDEX('Matrice EPRO Unitaire'!$M$4:$M$503,'Référentiel unitaire'!$AG$1443)),""))</f>
        <v/>
      </c>
      <c r="C1442" s="79" t="str">
        <f>IF('Référentiel unitaire'!$AF$1443&gt;0,IF(ISBLANK(INDEX('Matrice EPRO Essentielle'!$K$4:$K$1003,'Référentiel unitaire'!$AF$1443)),"",INDEX('Matrice EPRO Essentielle'!$K$4:$K$1003,'Référentiel unitaire'!$AF$1443)),IF('Référentiel unitaire'!$AG$1443&gt;0,INDEX('Matrice EPRO Unitaire'!$J$4:$J$503,'Référentiel unitaire'!$AG$1443),""))</f>
        <v/>
      </c>
    </row>
    <row r="1443" spans="1:3">
      <c r="A1443" s="75" t="str">
        <f>IF('Référentiel unitaire'!$AF$1444&gt;0,IF(ISBLANK(INDEX('Matrice EPRO Essentielle'!$E$4:$E$1003,'Référentiel unitaire'!$AF$1444)),"",LEFT(INDEX('Matrice EPRO Essentielle'!$E$4:$E$1003,'Référentiel unitaire'!$AF$1444),1)&amp;LEFT(INDEX('Matrice EPRO Essentielle'!$F$4:$F$1003,'Référentiel unitaire'!$AF$1444),2)&amp;LEFT(INDEX('Matrice EPRO Essentielle'!$G$4:$G$1003,'Référentiel unitaire'!$AF$1444),1)&amp;LEFT(INDEX('Matrice EPRO Essentielle'!$H$4:$H$1003,'Référentiel unitaire'!$AF$1444),1)&amp;LEFT(INDEX('Matrice EPRO Essentielle'!$I$4:$I$1003,'Référentiel unitaire'!$AF$1444),2)),IF('Référentiel unitaire'!$AG$1444&gt;0,INDEX('Matrice EPRO Unitaire'!$P$4:$P$503,'Référentiel unitaire'!$AG$1444),""))</f>
        <v/>
      </c>
      <c r="B1443" s="76" t="str">
        <f>IF('Référentiel unitaire'!$AF$1444&gt;0,IF(ISBLANK(INDEX('Matrice EPRO Essentielle'!$K$4:$K$1003,'Référentiel unitaire'!$AF$1444)),"",INDEX('Matrice EPRO Essentielle'!$L$4:$L$1003,'Référentiel unitaire'!$AF$1444)),IF('Référentiel unitaire'!$AG$1444&gt;0,IF(INDEX('Matrice EPRO Unitaire'!$E$4:$E$503,'Référentiel unitaire'!$AG$1444)="IBC / GRV","",INDEX('Matrice EPRO Unitaire'!$M$4:$M$503,'Référentiel unitaire'!$AG$1444)),""))</f>
        <v/>
      </c>
      <c r="C1443" s="79" t="str">
        <f>IF('Référentiel unitaire'!$AF$1444&gt;0,IF(ISBLANK(INDEX('Matrice EPRO Essentielle'!$K$4:$K$1003,'Référentiel unitaire'!$AF$1444)),"",INDEX('Matrice EPRO Essentielle'!$K$4:$K$1003,'Référentiel unitaire'!$AF$1444)),IF('Référentiel unitaire'!$AG$1444&gt;0,INDEX('Matrice EPRO Unitaire'!$J$4:$J$503,'Référentiel unitaire'!$AG$1444),""))</f>
        <v/>
      </c>
    </row>
    <row r="1444" spans="1:3">
      <c r="A1444" s="75" t="str">
        <f>IF('Référentiel unitaire'!$AF$1445&gt;0,IF(ISBLANK(INDEX('Matrice EPRO Essentielle'!$E$4:$E$1003,'Référentiel unitaire'!$AF$1445)),"",LEFT(INDEX('Matrice EPRO Essentielle'!$E$4:$E$1003,'Référentiel unitaire'!$AF$1445),1)&amp;LEFT(INDEX('Matrice EPRO Essentielle'!$F$4:$F$1003,'Référentiel unitaire'!$AF$1445),2)&amp;LEFT(INDEX('Matrice EPRO Essentielle'!$G$4:$G$1003,'Référentiel unitaire'!$AF$1445),1)&amp;LEFT(INDEX('Matrice EPRO Essentielle'!$H$4:$H$1003,'Référentiel unitaire'!$AF$1445),1)&amp;LEFT(INDEX('Matrice EPRO Essentielle'!$I$4:$I$1003,'Référentiel unitaire'!$AF$1445),2)),IF('Référentiel unitaire'!$AG$1445&gt;0,INDEX('Matrice EPRO Unitaire'!$P$4:$P$503,'Référentiel unitaire'!$AG$1445),""))</f>
        <v/>
      </c>
      <c r="B1444" s="76" t="str">
        <f>IF('Référentiel unitaire'!$AF$1445&gt;0,IF(ISBLANK(INDEX('Matrice EPRO Essentielle'!$K$4:$K$1003,'Référentiel unitaire'!$AF$1445)),"",INDEX('Matrice EPRO Essentielle'!$L$4:$L$1003,'Référentiel unitaire'!$AF$1445)),IF('Référentiel unitaire'!$AG$1445&gt;0,IF(INDEX('Matrice EPRO Unitaire'!$E$4:$E$503,'Référentiel unitaire'!$AG$1445)="IBC / GRV","",INDEX('Matrice EPRO Unitaire'!$M$4:$M$503,'Référentiel unitaire'!$AG$1445)),""))</f>
        <v/>
      </c>
      <c r="C1444" s="79" t="str">
        <f>IF('Référentiel unitaire'!$AF$1445&gt;0,IF(ISBLANK(INDEX('Matrice EPRO Essentielle'!$K$4:$K$1003,'Référentiel unitaire'!$AF$1445)),"",INDEX('Matrice EPRO Essentielle'!$K$4:$K$1003,'Référentiel unitaire'!$AF$1445)),IF('Référentiel unitaire'!$AG$1445&gt;0,INDEX('Matrice EPRO Unitaire'!$J$4:$J$503,'Référentiel unitaire'!$AG$1445),""))</f>
        <v/>
      </c>
    </row>
    <row r="1445" spans="1:3">
      <c r="A1445" s="75" t="str">
        <f>IF('Référentiel unitaire'!$AF$1446&gt;0,IF(ISBLANK(INDEX('Matrice EPRO Essentielle'!$E$4:$E$1003,'Référentiel unitaire'!$AF$1446)),"",LEFT(INDEX('Matrice EPRO Essentielle'!$E$4:$E$1003,'Référentiel unitaire'!$AF$1446),1)&amp;LEFT(INDEX('Matrice EPRO Essentielle'!$F$4:$F$1003,'Référentiel unitaire'!$AF$1446),2)&amp;LEFT(INDEX('Matrice EPRO Essentielle'!$G$4:$G$1003,'Référentiel unitaire'!$AF$1446),1)&amp;LEFT(INDEX('Matrice EPRO Essentielle'!$H$4:$H$1003,'Référentiel unitaire'!$AF$1446),1)&amp;LEFT(INDEX('Matrice EPRO Essentielle'!$I$4:$I$1003,'Référentiel unitaire'!$AF$1446),2)),IF('Référentiel unitaire'!$AG$1446&gt;0,INDEX('Matrice EPRO Unitaire'!$P$4:$P$503,'Référentiel unitaire'!$AG$1446),""))</f>
        <v/>
      </c>
      <c r="B1445" s="76" t="str">
        <f>IF('Référentiel unitaire'!$AF$1446&gt;0,IF(ISBLANK(INDEX('Matrice EPRO Essentielle'!$K$4:$K$1003,'Référentiel unitaire'!$AF$1446)),"",INDEX('Matrice EPRO Essentielle'!$L$4:$L$1003,'Référentiel unitaire'!$AF$1446)),IF('Référentiel unitaire'!$AG$1446&gt;0,IF(INDEX('Matrice EPRO Unitaire'!$E$4:$E$503,'Référentiel unitaire'!$AG$1446)="IBC / GRV","",INDEX('Matrice EPRO Unitaire'!$M$4:$M$503,'Référentiel unitaire'!$AG$1446)),""))</f>
        <v/>
      </c>
      <c r="C1445" s="79" t="str">
        <f>IF('Référentiel unitaire'!$AF$1446&gt;0,IF(ISBLANK(INDEX('Matrice EPRO Essentielle'!$K$4:$K$1003,'Référentiel unitaire'!$AF$1446)),"",INDEX('Matrice EPRO Essentielle'!$K$4:$K$1003,'Référentiel unitaire'!$AF$1446)),IF('Référentiel unitaire'!$AG$1446&gt;0,INDEX('Matrice EPRO Unitaire'!$J$4:$J$503,'Référentiel unitaire'!$AG$1446),""))</f>
        <v/>
      </c>
    </row>
    <row r="1446" spans="1:3">
      <c r="A1446" s="75" t="str">
        <f>IF('Référentiel unitaire'!$AF$1447&gt;0,IF(ISBLANK(INDEX('Matrice EPRO Essentielle'!$E$4:$E$1003,'Référentiel unitaire'!$AF$1447)),"",LEFT(INDEX('Matrice EPRO Essentielle'!$E$4:$E$1003,'Référentiel unitaire'!$AF$1447),1)&amp;LEFT(INDEX('Matrice EPRO Essentielle'!$F$4:$F$1003,'Référentiel unitaire'!$AF$1447),2)&amp;LEFT(INDEX('Matrice EPRO Essentielle'!$G$4:$G$1003,'Référentiel unitaire'!$AF$1447),1)&amp;LEFT(INDEX('Matrice EPRO Essentielle'!$H$4:$H$1003,'Référentiel unitaire'!$AF$1447),1)&amp;LEFT(INDEX('Matrice EPRO Essentielle'!$I$4:$I$1003,'Référentiel unitaire'!$AF$1447),2)),IF('Référentiel unitaire'!$AG$1447&gt;0,INDEX('Matrice EPRO Unitaire'!$P$4:$P$503,'Référentiel unitaire'!$AG$1447),""))</f>
        <v/>
      </c>
      <c r="B1446" s="76" t="str">
        <f>IF('Référentiel unitaire'!$AF$1447&gt;0,IF(ISBLANK(INDEX('Matrice EPRO Essentielle'!$K$4:$K$1003,'Référentiel unitaire'!$AF$1447)),"",INDEX('Matrice EPRO Essentielle'!$L$4:$L$1003,'Référentiel unitaire'!$AF$1447)),IF('Référentiel unitaire'!$AG$1447&gt;0,IF(INDEX('Matrice EPRO Unitaire'!$E$4:$E$503,'Référentiel unitaire'!$AG$1447)="IBC / GRV","",INDEX('Matrice EPRO Unitaire'!$M$4:$M$503,'Référentiel unitaire'!$AG$1447)),""))</f>
        <v/>
      </c>
      <c r="C1446" s="79" t="str">
        <f>IF('Référentiel unitaire'!$AF$1447&gt;0,IF(ISBLANK(INDEX('Matrice EPRO Essentielle'!$K$4:$K$1003,'Référentiel unitaire'!$AF$1447)),"",INDEX('Matrice EPRO Essentielle'!$K$4:$K$1003,'Référentiel unitaire'!$AF$1447)),IF('Référentiel unitaire'!$AG$1447&gt;0,INDEX('Matrice EPRO Unitaire'!$J$4:$J$503,'Référentiel unitaire'!$AG$1447),""))</f>
        <v/>
      </c>
    </row>
    <row r="1447" spans="1:3">
      <c r="A1447" s="75" t="str">
        <f>IF('Référentiel unitaire'!$AF$1448&gt;0,IF(ISBLANK(INDEX('Matrice EPRO Essentielle'!$E$4:$E$1003,'Référentiel unitaire'!$AF$1448)),"",LEFT(INDEX('Matrice EPRO Essentielle'!$E$4:$E$1003,'Référentiel unitaire'!$AF$1448),1)&amp;LEFT(INDEX('Matrice EPRO Essentielle'!$F$4:$F$1003,'Référentiel unitaire'!$AF$1448),2)&amp;LEFT(INDEX('Matrice EPRO Essentielle'!$G$4:$G$1003,'Référentiel unitaire'!$AF$1448),1)&amp;LEFT(INDEX('Matrice EPRO Essentielle'!$H$4:$H$1003,'Référentiel unitaire'!$AF$1448),1)&amp;LEFT(INDEX('Matrice EPRO Essentielle'!$I$4:$I$1003,'Référentiel unitaire'!$AF$1448),2)),IF('Référentiel unitaire'!$AG$1448&gt;0,INDEX('Matrice EPRO Unitaire'!$P$4:$P$503,'Référentiel unitaire'!$AG$1448),""))</f>
        <v/>
      </c>
      <c r="B1447" s="76" t="str">
        <f>IF('Référentiel unitaire'!$AF$1448&gt;0,IF(ISBLANK(INDEX('Matrice EPRO Essentielle'!$K$4:$K$1003,'Référentiel unitaire'!$AF$1448)),"",INDEX('Matrice EPRO Essentielle'!$L$4:$L$1003,'Référentiel unitaire'!$AF$1448)),IF('Référentiel unitaire'!$AG$1448&gt;0,IF(INDEX('Matrice EPRO Unitaire'!$E$4:$E$503,'Référentiel unitaire'!$AG$1448)="IBC / GRV","",INDEX('Matrice EPRO Unitaire'!$M$4:$M$503,'Référentiel unitaire'!$AG$1448)),""))</f>
        <v/>
      </c>
      <c r="C1447" s="79" t="str">
        <f>IF('Référentiel unitaire'!$AF$1448&gt;0,IF(ISBLANK(INDEX('Matrice EPRO Essentielle'!$K$4:$K$1003,'Référentiel unitaire'!$AF$1448)),"",INDEX('Matrice EPRO Essentielle'!$K$4:$K$1003,'Référentiel unitaire'!$AF$1448)),IF('Référentiel unitaire'!$AG$1448&gt;0,INDEX('Matrice EPRO Unitaire'!$J$4:$J$503,'Référentiel unitaire'!$AG$1448),""))</f>
        <v/>
      </c>
    </row>
    <row r="1448" spans="1:3">
      <c r="A1448" s="75" t="str">
        <f>IF('Référentiel unitaire'!$AF$1449&gt;0,IF(ISBLANK(INDEX('Matrice EPRO Essentielle'!$E$4:$E$1003,'Référentiel unitaire'!$AF$1449)),"",LEFT(INDEX('Matrice EPRO Essentielle'!$E$4:$E$1003,'Référentiel unitaire'!$AF$1449),1)&amp;LEFT(INDEX('Matrice EPRO Essentielle'!$F$4:$F$1003,'Référentiel unitaire'!$AF$1449),2)&amp;LEFT(INDEX('Matrice EPRO Essentielle'!$G$4:$G$1003,'Référentiel unitaire'!$AF$1449),1)&amp;LEFT(INDEX('Matrice EPRO Essentielle'!$H$4:$H$1003,'Référentiel unitaire'!$AF$1449),1)&amp;LEFT(INDEX('Matrice EPRO Essentielle'!$I$4:$I$1003,'Référentiel unitaire'!$AF$1449),2)),IF('Référentiel unitaire'!$AG$1449&gt;0,INDEX('Matrice EPRO Unitaire'!$P$4:$P$503,'Référentiel unitaire'!$AG$1449),""))</f>
        <v/>
      </c>
      <c r="B1448" s="76" t="str">
        <f>IF('Référentiel unitaire'!$AF$1449&gt;0,IF(ISBLANK(INDEX('Matrice EPRO Essentielle'!$K$4:$K$1003,'Référentiel unitaire'!$AF$1449)),"",INDEX('Matrice EPRO Essentielle'!$L$4:$L$1003,'Référentiel unitaire'!$AF$1449)),IF('Référentiel unitaire'!$AG$1449&gt;0,IF(INDEX('Matrice EPRO Unitaire'!$E$4:$E$503,'Référentiel unitaire'!$AG$1449)="IBC / GRV","",INDEX('Matrice EPRO Unitaire'!$M$4:$M$503,'Référentiel unitaire'!$AG$1449)),""))</f>
        <v/>
      </c>
      <c r="C1448" s="79" t="str">
        <f>IF('Référentiel unitaire'!$AF$1449&gt;0,IF(ISBLANK(INDEX('Matrice EPRO Essentielle'!$K$4:$K$1003,'Référentiel unitaire'!$AF$1449)),"",INDEX('Matrice EPRO Essentielle'!$K$4:$K$1003,'Référentiel unitaire'!$AF$1449)),IF('Référentiel unitaire'!$AG$1449&gt;0,INDEX('Matrice EPRO Unitaire'!$J$4:$J$503,'Référentiel unitaire'!$AG$1449),""))</f>
        <v/>
      </c>
    </row>
    <row r="1449" spans="1:3">
      <c r="A1449" s="75" t="str">
        <f>IF('Référentiel unitaire'!$AF$1450&gt;0,IF(ISBLANK(INDEX('Matrice EPRO Essentielle'!$E$4:$E$1003,'Référentiel unitaire'!$AF$1450)),"",LEFT(INDEX('Matrice EPRO Essentielle'!$E$4:$E$1003,'Référentiel unitaire'!$AF$1450),1)&amp;LEFT(INDEX('Matrice EPRO Essentielle'!$F$4:$F$1003,'Référentiel unitaire'!$AF$1450),2)&amp;LEFT(INDEX('Matrice EPRO Essentielle'!$G$4:$G$1003,'Référentiel unitaire'!$AF$1450),1)&amp;LEFT(INDEX('Matrice EPRO Essentielle'!$H$4:$H$1003,'Référentiel unitaire'!$AF$1450),1)&amp;LEFT(INDEX('Matrice EPRO Essentielle'!$I$4:$I$1003,'Référentiel unitaire'!$AF$1450),2)),IF('Référentiel unitaire'!$AG$1450&gt;0,INDEX('Matrice EPRO Unitaire'!$P$4:$P$503,'Référentiel unitaire'!$AG$1450),""))</f>
        <v/>
      </c>
      <c r="B1449" s="76" t="str">
        <f>IF('Référentiel unitaire'!$AF$1450&gt;0,IF(ISBLANK(INDEX('Matrice EPRO Essentielle'!$K$4:$K$1003,'Référentiel unitaire'!$AF$1450)),"",INDEX('Matrice EPRO Essentielle'!$L$4:$L$1003,'Référentiel unitaire'!$AF$1450)),IF('Référentiel unitaire'!$AG$1450&gt;0,IF(INDEX('Matrice EPRO Unitaire'!$E$4:$E$503,'Référentiel unitaire'!$AG$1450)="IBC / GRV","",INDEX('Matrice EPRO Unitaire'!$M$4:$M$503,'Référentiel unitaire'!$AG$1450)),""))</f>
        <v/>
      </c>
      <c r="C1449" s="79" t="str">
        <f>IF('Référentiel unitaire'!$AF$1450&gt;0,IF(ISBLANK(INDEX('Matrice EPRO Essentielle'!$K$4:$K$1003,'Référentiel unitaire'!$AF$1450)),"",INDEX('Matrice EPRO Essentielle'!$K$4:$K$1003,'Référentiel unitaire'!$AF$1450)),IF('Référentiel unitaire'!$AG$1450&gt;0,INDEX('Matrice EPRO Unitaire'!$J$4:$J$503,'Référentiel unitaire'!$AG$1450),""))</f>
        <v/>
      </c>
    </row>
    <row r="1450" spans="1:3">
      <c r="A1450" s="75" t="str">
        <f>IF('Référentiel unitaire'!$AF$1451&gt;0,IF(ISBLANK(INDEX('Matrice EPRO Essentielle'!$E$4:$E$1003,'Référentiel unitaire'!$AF$1451)),"",LEFT(INDEX('Matrice EPRO Essentielle'!$E$4:$E$1003,'Référentiel unitaire'!$AF$1451),1)&amp;LEFT(INDEX('Matrice EPRO Essentielle'!$F$4:$F$1003,'Référentiel unitaire'!$AF$1451),2)&amp;LEFT(INDEX('Matrice EPRO Essentielle'!$G$4:$G$1003,'Référentiel unitaire'!$AF$1451),1)&amp;LEFT(INDEX('Matrice EPRO Essentielle'!$H$4:$H$1003,'Référentiel unitaire'!$AF$1451),1)&amp;LEFT(INDEX('Matrice EPRO Essentielle'!$I$4:$I$1003,'Référentiel unitaire'!$AF$1451),2)),IF('Référentiel unitaire'!$AG$1451&gt;0,INDEX('Matrice EPRO Unitaire'!$P$4:$P$503,'Référentiel unitaire'!$AG$1451),""))</f>
        <v/>
      </c>
      <c r="B1450" s="76" t="str">
        <f>IF('Référentiel unitaire'!$AF$1451&gt;0,IF(ISBLANK(INDEX('Matrice EPRO Essentielle'!$K$4:$K$1003,'Référentiel unitaire'!$AF$1451)),"",INDEX('Matrice EPRO Essentielle'!$L$4:$L$1003,'Référentiel unitaire'!$AF$1451)),IF('Référentiel unitaire'!$AG$1451&gt;0,IF(INDEX('Matrice EPRO Unitaire'!$E$4:$E$503,'Référentiel unitaire'!$AG$1451)="IBC / GRV","",INDEX('Matrice EPRO Unitaire'!$M$4:$M$503,'Référentiel unitaire'!$AG$1451)),""))</f>
        <v/>
      </c>
      <c r="C1450" s="79" t="str">
        <f>IF('Référentiel unitaire'!$AF$1451&gt;0,IF(ISBLANK(INDEX('Matrice EPRO Essentielle'!$K$4:$K$1003,'Référentiel unitaire'!$AF$1451)),"",INDEX('Matrice EPRO Essentielle'!$K$4:$K$1003,'Référentiel unitaire'!$AF$1451)),IF('Référentiel unitaire'!$AG$1451&gt;0,INDEX('Matrice EPRO Unitaire'!$J$4:$J$503,'Référentiel unitaire'!$AG$1451),""))</f>
        <v/>
      </c>
    </row>
    <row r="1451" spans="1:3">
      <c r="A1451" s="75" t="str">
        <f>IF('Référentiel unitaire'!$AF$1452&gt;0,IF(ISBLANK(INDEX('Matrice EPRO Essentielle'!$E$4:$E$1003,'Référentiel unitaire'!$AF$1452)),"",LEFT(INDEX('Matrice EPRO Essentielle'!$E$4:$E$1003,'Référentiel unitaire'!$AF$1452),1)&amp;LEFT(INDEX('Matrice EPRO Essentielle'!$F$4:$F$1003,'Référentiel unitaire'!$AF$1452),2)&amp;LEFT(INDEX('Matrice EPRO Essentielle'!$G$4:$G$1003,'Référentiel unitaire'!$AF$1452),1)&amp;LEFT(INDEX('Matrice EPRO Essentielle'!$H$4:$H$1003,'Référentiel unitaire'!$AF$1452),1)&amp;LEFT(INDEX('Matrice EPRO Essentielle'!$I$4:$I$1003,'Référentiel unitaire'!$AF$1452),2)),IF('Référentiel unitaire'!$AG$1452&gt;0,INDEX('Matrice EPRO Unitaire'!$P$4:$P$503,'Référentiel unitaire'!$AG$1452),""))</f>
        <v/>
      </c>
      <c r="B1451" s="76" t="str">
        <f>IF('Référentiel unitaire'!$AF$1452&gt;0,IF(ISBLANK(INDEX('Matrice EPRO Essentielle'!$K$4:$K$1003,'Référentiel unitaire'!$AF$1452)),"",INDEX('Matrice EPRO Essentielle'!$L$4:$L$1003,'Référentiel unitaire'!$AF$1452)),IF('Référentiel unitaire'!$AG$1452&gt;0,IF(INDEX('Matrice EPRO Unitaire'!$E$4:$E$503,'Référentiel unitaire'!$AG$1452)="IBC / GRV","",INDEX('Matrice EPRO Unitaire'!$M$4:$M$503,'Référentiel unitaire'!$AG$1452)),""))</f>
        <v/>
      </c>
      <c r="C1451" s="79" t="str">
        <f>IF('Référentiel unitaire'!$AF$1452&gt;0,IF(ISBLANK(INDEX('Matrice EPRO Essentielle'!$K$4:$K$1003,'Référentiel unitaire'!$AF$1452)),"",INDEX('Matrice EPRO Essentielle'!$K$4:$K$1003,'Référentiel unitaire'!$AF$1452)),IF('Référentiel unitaire'!$AG$1452&gt;0,INDEX('Matrice EPRO Unitaire'!$J$4:$J$503,'Référentiel unitaire'!$AG$1452),""))</f>
        <v/>
      </c>
    </row>
    <row r="1452" spans="1:3">
      <c r="A1452" s="75" t="str">
        <f>IF('Référentiel unitaire'!$AF$1453&gt;0,IF(ISBLANK(INDEX('Matrice EPRO Essentielle'!$E$4:$E$1003,'Référentiel unitaire'!$AF$1453)),"",LEFT(INDEX('Matrice EPRO Essentielle'!$E$4:$E$1003,'Référentiel unitaire'!$AF$1453),1)&amp;LEFT(INDEX('Matrice EPRO Essentielle'!$F$4:$F$1003,'Référentiel unitaire'!$AF$1453),2)&amp;LEFT(INDEX('Matrice EPRO Essentielle'!$G$4:$G$1003,'Référentiel unitaire'!$AF$1453),1)&amp;LEFT(INDEX('Matrice EPRO Essentielle'!$H$4:$H$1003,'Référentiel unitaire'!$AF$1453),1)&amp;LEFT(INDEX('Matrice EPRO Essentielle'!$I$4:$I$1003,'Référentiel unitaire'!$AF$1453),2)),IF('Référentiel unitaire'!$AG$1453&gt;0,INDEX('Matrice EPRO Unitaire'!$P$4:$P$503,'Référentiel unitaire'!$AG$1453),""))</f>
        <v/>
      </c>
      <c r="B1452" s="76" t="str">
        <f>IF('Référentiel unitaire'!$AF$1453&gt;0,IF(ISBLANK(INDEX('Matrice EPRO Essentielle'!$K$4:$K$1003,'Référentiel unitaire'!$AF$1453)),"",INDEX('Matrice EPRO Essentielle'!$L$4:$L$1003,'Référentiel unitaire'!$AF$1453)),IF('Référentiel unitaire'!$AG$1453&gt;0,IF(INDEX('Matrice EPRO Unitaire'!$E$4:$E$503,'Référentiel unitaire'!$AG$1453)="IBC / GRV","",INDEX('Matrice EPRO Unitaire'!$M$4:$M$503,'Référentiel unitaire'!$AG$1453)),""))</f>
        <v/>
      </c>
      <c r="C1452" s="79" t="str">
        <f>IF('Référentiel unitaire'!$AF$1453&gt;0,IF(ISBLANK(INDEX('Matrice EPRO Essentielle'!$K$4:$K$1003,'Référentiel unitaire'!$AF$1453)),"",INDEX('Matrice EPRO Essentielle'!$K$4:$K$1003,'Référentiel unitaire'!$AF$1453)),IF('Référentiel unitaire'!$AG$1453&gt;0,INDEX('Matrice EPRO Unitaire'!$J$4:$J$503,'Référentiel unitaire'!$AG$1453),""))</f>
        <v/>
      </c>
    </row>
    <row r="1453" spans="1:3">
      <c r="A1453" s="75" t="str">
        <f>IF('Référentiel unitaire'!$AF$1454&gt;0,IF(ISBLANK(INDEX('Matrice EPRO Essentielle'!$E$4:$E$1003,'Référentiel unitaire'!$AF$1454)),"",LEFT(INDEX('Matrice EPRO Essentielle'!$E$4:$E$1003,'Référentiel unitaire'!$AF$1454),1)&amp;LEFT(INDEX('Matrice EPRO Essentielle'!$F$4:$F$1003,'Référentiel unitaire'!$AF$1454),2)&amp;LEFT(INDEX('Matrice EPRO Essentielle'!$G$4:$G$1003,'Référentiel unitaire'!$AF$1454),1)&amp;LEFT(INDEX('Matrice EPRO Essentielle'!$H$4:$H$1003,'Référentiel unitaire'!$AF$1454),1)&amp;LEFT(INDEX('Matrice EPRO Essentielle'!$I$4:$I$1003,'Référentiel unitaire'!$AF$1454),2)),IF('Référentiel unitaire'!$AG$1454&gt;0,INDEX('Matrice EPRO Unitaire'!$P$4:$P$503,'Référentiel unitaire'!$AG$1454),""))</f>
        <v/>
      </c>
      <c r="B1453" s="76" t="str">
        <f>IF('Référentiel unitaire'!$AF$1454&gt;0,IF(ISBLANK(INDEX('Matrice EPRO Essentielle'!$K$4:$K$1003,'Référentiel unitaire'!$AF$1454)),"",INDEX('Matrice EPRO Essentielle'!$L$4:$L$1003,'Référentiel unitaire'!$AF$1454)),IF('Référentiel unitaire'!$AG$1454&gt;0,IF(INDEX('Matrice EPRO Unitaire'!$E$4:$E$503,'Référentiel unitaire'!$AG$1454)="IBC / GRV","",INDEX('Matrice EPRO Unitaire'!$M$4:$M$503,'Référentiel unitaire'!$AG$1454)),""))</f>
        <v/>
      </c>
      <c r="C1453" s="79" t="str">
        <f>IF('Référentiel unitaire'!$AF$1454&gt;0,IF(ISBLANK(INDEX('Matrice EPRO Essentielle'!$K$4:$K$1003,'Référentiel unitaire'!$AF$1454)),"",INDEX('Matrice EPRO Essentielle'!$K$4:$K$1003,'Référentiel unitaire'!$AF$1454)),IF('Référentiel unitaire'!$AG$1454&gt;0,INDEX('Matrice EPRO Unitaire'!$J$4:$J$503,'Référentiel unitaire'!$AG$1454),""))</f>
        <v/>
      </c>
    </row>
    <row r="1454" spans="1:3">
      <c r="A1454" s="75" t="str">
        <f>IF('Référentiel unitaire'!$AF$1455&gt;0,IF(ISBLANK(INDEX('Matrice EPRO Essentielle'!$E$4:$E$1003,'Référentiel unitaire'!$AF$1455)),"",LEFT(INDEX('Matrice EPRO Essentielle'!$E$4:$E$1003,'Référentiel unitaire'!$AF$1455),1)&amp;LEFT(INDEX('Matrice EPRO Essentielle'!$F$4:$F$1003,'Référentiel unitaire'!$AF$1455),2)&amp;LEFT(INDEX('Matrice EPRO Essentielle'!$G$4:$G$1003,'Référentiel unitaire'!$AF$1455),1)&amp;LEFT(INDEX('Matrice EPRO Essentielle'!$H$4:$H$1003,'Référentiel unitaire'!$AF$1455),1)&amp;LEFT(INDEX('Matrice EPRO Essentielle'!$I$4:$I$1003,'Référentiel unitaire'!$AF$1455),2)),IF('Référentiel unitaire'!$AG$1455&gt;0,INDEX('Matrice EPRO Unitaire'!$P$4:$P$503,'Référentiel unitaire'!$AG$1455),""))</f>
        <v/>
      </c>
      <c r="B1454" s="76" t="str">
        <f>IF('Référentiel unitaire'!$AF$1455&gt;0,IF(ISBLANK(INDEX('Matrice EPRO Essentielle'!$K$4:$K$1003,'Référentiel unitaire'!$AF$1455)),"",INDEX('Matrice EPRO Essentielle'!$L$4:$L$1003,'Référentiel unitaire'!$AF$1455)),IF('Référentiel unitaire'!$AG$1455&gt;0,IF(INDEX('Matrice EPRO Unitaire'!$E$4:$E$503,'Référentiel unitaire'!$AG$1455)="IBC / GRV","",INDEX('Matrice EPRO Unitaire'!$M$4:$M$503,'Référentiel unitaire'!$AG$1455)),""))</f>
        <v/>
      </c>
      <c r="C1454" s="79" t="str">
        <f>IF('Référentiel unitaire'!$AF$1455&gt;0,IF(ISBLANK(INDEX('Matrice EPRO Essentielle'!$K$4:$K$1003,'Référentiel unitaire'!$AF$1455)),"",INDEX('Matrice EPRO Essentielle'!$K$4:$K$1003,'Référentiel unitaire'!$AF$1455)),IF('Référentiel unitaire'!$AG$1455&gt;0,INDEX('Matrice EPRO Unitaire'!$J$4:$J$503,'Référentiel unitaire'!$AG$1455),""))</f>
        <v/>
      </c>
    </row>
    <row r="1455" spans="1:3">
      <c r="A1455" s="75" t="str">
        <f>IF('Référentiel unitaire'!$AF$1456&gt;0,IF(ISBLANK(INDEX('Matrice EPRO Essentielle'!$E$4:$E$1003,'Référentiel unitaire'!$AF$1456)),"",LEFT(INDEX('Matrice EPRO Essentielle'!$E$4:$E$1003,'Référentiel unitaire'!$AF$1456),1)&amp;LEFT(INDEX('Matrice EPRO Essentielle'!$F$4:$F$1003,'Référentiel unitaire'!$AF$1456),2)&amp;LEFT(INDEX('Matrice EPRO Essentielle'!$G$4:$G$1003,'Référentiel unitaire'!$AF$1456),1)&amp;LEFT(INDEX('Matrice EPRO Essentielle'!$H$4:$H$1003,'Référentiel unitaire'!$AF$1456),1)&amp;LEFT(INDEX('Matrice EPRO Essentielle'!$I$4:$I$1003,'Référentiel unitaire'!$AF$1456),2)),IF('Référentiel unitaire'!$AG$1456&gt;0,INDEX('Matrice EPRO Unitaire'!$P$4:$P$503,'Référentiel unitaire'!$AG$1456),""))</f>
        <v/>
      </c>
      <c r="B1455" s="76" t="str">
        <f>IF('Référentiel unitaire'!$AF$1456&gt;0,IF(ISBLANK(INDEX('Matrice EPRO Essentielle'!$K$4:$K$1003,'Référentiel unitaire'!$AF$1456)),"",INDEX('Matrice EPRO Essentielle'!$L$4:$L$1003,'Référentiel unitaire'!$AF$1456)),IF('Référentiel unitaire'!$AG$1456&gt;0,IF(INDEX('Matrice EPRO Unitaire'!$E$4:$E$503,'Référentiel unitaire'!$AG$1456)="IBC / GRV","",INDEX('Matrice EPRO Unitaire'!$M$4:$M$503,'Référentiel unitaire'!$AG$1456)),""))</f>
        <v/>
      </c>
      <c r="C1455" s="79" t="str">
        <f>IF('Référentiel unitaire'!$AF$1456&gt;0,IF(ISBLANK(INDEX('Matrice EPRO Essentielle'!$K$4:$K$1003,'Référentiel unitaire'!$AF$1456)),"",INDEX('Matrice EPRO Essentielle'!$K$4:$K$1003,'Référentiel unitaire'!$AF$1456)),IF('Référentiel unitaire'!$AG$1456&gt;0,INDEX('Matrice EPRO Unitaire'!$J$4:$J$503,'Référentiel unitaire'!$AG$1456),""))</f>
        <v/>
      </c>
    </row>
    <row r="1456" spans="1:3">
      <c r="A1456" s="75" t="str">
        <f>IF('Référentiel unitaire'!$AF$1457&gt;0,IF(ISBLANK(INDEX('Matrice EPRO Essentielle'!$E$4:$E$1003,'Référentiel unitaire'!$AF$1457)),"",LEFT(INDEX('Matrice EPRO Essentielle'!$E$4:$E$1003,'Référentiel unitaire'!$AF$1457),1)&amp;LEFT(INDEX('Matrice EPRO Essentielle'!$F$4:$F$1003,'Référentiel unitaire'!$AF$1457),2)&amp;LEFT(INDEX('Matrice EPRO Essentielle'!$G$4:$G$1003,'Référentiel unitaire'!$AF$1457),1)&amp;LEFT(INDEX('Matrice EPRO Essentielle'!$H$4:$H$1003,'Référentiel unitaire'!$AF$1457),1)&amp;LEFT(INDEX('Matrice EPRO Essentielle'!$I$4:$I$1003,'Référentiel unitaire'!$AF$1457),2)),IF('Référentiel unitaire'!$AG$1457&gt;0,INDEX('Matrice EPRO Unitaire'!$P$4:$P$503,'Référentiel unitaire'!$AG$1457),""))</f>
        <v/>
      </c>
      <c r="B1456" s="76" t="str">
        <f>IF('Référentiel unitaire'!$AF$1457&gt;0,IF(ISBLANK(INDEX('Matrice EPRO Essentielle'!$K$4:$K$1003,'Référentiel unitaire'!$AF$1457)),"",INDEX('Matrice EPRO Essentielle'!$L$4:$L$1003,'Référentiel unitaire'!$AF$1457)),IF('Référentiel unitaire'!$AG$1457&gt;0,IF(INDEX('Matrice EPRO Unitaire'!$E$4:$E$503,'Référentiel unitaire'!$AG$1457)="IBC / GRV","",INDEX('Matrice EPRO Unitaire'!$M$4:$M$503,'Référentiel unitaire'!$AG$1457)),""))</f>
        <v/>
      </c>
      <c r="C1456" s="79" t="str">
        <f>IF('Référentiel unitaire'!$AF$1457&gt;0,IF(ISBLANK(INDEX('Matrice EPRO Essentielle'!$K$4:$K$1003,'Référentiel unitaire'!$AF$1457)),"",INDEX('Matrice EPRO Essentielle'!$K$4:$K$1003,'Référentiel unitaire'!$AF$1457)),IF('Référentiel unitaire'!$AG$1457&gt;0,INDEX('Matrice EPRO Unitaire'!$J$4:$J$503,'Référentiel unitaire'!$AG$1457),""))</f>
        <v/>
      </c>
    </row>
    <row r="1457" spans="1:3">
      <c r="A1457" s="75" t="str">
        <f>IF('Référentiel unitaire'!$AF$1458&gt;0,IF(ISBLANK(INDEX('Matrice EPRO Essentielle'!$E$4:$E$1003,'Référentiel unitaire'!$AF$1458)),"",LEFT(INDEX('Matrice EPRO Essentielle'!$E$4:$E$1003,'Référentiel unitaire'!$AF$1458),1)&amp;LEFT(INDEX('Matrice EPRO Essentielle'!$F$4:$F$1003,'Référentiel unitaire'!$AF$1458),2)&amp;LEFT(INDEX('Matrice EPRO Essentielle'!$G$4:$G$1003,'Référentiel unitaire'!$AF$1458),1)&amp;LEFT(INDEX('Matrice EPRO Essentielle'!$H$4:$H$1003,'Référentiel unitaire'!$AF$1458),1)&amp;LEFT(INDEX('Matrice EPRO Essentielle'!$I$4:$I$1003,'Référentiel unitaire'!$AF$1458),2)),IF('Référentiel unitaire'!$AG$1458&gt;0,INDEX('Matrice EPRO Unitaire'!$P$4:$P$503,'Référentiel unitaire'!$AG$1458),""))</f>
        <v/>
      </c>
      <c r="B1457" s="76" t="str">
        <f>IF('Référentiel unitaire'!$AF$1458&gt;0,IF(ISBLANK(INDEX('Matrice EPRO Essentielle'!$K$4:$K$1003,'Référentiel unitaire'!$AF$1458)),"",INDEX('Matrice EPRO Essentielle'!$L$4:$L$1003,'Référentiel unitaire'!$AF$1458)),IF('Référentiel unitaire'!$AG$1458&gt;0,IF(INDEX('Matrice EPRO Unitaire'!$E$4:$E$503,'Référentiel unitaire'!$AG$1458)="IBC / GRV","",INDEX('Matrice EPRO Unitaire'!$M$4:$M$503,'Référentiel unitaire'!$AG$1458)),""))</f>
        <v/>
      </c>
      <c r="C1457" s="79" t="str">
        <f>IF('Référentiel unitaire'!$AF$1458&gt;0,IF(ISBLANK(INDEX('Matrice EPRO Essentielle'!$K$4:$K$1003,'Référentiel unitaire'!$AF$1458)),"",INDEX('Matrice EPRO Essentielle'!$K$4:$K$1003,'Référentiel unitaire'!$AF$1458)),IF('Référentiel unitaire'!$AG$1458&gt;0,INDEX('Matrice EPRO Unitaire'!$J$4:$J$503,'Référentiel unitaire'!$AG$1458),""))</f>
        <v/>
      </c>
    </row>
    <row r="1458" spans="1:3">
      <c r="A1458" s="75" t="str">
        <f>IF('Référentiel unitaire'!$AF$1459&gt;0,IF(ISBLANK(INDEX('Matrice EPRO Essentielle'!$E$4:$E$1003,'Référentiel unitaire'!$AF$1459)),"",LEFT(INDEX('Matrice EPRO Essentielle'!$E$4:$E$1003,'Référentiel unitaire'!$AF$1459),1)&amp;LEFT(INDEX('Matrice EPRO Essentielle'!$F$4:$F$1003,'Référentiel unitaire'!$AF$1459),2)&amp;LEFT(INDEX('Matrice EPRO Essentielle'!$G$4:$G$1003,'Référentiel unitaire'!$AF$1459),1)&amp;LEFT(INDEX('Matrice EPRO Essentielle'!$H$4:$H$1003,'Référentiel unitaire'!$AF$1459),1)&amp;LEFT(INDEX('Matrice EPRO Essentielle'!$I$4:$I$1003,'Référentiel unitaire'!$AF$1459),2)),IF('Référentiel unitaire'!$AG$1459&gt;0,INDEX('Matrice EPRO Unitaire'!$P$4:$P$503,'Référentiel unitaire'!$AG$1459),""))</f>
        <v/>
      </c>
      <c r="B1458" s="76" t="str">
        <f>IF('Référentiel unitaire'!$AF$1459&gt;0,IF(ISBLANK(INDEX('Matrice EPRO Essentielle'!$K$4:$K$1003,'Référentiel unitaire'!$AF$1459)),"",INDEX('Matrice EPRO Essentielle'!$L$4:$L$1003,'Référentiel unitaire'!$AF$1459)),IF('Référentiel unitaire'!$AG$1459&gt;0,IF(INDEX('Matrice EPRO Unitaire'!$E$4:$E$503,'Référentiel unitaire'!$AG$1459)="IBC / GRV","",INDEX('Matrice EPRO Unitaire'!$M$4:$M$503,'Référentiel unitaire'!$AG$1459)),""))</f>
        <v/>
      </c>
      <c r="C1458" s="79" t="str">
        <f>IF('Référentiel unitaire'!$AF$1459&gt;0,IF(ISBLANK(INDEX('Matrice EPRO Essentielle'!$K$4:$K$1003,'Référentiel unitaire'!$AF$1459)),"",INDEX('Matrice EPRO Essentielle'!$K$4:$K$1003,'Référentiel unitaire'!$AF$1459)),IF('Référentiel unitaire'!$AG$1459&gt;0,INDEX('Matrice EPRO Unitaire'!$J$4:$J$503,'Référentiel unitaire'!$AG$1459),""))</f>
        <v/>
      </c>
    </row>
    <row r="1459" spans="1:3">
      <c r="A1459" s="75" t="str">
        <f>IF('Référentiel unitaire'!$AF$1460&gt;0,IF(ISBLANK(INDEX('Matrice EPRO Essentielle'!$E$4:$E$1003,'Référentiel unitaire'!$AF$1460)),"",LEFT(INDEX('Matrice EPRO Essentielle'!$E$4:$E$1003,'Référentiel unitaire'!$AF$1460),1)&amp;LEFT(INDEX('Matrice EPRO Essentielle'!$F$4:$F$1003,'Référentiel unitaire'!$AF$1460),2)&amp;LEFT(INDEX('Matrice EPRO Essentielle'!$G$4:$G$1003,'Référentiel unitaire'!$AF$1460),1)&amp;LEFT(INDEX('Matrice EPRO Essentielle'!$H$4:$H$1003,'Référentiel unitaire'!$AF$1460),1)&amp;LEFT(INDEX('Matrice EPRO Essentielle'!$I$4:$I$1003,'Référentiel unitaire'!$AF$1460),2)),IF('Référentiel unitaire'!$AG$1460&gt;0,INDEX('Matrice EPRO Unitaire'!$P$4:$P$503,'Référentiel unitaire'!$AG$1460),""))</f>
        <v/>
      </c>
      <c r="B1459" s="76" t="str">
        <f>IF('Référentiel unitaire'!$AF$1460&gt;0,IF(ISBLANK(INDEX('Matrice EPRO Essentielle'!$K$4:$K$1003,'Référentiel unitaire'!$AF$1460)),"",INDEX('Matrice EPRO Essentielle'!$L$4:$L$1003,'Référentiel unitaire'!$AF$1460)),IF('Référentiel unitaire'!$AG$1460&gt;0,IF(INDEX('Matrice EPRO Unitaire'!$E$4:$E$503,'Référentiel unitaire'!$AG$1460)="IBC / GRV","",INDEX('Matrice EPRO Unitaire'!$M$4:$M$503,'Référentiel unitaire'!$AG$1460)),""))</f>
        <v/>
      </c>
      <c r="C1459" s="79" t="str">
        <f>IF('Référentiel unitaire'!$AF$1460&gt;0,IF(ISBLANK(INDEX('Matrice EPRO Essentielle'!$K$4:$K$1003,'Référentiel unitaire'!$AF$1460)),"",INDEX('Matrice EPRO Essentielle'!$K$4:$K$1003,'Référentiel unitaire'!$AF$1460)),IF('Référentiel unitaire'!$AG$1460&gt;0,INDEX('Matrice EPRO Unitaire'!$J$4:$J$503,'Référentiel unitaire'!$AG$1460),""))</f>
        <v/>
      </c>
    </row>
    <row r="1460" spans="1:3">
      <c r="A1460" s="75" t="str">
        <f>IF('Référentiel unitaire'!$AF$1461&gt;0,IF(ISBLANK(INDEX('Matrice EPRO Essentielle'!$E$4:$E$1003,'Référentiel unitaire'!$AF$1461)),"",LEFT(INDEX('Matrice EPRO Essentielle'!$E$4:$E$1003,'Référentiel unitaire'!$AF$1461),1)&amp;LEFT(INDEX('Matrice EPRO Essentielle'!$F$4:$F$1003,'Référentiel unitaire'!$AF$1461),2)&amp;LEFT(INDEX('Matrice EPRO Essentielle'!$G$4:$G$1003,'Référentiel unitaire'!$AF$1461),1)&amp;LEFT(INDEX('Matrice EPRO Essentielle'!$H$4:$H$1003,'Référentiel unitaire'!$AF$1461),1)&amp;LEFT(INDEX('Matrice EPRO Essentielle'!$I$4:$I$1003,'Référentiel unitaire'!$AF$1461),2)),IF('Référentiel unitaire'!$AG$1461&gt;0,INDEX('Matrice EPRO Unitaire'!$P$4:$P$503,'Référentiel unitaire'!$AG$1461),""))</f>
        <v/>
      </c>
      <c r="B1460" s="76" t="str">
        <f>IF('Référentiel unitaire'!$AF$1461&gt;0,IF(ISBLANK(INDEX('Matrice EPRO Essentielle'!$K$4:$K$1003,'Référentiel unitaire'!$AF$1461)),"",INDEX('Matrice EPRO Essentielle'!$L$4:$L$1003,'Référentiel unitaire'!$AF$1461)),IF('Référentiel unitaire'!$AG$1461&gt;0,IF(INDEX('Matrice EPRO Unitaire'!$E$4:$E$503,'Référentiel unitaire'!$AG$1461)="IBC / GRV","",INDEX('Matrice EPRO Unitaire'!$M$4:$M$503,'Référentiel unitaire'!$AG$1461)),""))</f>
        <v/>
      </c>
      <c r="C1460" s="79" t="str">
        <f>IF('Référentiel unitaire'!$AF$1461&gt;0,IF(ISBLANK(INDEX('Matrice EPRO Essentielle'!$K$4:$K$1003,'Référentiel unitaire'!$AF$1461)),"",INDEX('Matrice EPRO Essentielle'!$K$4:$K$1003,'Référentiel unitaire'!$AF$1461)),IF('Référentiel unitaire'!$AG$1461&gt;0,INDEX('Matrice EPRO Unitaire'!$J$4:$J$503,'Référentiel unitaire'!$AG$1461),""))</f>
        <v/>
      </c>
    </row>
    <row r="1461" spans="1:3">
      <c r="A1461" s="75" t="str">
        <f>IF('Référentiel unitaire'!$AF$1462&gt;0,IF(ISBLANK(INDEX('Matrice EPRO Essentielle'!$E$4:$E$1003,'Référentiel unitaire'!$AF$1462)),"",LEFT(INDEX('Matrice EPRO Essentielle'!$E$4:$E$1003,'Référentiel unitaire'!$AF$1462),1)&amp;LEFT(INDEX('Matrice EPRO Essentielle'!$F$4:$F$1003,'Référentiel unitaire'!$AF$1462),2)&amp;LEFT(INDEX('Matrice EPRO Essentielle'!$G$4:$G$1003,'Référentiel unitaire'!$AF$1462),1)&amp;LEFT(INDEX('Matrice EPRO Essentielle'!$H$4:$H$1003,'Référentiel unitaire'!$AF$1462),1)&amp;LEFT(INDEX('Matrice EPRO Essentielle'!$I$4:$I$1003,'Référentiel unitaire'!$AF$1462),2)),IF('Référentiel unitaire'!$AG$1462&gt;0,INDEX('Matrice EPRO Unitaire'!$P$4:$P$503,'Référentiel unitaire'!$AG$1462),""))</f>
        <v/>
      </c>
      <c r="B1461" s="76" t="str">
        <f>IF('Référentiel unitaire'!$AF$1462&gt;0,IF(ISBLANK(INDEX('Matrice EPRO Essentielle'!$K$4:$K$1003,'Référentiel unitaire'!$AF$1462)),"",INDEX('Matrice EPRO Essentielle'!$L$4:$L$1003,'Référentiel unitaire'!$AF$1462)),IF('Référentiel unitaire'!$AG$1462&gt;0,IF(INDEX('Matrice EPRO Unitaire'!$E$4:$E$503,'Référentiel unitaire'!$AG$1462)="IBC / GRV","",INDEX('Matrice EPRO Unitaire'!$M$4:$M$503,'Référentiel unitaire'!$AG$1462)),""))</f>
        <v/>
      </c>
      <c r="C1461" s="79" t="str">
        <f>IF('Référentiel unitaire'!$AF$1462&gt;0,IF(ISBLANK(INDEX('Matrice EPRO Essentielle'!$K$4:$K$1003,'Référentiel unitaire'!$AF$1462)),"",INDEX('Matrice EPRO Essentielle'!$K$4:$K$1003,'Référentiel unitaire'!$AF$1462)),IF('Référentiel unitaire'!$AG$1462&gt;0,INDEX('Matrice EPRO Unitaire'!$J$4:$J$503,'Référentiel unitaire'!$AG$1462),""))</f>
        <v/>
      </c>
    </row>
    <row r="1462" spans="1:3">
      <c r="A1462" s="75" t="str">
        <f>IF('Référentiel unitaire'!$AF$1463&gt;0,IF(ISBLANK(INDEX('Matrice EPRO Essentielle'!$E$4:$E$1003,'Référentiel unitaire'!$AF$1463)),"",LEFT(INDEX('Matrice EPRO Essentielle'!$E$4:$E$1003,'Référentiel unitaire'!$AF$1463),1)&amp;LEFT(INDEX('Matrice EPRO Essentielle'!$F$4:$F$1003,'Référentiel unitaire'!$AF$1463),2)&amp;LEFT(INDEX('Matrice EPRO Essentielle'!$G$4:$G$1003,'Référentiel unitaire'!$AF$1463),1)&amp;LEFT(INDEX('Matrice EPRO Essentielle'!$H$4:$H$1003,'Référentiel unitaire'!$AF$1463),1)&amp;LEFT(INDEX('Matrice EPRO Essentielle'!$I$4:$I$1003,'Référentiel unitaire'!$AF$1463),2)),IF('Référentiel unitaire'!$AG$1463&gt;0,INDEX('Matrice EPRO Unitaire'!$P$4:$P$503,'Référentiel unitaire'!$AG$1463),""))</f>
        <v/>
      </c>
      <c r="B1462" s="76" t="str">
        <f>IF('Référentiel unitaire'!$AF$1463&gt;0,IF(ISBLANK(INDEX('Matrice EPRO Essentielle'!$K$4:$K$1003,'Référentiel unitaire'!$AF$1463)),"",INDEX('Matrice EPRO Essentielle'!$L$4:$L$1003,'Référentiel unitaire'!$AF$1463)),IF('Référentiel unitaire'!$AG$1463&gt;0,IF(INDEX('Matrice EPRO Unitaire'!$E$4:$E$503,'Référentiel unitaire'!$AG$1463)="IBC / GRV","",INDEX('Matrice EPRO Unitaire'!$M$4:$M$503,'Référentiel unitaire'!$AG$1463)),""))</f>
        <v/>
      </c>
      <c r="C1462" s="79" t="str">
        <f>IF('Référentiel unitaire'!$AF$1463&gt;0,IF(ISBLANK(INDEX('Matrice EPRO Essentielle'!$K$4:$K$1003,'Référentiel unitaire'!$AF$1463)),"",INDEX('Matrice EPRO Essentielle'!$K$4:$K$1003,'Référentiel unitaire'!$AF$1463)),IF('Référentiel unitaire'!$AG$1463&gt;0,INDEX('Matrice EPRO Unitaire'!$J$4:$J$503,'Référentiel unitaire'!$AG$1463),""))</f>
        <v/>
      </c>
    </row>
    <row r="1463" spans="1:3">
      <c r="A1463" s="75" t="str">
        <f>IF('Référentiel unitaire'!$AF$1464&gt;0,IF(ISBLANK(INDEX('Matrice EPRO Essentielle'!$E$4:$E$1003,'Référentiel unitaire'!$AF$1464)),"",LEFT(INDEX('Matrice EPRO Essentielle'!$E$4:$E$1003,'Référentiel unitaire'!$AF$1464),1)&amp;LEFT(INDEX('Matrice EPRO Essentielle'!$F$4:$F$1003,'Référentiel unitaire'!$AF$1464),2)&amp;LEFT(INDEX('Matrice EPRO Essentielle'!$G$4:$G$1003,'Référentiel unitaire'!$AF$1464),1)&amp;LEFT(INDEX('Matrice EPRO Essentielle'!$H$4:$H$1003,'Référentiel unitaire'!$AF$1464),1)&amp;LEFT(INDEX('Matrice EPRO Essentielle'!$I$4:$I$1003,'Référentiel unitaire'!$AF$1464),2)),IF('Référentiel unitaire'!$AG$1464&gt;0,INDEX('Matrice EPRO Unitaire'!$P$4:$P$503,'Référentiel unitaire'!$AG$1464),""))</f>
        <v/>
      </c>
      <c r="B1463" s="76" t="str">
        <f>IF('Référentiel unitaire'!$AF$1464&gt;0,IF(ISBLANK(INDEX('Matrice EPRO Essentielle'!$K$4:$K$1003,'Référentiel unitaire'!$AF$1464)),"",INDEX('Matrice EPRO Essentielle'!$L$4:$L$1003,'Référentiel unitaire'!$AF$1464)),IF('Référentiel unitaire'!$AG$1464&gt;0,IF(INDEX('Matrice EPRO Unitaire'!$E$4:$E$503,'Référentiel unitaire'!$AG$1464)="IBC / GRV","",INDEX('Matrice EPRO Unitaire'!$M$4:$M$503,'Référentiel unitaire'!$AG$1464)),""))</f>
        <v/>
      </c>
      <c r="C1463" s="79" t="str">
        <f>IF('Référentiel unitaire'!$AF$1464&gt;0,IF(ISBLANK(INDEX('Matrice EPRO Essentielle'!$K$4:$K$1003,'Référentiel unitaire'!$AF$1464)),"",INDEX('Matrice EPRO Essentielle'!$K$4:$K$1003,'Référentiel unitaire'!$AF$1464)),IF('Référentiel unitaire'!$AG$1464&gt;0,INDEX('Matrice EPRO Unitaire'!$J$4:$J$503,'Référentiel unitaire'!$AG$1464),""))</f>
        <v/>
      </c>
    </row>
    <row r="1464" spans="1:3">
      <c r="A1464" s="75" t="str">
        <f>IF('Référentiel unitaire'!$AF$1465&gt;0,IF(ISBLANK(INDEX('Matrice EPRO Essentielle'!$E$4:$E$1003,'Référentiel unitaire'!$AF$1465)),"",LEFT(INDEX('Matrice EPRO Essentielle'!$E$4:$E$1003,'Référentiel unitaire'!$AF$1465),1)&amp;LEFT(INDEX('Matrice EPRO Essentielle'!$F$4:$F$1003,'Référentiel unitaire'!$AF$1465),2)&amp;LEFT(INDEX('Matrice EPRO Essentielle'!$G$4:$G$1003,'Référentiel unitaire'!$AF$1465),1)&amp;LEFT(INDEX('Matrice EPRO Essentielle'!$H$4:$H$1003,'Référentiel unitaire'!$AF$1465),1)&amp;LEFT(INDEX('Matrice EPRO Essentielle'!$I$4:$I$1003,'Référentiel unitaire'!$AF$1465),2)),IF('Référentiel unitaire'!$AG$1465&gt;0,INDEX('Matrice EPRO Unitaire'!$P$4:$P$503,'Référentiel unitaire'!$AG$1465),""))</f>
        <v/>
      </c>
      <c r="B1464" s="76" t="str">
        <f>IF('Référentiel unitaire'!$AF$1465&gt;0,IF(ISBLANK(INDEX('Matrice EPRO Essentielle'!$K$4:$K$1003,'Référentiel unitaire'!$AF$1465)),"",INDEX('Matrice EPRO Essentielle'!$L$4:$L$1003,'Référentiel unitaire'!$AF$1465)),IF('Référentiel unitaire'!$AG$1465&gt;0,IF(INDEX('Matrice EPRO Unitaire'!$E$4:$E$503,'Référentiel unitaire'!$AG$1465)="IBC / GRV","",INDEX('Matrice EPRO Unitaire'!$M$4:$M$503,'Référentiel unitaire'!$AG$1465)),""))</f>
        <v/>
      </c>
      <c r="C1464" s="79" t="str">
        <f>IF('Référentiel unitaire'!$AF$1465&gt;0,IF(ISBLANK(INDEX('Matrice EPRO Essentielle'!$K$4:$K$1003,'Référentiel unitaire'!$AF$1465)),"",INDEX('Matrice EPRO Essentielle'!$K$4:$K$1003,'Référentiel unitaire'!$AF$1465)),IF('Référentiel unitaire'!$AG$1465&gt;0,INDEX('Matrice EPRO Unitaire'!$J$4:$J$503,'Référentiel unitaire'!$AG$1465),""))</f>
        <v/>
      </c>
    </row>
    <row r="1465" spans="1:3">
      <c r="A1465" s="75" t="str">
        <f>IF('Référentiel unitaire'!$AF$1466&gt;0,IF(ISBLANK(INDEX('Matrice EPRO Essentielle'!$E$4:$E$1003,'Référentiel unitaire'!$AF$1466)),"",LEFT(INDEX('Matrice EPRO Essentielle'!$E$4:$E$1003,'Référentiel unitaire'!$AF$1466),1)&amp;LEFT(INDEX('Matrice EPRO Essentielle'!$F$4:$F$1003,'Référentiel unitaire'!$AF$1466),2)&amp;LEFT(INDEX('Matrice EPRO Essentielle'!$G$4:$G$1003,'Référentiel unitaire'!$AF$1466),1)&amp;LEFT(INDEX('Matrice EPRO Essentielle'!$H$4:$H$1003,'Référentiel unitaire'!$AF$1466),1)&amp;LEFT(INDEX('Matrice EPRO Essentielle'!$I$4:$I$1003,'Référentiel unitaire'!$AF$1466),2)),IF('Référentiel unitaire'!$AG$1466&gt;0,INDEX('Matrice EPRO Unitaire'!$P$4:$P$503,'Référentiel unitaire'!$AG$1466),""))</f>
        <v/>
      </c>
      <c r="B1465" s="76" t="str">
        <f>IF('Référentiel unitaire'!$AF$1466&gt;0,IF(ISBLANK(INDEX('Matrice EPRO Essentielle'!$K$4:$K$1003,'Référentiel unitaire'!$AF$1466)),"",INDEX('Matrice EPRO Essentielle'!$L$4:$L$1003,'Référentiel unitaire'!$AF$1466)),IF('Référentiel unitaire'!$AG$1466&gt;0,IF(INDEX('Matrice EPRO Unitaire'!$E$4:$E$503,'Référentiel unitaire'!$AG$1466)="IBC / GRV","",INDEX('Matrice EPRO Unitaire'!$M$4:$M$503,'Référentiel unitaire'!$AG$1466)),""))</f>
        <v/>
      </c>
      <c r="C1465" s="79" t="str">
        <f>IF('Référentiel unitaire'!$AF$1466&gt;0,IF(ISBLANK(INDEX('Matrice EPRO Essentielle'!$K$4:$K$1003,'Référentiel unitaire'!$AF$1466)),"",INDEX('Matrice EPRO Essentielle'!$K$4:$K$1003,'Référentiel unitaire'!$AF$1466)),IF('Référentiel unitaire'!$AG$1466&gt;0,INDEX('Matrice EPRO Unitaire'!$J$4:$J$503,'Référentiel unitaire'!$AG$1466),""))</f>
        <v/>
      </c>
    </row>
    <row r="1466" spans="1:3">
      <c r="A1466" s="75" t="str">
        <f>IF('Référentiel unitaire'!$AF$1467&gt;0,IF(ISBLANK(INDEX('Matrice EPRO Essentielle'!$E$4:$E$1003,'Référentiel unitaire'!$AF$1467)),"",LEFT(INDEX('Matrice EPRO Essentielle'!$E$4:$E$1003,'Référentiel unitaire'!$AF$1467),1)&amp;LEFT(INDEX('Matrice EPRO Essentielle'!$F$4:$F$1003,'Référentiel unitaire'!$AF$1467),2)&amp;LEFT(INDEX('Matrice EPRO Essentielle'!$G$4:$G$1003,'Référentiel unitaire'!$AF$1467),1)&amp;LEFT(INDEX('Matrice EPRO Essentielle'!$H$4:$H$1003,'Référentiel unitaire'!$AF$1467),1)&amp;LEFT(INDEX('Matrice EPRO Essentielle'!$I$4:$I$1003,'Référentiel unitaire'!$AF$1467),2)),IF('Référentiel unitaire'!$AG$1467&gt;0,INDEX('Matrice EPRO Unitaire'!$P$4:$P$503,'Référentiel unitaire'!$AG$1467),""))</f>
        <v/>
      </c>
      <c r="B1466" s="76" t="str">
        <f>IF('Référentiel unitaire'!$AF$1467&gt;0,IF(ISBLANK(INDEX('Matrice EPRO Essentielle'!$K$4:$K$1003,'Référentiel unitaire'!$AF$1467)),"",INDEX('Matrice EPRO Essentielle'!$L$4:$L$1003,'Référentiel unitaire'!$AF$1467)),IF('Référentiel unitaire'!$AG$1467&gt;0,IF(INDEX('Matrice EPRO Unitaire'!$E$4:$E$503,'Référentiel unitaire'!$AG$1467)="IBC / GRV","",INDEX('Matrice EPRO Unitaire'!$M$4:$M$503,'Référentiel unitaire'!$AG$1467)),""))</f>
        <v/>
      </c>
      <c r="C1466" s="79" t="str">
        <f>IF('Référentiel unitaire'!$AF$1467&gt;0,IF(ISBLANK(INDEX('Matrice EPRO Essentielle'!$K$4:$K$1003,'Référentiel unitaire'!$AF$1467)),"",INDEX('Matrice EPRO Essentielle'!$K$4:$K$1003,'Référentiel unitaire'!$AF$1467)),IF('Référentiel unitaire'!$AG$1467&gt;0,INDEX('Matrice EPRO Unitaire'!$J$4:$J$503,'Référentiel unitaire'!$AG$1467),""))</f>
        <v/>
      </c>
    </row>
    <row r="1467" spans="1:3">
      <c r="A1467" s="75" t="str">
        <f>IF('Référentiel unitaire'!$AF$1468&gt;0,IF(ISBLANK(INDEX('Matrice EPRO Essentielle'!$E$4:$E$1003,'Référentiel unitaire'!$AF$1468)),"",LEFT(INDEX('Matrice EPRO Essentielle'!$E$4:$E$1003,'Référentiel unitaire'!$AF$1468),1)&amp;LEFT(INDEX('Matrice EPRO Essentielle'!$F$4:$F$1003,'Référentiel unitaire'!$AF$1468),2)&amp;LEFT(INDEX('Matrice EPRO Essentielle'!$G$4:$G$1003,'Référentiel unitaire'!$AF$1468),1)&amp;LEFT(INDEX('Matrice EPRO Essentielle'!$H$4:$H$1003,'Référentiel unitaire'!$AF$1468),1)&amp;LEFT(INDEX('Matrice EPRO Essentielle'!$I$4:$I$1003,'Référentiel unitaire'!$AF$1468),2)),IF('Référentiel unitaire'!$AG$1468&gt;0,INDEX('Matrice EPRO Unitaire'!$P$4:$P$503,'Référentiel unitaire'!$AG$1468),""))</f>
        <v/>
      </c>
      <c r="B1467" s="76" t="str">
        <f>IF('Référentiel unitaire'!$AF$1468&gt;0,IF(ISBLANK(INDEX('Matrice EPRO Essentielle'!$K$4:$K$1003,'Référentiel unitaire'!$AF$1468)),"",INDEX('Matrice EPRO Essentielle'!$L$4:$L$1003,'Référentiel unitaire'!$AF$1468)),IF('Référentiel unitaire'!$AG$1468&gt;0,IF(INDEX('Matrice EPRO Unitaire'!$E$4:$E$503,'Référentiel unitaire'!$AG$1468)="IBC / GRV","",INDEX('Matrice EPRO Unitaire'!$M$4:$M$503,'Référentiel unitaire'!$AG$1468)),""))</f>
        <v/>
      </c>
      <c r="C1467" s="79" t="str">
        <f>IF('Référentiel unitaire'!$AF$1468&gt;0,IF(ISBLANK(INDEX('Matrice EPRO Essentielle'!$K$4:$K$1003,'Référentiel unitaire'!$AF$1468)),"",INDEX('Matrice EPRO Essentielle'!$K$4:$K$1003,'Référentiel unitaire'!$AF$1468)),IF('Référentiel unitaire'!$AG$1468&gt;0,INDEX('Matrice EPRO Unitaire'!$J$4:$J$503,'Référentiel unitaire'!$AG$1468),""))</f>
        <v/>
      </c>
    </row>
    <row r="1468" spans="1:3">
      <c r="A1468" s="75" t="str">
        <f>IF('Référentiel unitaire'!$AF$1469&gt;0,IF(ISBLANK(INDEX('Matrice EPRO Essentielle'!$E$4:$E$1003,'Référentiel unitaire'!$AF$1469)),"",LEFT(INDEX('Matrice EPRO Essentielle'!$E$4:$E$1003,'Référentiel unitaire'!$AF$1469),1)&amp;LEFT(INDEX('Matrice EPRO Essentielle'!$F$4:$F$1003,'Référentiel unitaire'!$AF$1469),2)&amp;LEFT(INDEX('Matrice EPRO Essentielle'!$G$4:$G$1003,'Référentiel unitaire'!$AF$1469),1)&amp;LEFT(INDEX('Matrice EPRO Essentielle'!$H$4:$H$1003,'Référentiel unitaire'!$AF$1469),1)&amp;LEFT(INDEX('Matrice EPRO Essentielle'!$I$4:$I$1003,'Référentiel unitaire'!$AF$1469),2)),IF('Référentiel unitaire'!$AG$1469&gt;0,INDEX('Matrice EPRO Unitaire'!$P$4:$P$503,'Référentiel unitaire'!$AG$1469),""))</f>
        <v/>
      </c>
      <c r="B1468" s="76" t="str">
        <f>IF('Référentiel unitaire'!$AF$1469&gt;0,IF(ISBLANK(INDEX('Matrice EPRO Essentielle'!$K$4:$K$1003,'Référentiel unitaire'!$AF$1469)),"",INDEX('Matrice EPRO Essentielle'!$L$4:$L$1003,'Référentiel unitaire'!$AF$1469)),IF('Référentiel unitaire'!$AG$1469&gt;0,IF(INDEX('Matrice EPRO Unitaire'!$E$4:$E$503,'Référentiel unitaire'!$AG$1469)="IBC / GRV","",INDEX('Matrice EPRO Unitaire'!$M$4:$M$503,'Référentiel unitaire'!$AG$1469)),""))</f>
        <v/>
      </c>
      <c r="C1468" s="79" t="str">
        <f>IF('Référentiel unitaire'!$AF$1469&gt;0,IF(ISBLANK(INDEX('Matrice EPRO Essentielle'!$K$4:$K$1003,'Référentiel unitaire'!$AF$1469)),"",INDEX('Matrice EPRO Essentielle'!$K$4:$K$1003,'Référentiel unitaire'!$AF$1469)),IF('Référentiel unitaire'!$AG$1469&gt;0,INDEX('Matrice EPRO Unitaire'!$J$4:$J$503,'Référentiel unitaire'!$AG$1469),""))</f>
        <v/>
      </c>
    </row>
    <row r="1469" spans="1:3">
      <c r="A1469" s="75" t="str">
        <f>IF('Référentiel unitaire'!$AF$1470&gt;0,IF(ISBLANK(INDEX('Matrice EPRO Essentielle'!$E$4:$E$1003,'Référentiel unitaire'!$AF$1470)),"",LEFT(INDEX('Matrice EPRO Essentielle'!$E$4:$E$1003,'Référentiel unitaire'!$AF$1470),1)&amp;LEFT(INDEX('Matrice EPRO Essentielle'!$F$4:$F$1003,'Référentiel unitaire'!$AF$1470),2)&amp;LEFT(INDEX('Matrice EPRO Essentielle'!$G$4:$G$1003,'Référentiel unitaire'!$AF$1470),1)&amp;LEFT(INDEX('Matrice EPRO Essentielle'!$H$4:$H$1003,'Référentiel unitaire'!$AF$1470),1)&amp;LEFT(INDEX('Matrice EPRO Essentielle'!$I$4:$I$1003,'Référentiel unitaire'!$AF$1470),2)),IF('Référentiel unitaire'!$AG$1470&gt;0,INDEX('Matrice EPRO Unitaire'!$P$4:$P$503,'Référentiel unitaire'!$AG$1470),""))</f>
        <v/>
      </c>
      <c r="B1469" s="76" t="str">
        <f>IF('Référentiel unitaire'!$AF$1470&gt;0,IF(ISBLANK(INDEX('Matrice EPRO Essentielle'!$K$4:$K$1003,'Référentiel unitaire'!$AF$1470)),"",INDEX('Matrice EPRO Essentielle'!$L$4:$L$1003,'Référentiel unitaire'!$AF$1470)),IF('Référentiel unitaire'!$AG$1470&gt;0,IF(INDEX('Matrice EPRO Unitaire'!$E$4:$E$503,'Référentiel unitaire'!$AG$1470)="IBC / GRV","",INDEX('Matrice EPRO Unitaire'!$M$4:$M$503,'Référentiel unitaire'!$AG$1470)),""))</f>
        <v/>
      </c>
      <c r="C1469" s="79" t="str">
        <f>IF('Référentiel unitaire'!$AF$1470&gt;0,IF(ISBLANK(INDEX('Matrice EPRO Essentielle'!$K$4:$K$1003,'Référentiel unitaire'!$AF$1470)),"",INDEX('Matrice EPRO Essentielle'!$K$4:$K$1003,'Référentiel unitaire'!$AF$1470)),IF('Référentiel unitaire'!$AG$1470&gt;0,INDEX('Matrice EPRO Unitaire'!$J$4:$J$503,'Référentiel unitaire'!$AG$1470),""))</f>
        <v/>
      </c>
    </row>
    <row r="1470" spans="1:3">
      <c r="A1470" s="75" t="str">
        <f>IF('Référentiel unitaire'!$AF$1471&gt;0,IF(ISBLANK(INDEX('Matrice EPRO Essentielle'!$E$4:$E$1003,'Référentiel unitaire'!$AF$1471)),"",LEFT(INDEX('Matrice EPRO Essentielle'!$E$4:$E$1003,'Référentiel unitaire'!$AF$1471),1)&amp;LEFT(INDEX('Matrice EPRO Essentielle'!$F$4:$F$1003,'Référentiel unitaire'!$AF$1471),2)&amp;LEFT(INDEX('Matrice EPRO Essentielle'!$G$4:$G$1003,'Référentiel unitaire'!$AF$1471),1)&amp;LEFT(INDEX('Matrice EPRO Essentielle'!$H$4:$H$1003,'Référentiel unitaire'!$AF$1471),1)&amp;LEFT(INDEX('Matrice EPRO Essentielle'!$I$4:$I$1003,'Référentiel unitaire'!$AF$1471),2)),IF('Référentiel unitaire'!$AG$1471&gt;0,INDEX('Matrice EPRO Unitaire'!$P$4:$P$503,'Référentiel unitaire'!$AG$1471),""))</f>
        <v/>
      </c>
      <c r="B1470" s="76" t="str">
        <f>IF('Référentiel unitaire'!$AF$1471&gt;0,IF(ISBLANK(INDEX('Matrice EPRO Essentielle'!$K$4:$K$1003,'Référentiel unitaire'!$AF$1471)),"",INDEX('Matrice EPRO Essentielle'!$L$4:$L$1003,'Référentiel unitaire'!$AF$1471)),IF('Référentiel unitaire'!$AG$1471&gt;0,IF(INDEX('Matrice EPRO Unitaire'!$E$4:$E$503,'Référentiel unitaire'!$AG$1471)="IBC / GRV","",INDEX('Matrice EPRO Unitaire'!$M$4:$M$503,'Référentiel unitaire'!$AG$1471)),""))</f>
        <v/>
      </c>
      <c r="C1470" s="79" t="str">
        <f>IF('Référentiel unitaire'!$AF$1471&gt;0,IF(ISBLANK(INDEX('Matrice EPRO Essentielle'!$K$4:$K$1003,'Référentiel unitaire'!$AF$1471)),"",INDEX('Matrice EPRO Essentielle'!$K$4:$K$1003,'Référentiel unitaire'!$AF$1471)),IF('Référentiel unitaire'!$AG$1471&gt;0,INDEX('Matrice EPRO Unitaire'!$J$4:$J$503,'Référentiel unitaire'!$AG$1471),""))</f>
        <v/>
      </c>
    </row>
    <row r="1471" spans="1:3">
      <c r="A1471" s="75" t="str">
        <f>IF('Référentiel unitaire'!$AF$1472&gt;0,IF(ISBLANK(INDEX('Matrice EPRO Essentielle'!$E$4:$E$1003,'Référentiel unitaire'!$AF$1472)),"",LEFT(INDEX('Matrice EPRO Essentielle'!$E$4:$E$1003,'Référentiel unitaire'!$AF$1472),1)&amp;LEFT(INDEX('Matrice EPRO Essentielle'!$F$4:$F$1003,'Référentiel unitaire'!$AF$1472),2)&amp;LEFT(INDEX('Matrice EPRO Essentielle'!$G$4:$G$1003,'Référentiel unitaire'!$AF$1472),1)&amp;LEFT(INDEX('Matrice EPRO Essentielle'!$H$4:$H$1003,'Référentiel unitaire'!$AF$1472),1)&amp;LEFT(INDEX('Matrice EPRO Essentielle'!$I$4:$I$1003,'Référentiel unitaire'!$AF$1472),2)),IF('Référentiel unitaire'!$AG$1472&gt;0,INDEX('Matrice EPRO Unitaire'!$P$4:$P$503,'Référentiel unitaire'!$AG$1472),""))</f>
        <v/>
      </c>
      <c r="B1471" s="76" t="str">
        <f>IF('Référentiel unitaire'!$AF$1472&gt;0,IF(ISBLANK(INDEX('Matrice EPRO Essentielle'!$K$4:$K$1003,'Référentiel unitaire'!$AF$1472)),"",INDEX('Matrice EPRO Essentielle'!$L$4:$L$1003,'Référentiel unitaire'!$AF$1472)),IF('Référentiel unitaire'!$AG$1472&gt;0,IF(INDEX('Matrice EPRO Unitaire'!$E$4:$E$503,'Référentiel unitaire'!$AG$1472)="IBC / GRV","",INDEX('Matrice EPRO Unitaire'!$M$4:$M$503,'Référentiel unitaire'!$AG$1472)),""))</f>
        <v/>
      </c>
      <c r="C1471" s="79" t="str">
        <f>IF('Référentiel unitaire'!$AF$1472&gt;0,IF(ISBLANK(INDEX('Matrice EPRO Essentielle'!$K$4:$K$1003,'Référentiel unitaire'!$AF$1472)),"",INDEX('Matrice EPRO Essentielle'!$K$4:$K$1003,'Référentiel unitaire'!$AF$1472)),IF('Référentiel unitaire'!$AG$1472&gt;0,INDEX('Matrice EPRO Unitaire'!$J$4:$J$503,'Référentiel unitaire'!$AG$1472),""))</f>
        <v/>
      </c>
    </row>
    <row r="1472" spans="1:3">
      <c r="A1472" s="75" t="str">
        <f>IF('Référentiel unitaire'!$AF$1473&gt;0,IF(ISBLANK(INDEX('Matrice EPRO Essentielle'!$E$4:$E$1003,'Référentiel unitaire'!$AF$1473)),"",LEFT(INDEX('Matrice EPRO Essentielle'!$E$4:$E$1003,'Référentiel unitaire'!$AF$1473),1)&amp;LEFT(INDEX('Matrice EPRO Essentielle'!$F$4:$F$1003,'Référentiel unitaire'!$AF$1473),2)&amp;LEFT(INDEX('Matrice EPRO Essentielle'!$G$4:$G$1003,'Référentiel unitaire'!$AF$1473),1)&amp;LEFT(INDEX('Matrice EPRO Essentielle'!$H$4:$H$1003,'Référentiel unitaire'!$AF$1473),1)&amp;LEFT(INDEX('Matrice EPRO Essentielle'!$I$4:$I$1003,'Référentiel unitaire'!$AF$1473),2)),IF('Référentiel unitaire'!$AG$1473&gt;0,INDEX('Matrice EPRO Unitaire'!$P$4:$P$503,'Référentiel unitaire'!$AG$1473),""))</f>
        <v/>
      </c>
      <c r="B1472" s="76" t="str">
        <f>IF('Référentiel unitaire'!$AF$1473&gt;0,IF(ISBLANK(INDEX('Matrice EPRO Essentielle'!$K$4:$K$1003,'Référentiel unitaire'!$AF$1473)),"",INDEX('Matrice EPRO Essentielle'!$L$4:$L$1003,'Référentiel unitaire'!$AF$1473)),IF('Référentiel unitaire'!$AG$1473&gt;0,IF(INDEX('Matrice EPRO Unitaire'!$E$4:$E$503,'Référentiel unitaire'!$AG$1473)="IBC / GRV","",INDEX('Matrice EPRO Unitaire'!$M$4:$M$503,'Référentiel unitaire'!$AG$1473)),""))</f>
        <v/>
      </c>
      <c r="C1472" s="79" t="str">
        <f>IF('Référentiel unitaire'!$AF$1473&gt;0,IF(ISBLANK(INDEX('Matrice EPRO Essentielle'!$K$4:$K$1003,'Référentiel unitaire'!$AF$1473)),"",INDEX('Matrice EPRO Essentielle'!$K$4:$K$1003,'Référentiel unitaire'!$AF$1473)),IF('Référentiel unitaire'!$AG$1473&gt;0,INDEX('Matrice EPRO Unitaire'!$J$4:$J$503,'Référentiel unitaire'!$AG$1473),""))</f>
        <v/>
      </c>
    </row>
    <row r="1473" spans="1:3">
      <c r="A1473" s="75" t="str">
        <f>IF('Référentiel unitaire'!$AF$1474&gt;0,IF(ISBLANK(INDEX('Matrice EPRO Essentielle'!$E$4:$E$1003,'Référentiel unitaire'!$AF$1474)),"",LEFT(INDEX('Matrice EPRO Essentielle'!$E$4:$E$1003,'Référentiel unitaire'!$AF$1474),1)&amp;LEFT(INDEX('Matrice EPRO Essentielle'!$F$4:$F$1003,'Référentiel unitaire'!$AF$1474),2)&amp;LEFT(INDEX('Matrice EPRO Essentielle'!$G$4:$G$1003,'Référentiel unitaire'!$AF$1474),1)&amp;LEFT(INDEX('Matrice EPRO Essentielle'!$H$4:$H$1003,'Référentiel unitaire'!$AF$1474),1)&amp;LEFT(INDEX('Matrice EPRO Essentielle'!$I$4:$I$1003,'Référentiel unitaire'!$AF$1474),2)),IF('Référentiel unitaire'!$AG$1474&gt;0,INDEX('Matrice EPRO Unitaire'!$P$4:$P$503,'Référentiel unitaire'!$AG$1474),""))</f>
        <v/>
      </c>
      <c r="B1473" s="76" t="str">
        <f>IF('Référentiel unitaire'!$AF$1474&gt;0,IF(ISBLANK(INDEX('Matrice EPRO Essentielle'!$K$4:$K$1003,'Référentiel unitaire'!$AF$1474)),"",INDEX('Matrice EPRO Essentielle'!$L$4:$L$1003,'Référentiel unitaire'!$AF$1474)),IF('Référentiel unitaire'!$AG$1474&gt;0,IF(INDEX('Matrice EPRO Unitaire'!$E$4:$E$503,'Référentiel unitaire'!$AG$1474)="IBC / GRV","",INDEX('Matrice EPRO Unitaire'!$M$4:$M$503,'Référentiel unitaire'!$AG$1474)),""))</f>
        <v/>
      </c>
      <c r="C1473" s="79" t="str">
        <f>IF('Référentiel unitaire'!$AF$1474&gt;0,IF(ISBLANK(INDEX('Matrice EPRO Essentielle'!$K$4:$K$1003,'Référentiel unitaire'!$AF$1474)),"",INDEX('Matrice EPRO Essentielle'!$K$4:$K$1003,'Référentiel unitaire'!$AF$1474)),IF('Référentiel unitaire'!$AG$1474&gt;0,INDEX('Matrice EPRO Unitaire'!$J$4:$J$503,'Référentiel unitaire'!$AG$1474),""))</f>
        <v/>
      </c>
    </row>
    <row r="1474" spans="1:3">
      <c r="A1474" s="75" t="str">
        <f>IF('Référentiel unitaire'!$AF$1475&gt;0,IF(ISBLANK(INDEX('Matrice EPRO Essentielle'!$E$4:$E$1003,'Référentiel unitaire'!$AF$1475)),"",LEFT(INDEX('Matrice EPRO Essentielle'!$E$4:$E$1003,'Référentiel unitaire'!$AF$1475),1)&amp;LEFT(INDEX('Matrice EPRO Essentielle'!$F$4:$F$1003,'Référentiel unitaire'!$AF$1475),2)&amp;LEFT(INDEX('Matrice EPRO Essentielle'!$G$4:$G$1003,'Référentiel unitaire'!$AF$1475),1)&amp;LEFT(INDEX('Matrice EPRO Essentielle'!$H$4:$H$1003,'Référentiel unitaire'!$AF$1475),1)&amp;LEFT(INDEX('Matrice EPRO Essentielle'!$I$4:$I$1003,'Référentiel unitaire'!$AF$1475),2)),IF('Référentiel unitaire'!$AG$1475&gt;0,INDEX('Matrice EPRO Unitaire'!$P$4:$P$503,'Référentiel unitaire'!$AG$1475),""))</f>
        <v/>
      </c>
      <c r="B1474" s="76" t="str">
        <f>IF('Référentiel unitaire'!$AF$1475&gt;0,IF(ISBLANK(INDEX('Matrice EPRO Essentielle'!$K$4:$K$1003,'Référentiel unitaire'!$AF$1475)),"",INDEX('Matrice EPRO Essentielle'!$L$4:$L$1003,'Référentiel unitaire'!$AF$1475)),IF('Référentiel unitaire'!$AG$1475&gt;0,IF(INDEX('Matrice EPRO Unitaire'!$E$4:$E$503,'Référentiel unitaire'!$AG$1475)="IBC / GRV","",INDEX('Matrice EPRO Unitaire'!$M$4:$M$503,'Référentiel unitaire'!$AG$1475)),""))</f>
        <v/>
      </c>
      <c r="C1474" s="79" t="str">
        <f>IF('Référentiel unitaire'!$AF$1475&gt;0,IF(ISBLANK(INDEX('Matrice EPRO Essentielle'!$K$4:$K$1003,'Référentiel unitaire'!$AF$1475)),"",INDEX('Matrice EPRO Essentielle'!$K$4:$K$1003,'Référentiel unitaire'!$AF$1475)),IF('Référentiel unitaire'!$AG$1475&gt;0,INDEX('Matrice EPRO Unitaire'!$J$4:$J$503,'Référentiel unitaire'!$AG$1475),""))</f>
        <v/>
      </c>
    </row>
    <row r="1475" spans="1:3">
      <c r="A1475" s="75" t="str">
        <f>IF('Référentiel unitaire'!$AF$1476&gt;0,IF(ISBLANK(INDEX('Matrice EPRO Essentielle'!$E$4:$E$1003,'Référentiel unitaire'!$AF$1476)),"",LEFT(INDEX('Matrice EPRO Essentielle'!$E$4:$E$1003,'Référentiel unitaire'!$AF$1476),1)&amp;LEFT(INDEX('Matrice EPRO Essentielle'!$F$4:$F$1003,'Référentiel unitaire'!$AF$1476),2)&amp;LEFT(INDEX('Matrice EPRO Essentielle'!$G$4:$G$1003,'Référentiel unitaire'!$AF$1476),1)&amp;LEFT(INDEX('Matrice EPRO Essentielle'!$H$4:$H$1003,'Référentiel unitaire'!$AF$1476),1)&amp;LEFT(INDEX('Matrice EPRO Essentielle'!$I$4:$I$1003,'Référentiel unitaire'!$AF$1476),2)),IF('Référentiel unitaire'!$AG$1476&gt;0,INDEX('Matrice EPRO Unitaire'!$P$4:$P$503,'Référentiel unitaire'!$AG$1476),""))</f>
        <v/>
      </c>
      <c r="B1475" s="76" t="str">
        <f>IF('Référentiel unitaire'!$AF$1476&gt;0,IF(ISBLANK(INDEX('Matrice EPRO Essentielle'!$K$4:$K$1003,'Référentiel unitaire'!$AF$1476)),"",INDEX('Matrice EPRO Essentielle'!$L$4:$L$1003,'Référentiel unitaire'!$AF$1476)),IF('Référentiel unitaire'!$AG$1476&gt;0,IF(INDEX('Matrice EPRO Unitaire'!$E$4:$E$503,'Référentiel unitaire'!$AG$1476)="IBC / GRV","",INDEX('Matrice EPRO Unitaire'!$M$4:$M$503,'Référentiel unitaire'!$AG$1476)),""))</f>
        <v/>
      </c>
      <c r="C1475" s="79" t="str">
        <f>IF('Référentiel unitaire'!$AF$1476&gt;0,IF(ISBLANK(INDEX('Matrice EPRO Essentielle'!$K$4:$K$1003,'Référentiel unitaire'!$AF$1476)),"",INDEX('Matrice EPRO Essentielle'!$K$4:$K$1003,'Référentiel unitaire'!$AF$1476)),IF('Référentiel unitaire'!$AG$1476&gt;0,INDEX('Matrice EPRO Unitaire'!$J$4:$J$503,'Référentiel unitaire'!$AG$1476),""))</f>
        <v/>
      </c>
    </row>
    <row r="1476" spans="1:3">
      <c r="A1476" s="75" t="str">
        <f>IF('Référentiel unitaire'!$AF$1477&gt;0,IF(ISBLANK(INDEX('Matrice EPRO Essentielle'!$E$4:$E$1003,'Référentiel unitaire'!$AF$1477)),"",LEFT(INDEX('Matrice EPRO Essentielle'!$E$4:$E$1003,'Référentiel unitaire'!$AF$1477),1)&amp;LEFT(INDEX('Matrice EPRO Essentielle'!$F$4:$F$1003,'Référentiel unitaire'!$AF$1477),2)&amp;LEFT(INDEX('Matrice EPRO Essentielle'!$G$4:$G$1003,'Référentiel unitaire'!$AF$1477),1)&amp;LEFT(INDEX('Matrice EPRO Essentielle'!$H$4:$H$1003,'Référentiel unitaire'!$AF$1477),1)&amp;LEFT(INDEX('Matrice EPRO Essentielle'!$I$4:$I$1003,'Référentiel unitaire'!$AF$1477),2)),IF('Référentiel unitaire'!$AG$1477&gt;0,INDEX('Matrice EPRO Unitaire'!$P$4:$P$503,'Référentiel unitaire'!$AG$1477),""))</f>
        <v/>
      </c>
      <c r="B1476" s="76" t="str">
        <f>IF('Référentiel unitaire'!$AF$1477&gt;0,IF(ISBLANK(INDEX('Matrice EPRO Essentielle'!$K$4:$K$1003,'Référentiel unitaire'!$AF$1477)),"",INDEX('Matrice EPRO Essentielle'!$L$4:$L$1003,'Référentiel unitaire'!$AF$1477)),IF('Référentiel unitaire'!$AG$1477&gt;0,IF(INDEX('Matrice EPRO Unitaire'!$E$4:$E$503,'Référentiel unitaire'!$AG$1477)="IBC / GRV","",INDEX('Matrice EPRO Unitaire'!$M$4:$M$503,'Référentiel unitaire'!$AG$1477)),""))</f>
        <v/>
      </c>
      <c r="C1476" s="79" t="str">
        <f>IF('Référentiel unitaire'!$AF$1477&gt;0,IF(ISBLANK(INDEX('Matrice EPRO Essentielle'!$K$4:$K$1003,'Référentiel unitaire'!$AF$1477)),"",INDEX('Matrice EPRO Essentielle'!$K$4:$K$1003,'Référentiel unitaire'!$AF$1477)),IF('Référentiel unitaire'!$AG$1477&gt;0,INDEX('Matrice EPRO Unitaire'!$J$4:$J$503,'Référentiel unitaire'!$AG$1477),""))</f>
        <v/>
      </c>
    </row>
    <row r="1477" spans="1:3">
      <c r="A1477" s="75" t="str">
        <f>IF('Référentiel unitaire'!$AF$1478&gt;0,IF(ISBLANK(INDEX('Matrice EPRO Essentielle'!$E$4:$E$1003,'Référentiel unitaire'!$AF$1478)),"",LEFT(INDEX('Matrice EPRO Essentielle'!$E$4:$E$1003,'Référentiel unitaire'!$AF$1478),1)&amp;LEFT(INDEX('Matrice EPRO Essentielle'!$F$4:$F$1003,'Référentiel unitaire'!$AF$1478),2)&amp;LEFT(INDEX('Matrice EPRO Essentielle'!$G$4:$G$1003,'Référentiel unitaire'!$AF$1478),1)&amp;LEFT(INDEX('Matrice EPRO Essentielle'!$H$4:$H$1003,'Référentiel unitaire'!$AF$1478),1)&amp;LEFT(INDEX('Matrice EPRO Essentielle'!$I$4:$I$1003,'Référentiel unitaire'!$AF$1478),2)),IF('Référentiel unitaire'!$AG$1478&gt;0,INDEX('Matrice EPRO Unitaire'!$P$4:$P$503,'Référentiel unitaire'!$AG$1478),""))</f>
        <v/>
      </c>
      <c r="B1477" s="76" t="str">
        <f>IF('Référentiel unitaire'!$AF$1478&gt;0,IF(ISBLANK(INDEX('Matrice EPRO Essentielle'!$K$4:$K$1003,'Référentiel unitaire'!$AF$1478)),"",INDEX('Matrice EPRO Essentielle'!$L$4:$L$1003,'Référentiel unitaire'!$AF$1478)),IF('Référentiel unitaire'!$AG$1478&gt;0,IF(INDEX('Matrice EPRO Unitaire'!$E$4:$E$503,'Référentiel unitaire'!$AG$1478)="IBC / GRV","",INDEX('Matrice EPRO Unitaire'!$M$4:$M$503,'Référentiel unitaire'!$AG$1478)),""))</f>
        <v/>
      </c>
      <c r="C1477" s="79" t="str">
        <f>IF('Référentiel unitaire'!$AF$1478&gt;0,IF(ISBLANK(INDEX('Matrice EPRO Essentielle'!$K$4:$K$1003,'Référentiel unitaire'!$AF$1478)),"",INDEX('Matrice EPRO Essentielle'!$K$4:$K$1003,'Référentiel unitaire'!$AF$1478)),IF('Référentiel unitaire'!$AG$1478&gt;0,INDEX('Matrice EPRO Unitaire'!$J$4:$J$503,'Référentiel unitaire'!$AG$1478),""))</f>
        <v/>
      </c>
    </row>
    <row r="1478" spans="1:3">
      <c r="A1478" s="75" t="str">
        <f>IF('Référentiel unitaire'!$AF$1479&gt;0,IF(ISBLANK(INDEX('Matrice EPRO Essentielle'!$E$4:$E$1003,'Référentiel unitaire'!$AF$1479)),"",LEFT(INDEX('Matrice EPRO Essentielle'!$E$4:$E$1003,'Référentiel unitaire'!$AF$1479),1)&amp;LEFT(INDEX('Matrice EPRO Essentielle'!$F$4:$F$1003,'Référentiel unitaire'!$AF$1479),2)&amp;LEFT(INDEX('Matrice EPRO Essentielle'!$G$4:$G$1003,'Référentiel unitaire'!$AF$1479),1)&amp;LEFT(INDEX('Matrice EPRO Essentielle'!$H$4:$H$1003,'Référentiel unitaire'!$AF$1479),1)&amp;LEFT(INDEX('Matrice EPRO Essentielle'!$I$4:$I$1003,'Référentiel unitaire'!$AF$1479),2)),IF('Référentiel unitaire'!$AG$1479&gt;0,INDEX('Matrice EPRO Unitaire'!$P$4:$P$503,'Référentiel unitaire'!$AG$1479),""))</f>
        <v/>
      </c>
      <c r="B1478" s="76" t="str">
        <f>IF('Référentiel unitaire'!$AF$1479&gt;0,IF(ISBLANK(INDEX('Matrice EPRO Essentielle'!$K$4:$K$1003,'Référentiel unitaire'!$AF$1479)),"",INDEX('Matrice EPRO Essentielle'!$L$4:$L$1003,'Référentiel unitaire'!$AF$1479)),IF('Référentiel unitaire'!$AG$1479&gt;0,IF(INDEX('Matrice EPRO Unitaire'!$E$4:$E$503,'Référentiel unitaire'!$AG$1479)="IBC / GRV","",INDEX('Matrice EPRO Unitaire'!$M$4:$M$503,'Référentiel unitaire'!$AG$1479)),""))</f>
        <v/>
      </c>
      <c r="C1478" s="79" t="str">
        <f>IF('Référentiel unitaire'!$AF$1479&gt;0,IF(ISBLANK(INDEX('Matrice EPRO Essentielle'!$K$4:$K$1003,'Référentiel unitaire'!$AF$1479)),"",INDEX('Matrice EPRO Essentielle'!$K$4:$K$1003,'Référentiel unitaire'!$AF$1479)),IF('Référentiel unitaire'!$AG$1479&gt;0,INDEX('Matrice EPRO Unitaire'!$J$4:$J$503,'Référentiel unitaire'!$AG$1479),""))</f>
        <v/>
      </c>
    </row>
    <row r="1479" spans="1:3">
      <c r="A1479" s="75" t="str">
        <f>IF('Référentiel unitaire'!$AF$1480&gt;0,IF(ISBLANK(INDEX('Matrice EPRO Essentielle'!$E$4:$E$1003,'Référentiel unitaire'!$AF$1480)),"",LEFT(INDEX('Matrice EPRO Essentielle'!$E$4:$E$1003,'Référentiel unitaire'!$AF$1480),1)&amp;LEFT(INDEX('Matrice EPRO Essentielle'!$F$4:$F$1003,'Référentiel unitaire'!$AF$1480),2)&amp;LEFT(INDEX('Matrice EPRO Essentielle'!$G$4:$G$1003,'Référentiel unitaire'!$AF$1480),1)&amp;LEFT(INDEX('Matrice EPRO Essentielle'!$H$4:$H$1003,'Référentiel unitaire'!$AF$1480),1)&amp;LEFT(INDEX('Matrice EPRO Essentielle'!$I$4:$I$1003,'Référentiel unitaire'!$AF$1480),2)),IF('Référentiel unitaire'!$AG$1480&gt;0,INDEX('Matrice EPRO Unitaire'!$P$4:$P$503,'Référentiel unitaire'!$AG$1480),""))</f>
        <v/>
      </c>
      <c r="B1479" s="76" t="str">
        <f>IF('Référentiel unitaire'!$AF$1480&gt;0,IF(ISBLANK(INDEX('Matrice EPRO Essentielle'!$K$4:$K$1003,'Référentiel unitaire'!$AF$1480)),"",INDEX('Matrice EPRO Essentielle'!$L$4:$L$1003,'Référentiel unitaire'!$AF$1480)),IF('Référentiel unitaire'!$AG$1480&gt;0,IF(INDEX('Matrice EPRO Unitaire'!$E$4:$E$503,'Référentiel unitaire'!$AG$1480)="IBC / GRV","",INDEX('Matrice EPRO Unitaire'!$M$4:$M$503,'Référentiel unitaire'!$AG$1480)),""))</f>
        <v/>
      </c>
      <c r="C1479" s="79" t="str">
        <f>IF('Référentiel unitaire'!$AF$1480&gt;0,IF(ISBLANK(INDEX('Matrice EPRO Essentielle'!$K$4:$K$1003,'Référentiel unitaire'!$AF$1480)),"",INDEX('Matrice EPRO Essentielle'!$K$4:$K$1003,'Référentiel unitaire'!$AF$1480)),IF('Référentiel unitaire'!$AG$1480&gt;0,INDEX('Matrice EPRO Unitaire'!$J$4:$J$503,'Référentiel unitaire'!$AG$1480),""))</f>
        <v/>
      </c>
    </row>
    <row r="1480" spans="1:3">
      <c r="A1480" s="75" t="str">
        <f>IF('Référentiel unitaire'!$AF$1481&gt;0,IF(ISBLANK(INDEX('Matrice EPRO Essentielle'!$E$4:$E$1003,'Référentiel unitaire'!$AF$1481)),"",LEFT(INDEX('Matrice EPRO Essentielle'!$E$4:$E$1003,'Référentiel unitaire'!$AF$1481),1)&amp;LEFT(INDEX('Matrice EPRO Essentielle'!$F$4:$F$1003,'Référentiel unitaire'!$AF$1481),2)&amp;LEFT(INDEX('Matrice EPRO Essentielle'!$G$4:$G$1003,'Référentiel unitaire'!$AF$1481),1)&amp;LEFT(INDEX('Matrice EPRO Essentielle'!$H$4:$H$1003,'Référentiel unitaire'!$AF$1481),1)&amp;LEFT(INDEX('Matrice EPRO Essentielle'!$I$4:$I$1003,'Référentiel unitaire'!$AF$1481),2)),IF('Référentiel unitaire'!$AG$1481&gt;0,INDEX('Matrice EPRO Unitaire'!$P$4:$P$503,'Référentiel unitaire'!$AG$1481),""))</f>
        <v/>
      </c>
      <c r="B1480" s="76" t="str">
        <f>IF('Référentiel unitaire'!$AF$1481&gt;0,IF(ISBLANK(INDEX('Matrice EPRO Essentielle'!$K$4:$K$1003,'Référentiel unitaire'!$AF$1481)),"",INDEX('Matrice EPRO Essentielle'!$L$4:$L$1003,'Référentiel unitaire'!$AF$1481)),IF('Référentiel unitaire'!$AG$1481&gt;0,IF(INDEX('Matrice EPRO Unitaire'!$E$4:$E$503,'Référentiel unitaire'!$AG$1481)="IBC / GRV","",INDEX('Matrice EPRO Unitaire'!$M$4:$M$503,'Référentiel unitaire'!$AG$1481)),""))</f>
        <v/>
      </c>
      <c r="C1480" s="79" t="str">
        <f>IF('Référentiel unitaire'!$AF$1481&gt;0,IF(ISBLANK(INDEX('Matrice EPRO Essentielle'!$K$4:$K$1003,'Référentiel unitaire'!$AF$1481)),"",INDEX('Matrice EPRO Essentielle'!$K$4:$K$1003,'Référentiel unitaire'!$AF$1481)),IF('Référentiel unitaire'!$AG$1481&gt;0,INDEX('Matrice EPRO Unitaire'!$J$4:$J$503,'Référentiel unitaire'!$AG$1481),""))</f>
        <v/>
      </c>
    </row>
    <row r="1481" spans="1:3">
      <c r="A1481" s="75" t="str">
        <f>IF('Référentiel unitaire'!$AF$1482&gt;0,IF(ISBLANK(INDEX('Matrice EPRO Essentielle'!$E$4:$E$1003,'Référentiel unitaire'!$AF$1482)),"",LEFT(INDEX('Matrice EPRO Essentielle'!$E$4:$E$1003,'Référentiel unitaire'!$AF$1482),1)&amp;LEFT(INDEX('Matrice EPRO Essentielle'!$F$4:$F$1003,'Référentiel unitaire'!$AF$1482),2)&amp;LEFT(INDEX('Matrice EPRO Essentielle'!$G$4:$G$1003,'Référentiel unitaire'!$AF$1482),1)&amp;LEFT(INDEX('Matrice EPRO Essentielle'!$H$4:$H$1003,'Référentiel unitaire'!$AF$1482),1)&amp;LEFT(INDEX('Matrice EPRO Essentielle'!$I$4:$I$1003,'Référentiel unitaire'!$AF$1482),2)),IF('Référentiel unitaire'!$AG$1482&gt;0,INDEX('Matrice EPRO Unitaire'!$P$4:$P$503,'Référentiel unitaire'!$AG$1482),""))</f>
        <v/>
      </c>
      <c r="B1481" s="76" t="str">
        <f>IF('Référentiel unitaire'!$AF$1482&gt;0,IF(ISBLANK(INDEX('Matrice EPRO Essentielle'!$K$4:$K$1003,'Référentiel unitaire'!$AF$1482)),"",INDEX('Matrice EPRO Essentielle'!$L$4:$L$1003,'Référentiel unitaire'!$AF$1482)),IF('Référentiel unitaire'!$AG$1482&gt;0,IF(INDEX('Matrice EPRO Unitaire'!$E$4:$E$503,'Référentiel unitaire'!$AG$1482)="IBC / GRV","",INDEX('Matrice EPRO Unitaire'!$M$4:$M$503,'Référentiel unitaire'!$AG$1482)),""))</f>
        <v/>
      </c>
      <c r="C1481" s="79" t="str">
        <f>IF('Référentiel unitaire'!$AF$1482&gt;0,IF(ISBLANK(INDEX('Matrice EPRO Essentielle'!$K$4:$K$1003,'Référentiel unitaire'!$AF$1482)),"",INDEX('Matrice EPRO Essentielle'!$K$4:$K$1003,'Référentiel unitaire'!$AF$1482)),IF('Référentiel unitaire'!$AG$1482&gt;0,INDEX('Matrice EPRO Unitaire'!$J$4:$J$503,'Référentiel unitaire'!$AG$1482),""))</f>
        <v/>
      </c>
    </row>
    <row r="1482" spans="1:3">
      <c r="A1482" s="75" t="str">
        <f>IF('Référentiel unitaire'!$AF$1483&gt;0,IF(ISBLANK(INDEX('Matrice EPRO Essentielle'!$E$4:$E$1003,'Référentiel unitaire'!$AF$1483)),"",LEFT(INDEX('Matrice EPRO Essentielle'!$E$4:$E$1003,'Référentiel unitaire'!$AF$1483),1)&amp;LEFT(INDEX('Matrice EPRO Essentielle'!$F$4:$F$1003,'Référentiel unitaire'!$AF$1483),2)&amp;LEFT(INDEX('Matrice EPRO Essentielle'!$G$4:$G$1003,'Référentiel unitaire'!$AF$1483),1)&amp;LEFT(INDEX('Matrice EPRO Essentielle'!$H$4:$H$1003,'Référentiel unitaire'!$AF$1483),1)&amp;LEFT(INDEX('Matrice EPRO Essentielle'!$I$4:$I$1003,'Référentiel unitaire'!$AF$1483),2)),IF('Référentiel unitaire'!$AG$1483&gt;0,INDEX('Matrice EPRO Unitaire'!$P$4:$P$503,'Référentiel unitaire'!$AG$1483),""))</f>
        <v/>
      </c>
      <c r="B1482" s="76" t="str">
        <f>IF('Référentiel unitaire'!$AF$1483&gt;0,IF(ISBLANK(INDEX('Matrice EPRO Essentielle'!$K$4:$K$1003,'Référentiel unitaire'!$AF$1483)),"",INDEX('Matrice EPRO Essentielle'!$L$4:$L$1003,'Référentiel unitaire'!$AF$1483)),IF('Référentiel unitaire'!$AG$1483&gt;0,IF(INDEX('Matrice EPRO Unitaire'!$E$4:$E$503,'Référentiel unitaire'!$AG$1483)="IBC / GRV","",INDEX('Matrice EPRO Unitaire'!$M$4:$M$503,'Référentiel unitaire'!$AG$1483)),""))</f>
        <v/>
      </c>
      <c r="C1482" s="79" t="str">
        <f>IF('Référentiel unitaire'!$AF$1483&gt;0,IF(ISBLANK(INDEX('Matrice EPRO Essentielle'!$K$4:$K$1003,'Référentiel unitaire'!$AF$1483)),"",INDEX('Matrice EPRO Essentielle'!$K$4:$K$1003,'Référentiel unitaire'!$AF$1483)),IF('Référentiel unitaire'!$AG$1483&gt;0,INDEX('Matrice EPRO Unitaire'!$J$4:$J$503,'Référentiel unitaire'!$AG$1483),""))</f>
        <v/>
      </c>
    </row>
    <row r="1483" spans="1:3">
      <c r="A1483" s="75" t="str">
        <f>IF('Référentiel unitaire'!$AF$1484&gt;0,IF(ISBLANK(INDEX('Matrice EPRO Essentielle'!$E$4:$E$1003,'Référentiel unitaire'!$AF$1484)),"",LEFT(INDEX('Matrice EPRO Essentielle'!$E$4:$E$1003,'Référentiel unitaire'!$AF$1484),1)&amp;LEFT(INDEX('Matrice EPRO Essentielle'!$F$4:$F$1003,'Référentiel unitaire'!$AF$1484),2)&amp;LEFT(INDEX('Matrice EPRO Essentielle'!$G$4:$G$1003,'Référentiel unitaire'!$AF$1484),1)&amp;LEFT(INDEX('Matrice EPRO Essentielle'!$H$4:$H$1003,'Référentiel unitaire'!$AF$1484),1)&amp;LEFT(INDEX('Matrice EPRO Essentielle'!$I$4:$I$1003,'Référentiel unitaire'!$AF$1484),2)),IF('Référentiel unitaire'!$AG$1484&gt;0,INDEX('Matrice EPRO Unitaire'!$P$4:$P$503,'Référentiel unitaire'!$AG$1484),""))</f>
        <v/>
      </c>
      <c r="B1483" s="76" t="str">
        <f>IF('Référentiel unitaire'!$AF$1484&gt;0,IF(ISBLANK(INDEX('Matrice EPRO Essentielle'!$K$4:$K$1003,'Référentiel unitaire'!$AF$1484)),"",INDEX('Matrice EPRO Essentielle'!$L$4:$L$1003,'Référentiel unitaire'!$AF$1484)),IF('Référentiel unitaire'!$AG$1484&gt;0,IF(INDEX('Matrice EPRO Unitaire'!$E$4:$E$503,'Référentiel unitaire'!$AG$1484)="IBC / GRV","",INDEX('Matrice EPRO Unitaire'!$M$4:$M$503,'Référentiel unitaire'!$AG$1484)),""))</f>
        <v/>
      </c>
      <c r="C1483" s="79" t="str">
        <f>IF('Référentiel unitaire'!$AF$1484&gt;0,IF(ISBLANK(INDEX('Matrice EPRO Essentielle'!$K$4:$K$1003,'Référentiel unitaire'!$AF$1484)),"",INDEX('Matrice EPRO Essentielle'!$K$4:$K$1003,'Référentiel unitaire'!$AF$1484)),IF('Référentiel unitaire'!$AG$1484&gt;0,INDEX('Matrice EPRO Unitaire'!$J$4:$J$503,'Référentiel unitaire'!$AG$1484),""))</f>
        <v/>
      </c>
    </row>
    <row r="1484" spans="1:3">
      <c r="A1484" s="75" t="str">
        <f>IF('Référentiel unitaire'!$AF$1485&gt;0,IF(ISBLANK(INDEX('Matrice EPRO Essentielle'!$E$4:$E$1003,'Référentiel unitaire'!$AF$1485)),"",LEFT(INDEX('Matrice EPRO Essentielle'!$E$4:$E$1003,'Référentiel unitaire'!$AF$1485),1)&amp;LEFT(INDEX('Matrice EPRO Essentielle'!$F$4:$F$1003,'Référentiel unitaire'!$AF$1485),2)&amp;LEFT(INDEX('Matrice EPRO Essentielle'!$G$4:$G$1003,'Référentiel unitaire'!$AF$1485),1)&amp;LEFT(INDEX('Matrice EPRO Essentielle'!$H$4:$H$1003,'Référentiel unitaire'!$AF$1485),1)&amp;LEFT(INDEX('Matrice EPRO Essentielle'!$I$4:$I$1003,'Référentiel unitaire'!$AF$1485),2)),IF('Référentiel unitaire'!$AG$1485&gt;0,INDEX('Matrice EPRO Unitaire'!$P$4:$P$503,'Référentiel unitaire'!$AG$1485),""))</f>
        <v/>
      </c>
      <c r="B1484" s="76" t="str">
        <f>IF('Référentiel unitaire'!$AF$1485&gt;0,IF(ISBLANK(INDEX('Matrice EPRO Essentielle'!$K$4:$K$1003,'Référentiel unitaire'!$AF$1485)),"",INDEX('Matrice EPRO Essentielle'!$L$4:$L$1003,'Référentiel unitaire'!$AF$1485)),IF('Référentiel unitaire'!$AG$1485&gt;0,IF(INDEX('Matrice EPRO Unitaire'!$E$4:$E$503,'Référentiel unitaire'!$AG$1485)="IBC / GRV","",INDEX('Matrice EPRO Unitaire'!$M$4:$M$503,'Référentiel unitaire'!$AG$1485)),""))</f>
        <v/>
      </c>
      <c r="C1484" s="79" t="str">
        <f>IF('Référentiel unitaire'!$AF$1485&gt;0,IF(ISBLANK(INDEX('Matrice EPRO Essentielle'!$K$4:$K$1003,'Référentiel unitaire'!$AF$1485)),"",INDEX('Matrice EPRO Essentielle'!$K$4:$K$1003,'Référentiel unitaire'!$AF$1485)),IF('Référentiel unitaire'!$AG$1485&gt;0,INDEX('Matrice EPRO Unitaire'!$J$4:$J$503,'Référentiel unitaire'!$AG$1485),""))</f>
        <v/>
      </c>
    </row>
    <row r="1485" spans="1:3">
      <c r="A1485" s="75" t="str">
        <f>IF('Référentiel unitaire'!$AF$1486&gt;0,IF(ISBLANK(INDEX('Matrice EPRO Essentielle'!$E$4:$E$1003,'Référentiel unitaire'!$AF$1486)),"",LEFT(INDEX('Matrice EPRO Essentielle'!$E$4:$E$1003,'Référentiel unitaire'!$AF$1486),1)&amp;LEFT(INDEX('Matrice EPRO Essentielle'!$F$4:$F$1003,'Référentiel unitaire'!$AF$1486),2)&amp;LEFT(INDEX('Matrice EPRO Essentielle'!$G$4:$G$1003,'Référentiel unitaire'!$AF$1486),1)&amp;LEFT(INDEX('Matrice EPRO Essentielle'!$H$4:$H$1003,'Référentiel unitaire'!$AF$1486),1)&amp;LEFT(INDEX('Matrice EPRO Essentielle'!$I$4:$I$1003,'Référentiel unitaire'!$AF$1486),2)),IF('Référentiel unitaire'!$AG$1486&gt;0,INDEX('Matrice EPRO Unitaire'!$P$4:$P$503,'Référentiel unitaire'!$AG$1486),""))</f>
        <v/>
      </c>
      <c r="B1485" s="76" t="str">
        <f>IF('Référentiel unitaire'!$AF$1486&gt;0,IF(ISBLANK(INDEX('Matrice EPRO Essentielle'!$K$4:$K$1003,'Référentiel unitaire'!$AF$1486)),"",INDEX('Matrice EPRO Essentielle'!$L$4:$L$1003,'Référentiel unitaire'!$AF$1486)),IF('Référentiel unitaire'!$AG$1486&gt;0,IF(INDEX('Matrice EPRO Unitaire'!$E$4:$E$503,'Référentiel unitaire'!$AG$1486)="IBC / GRV","",INDEX('Matrice EPRO Unitaire'!$M$4:$M$503,'Référentiel unitaire'!$AG$1486)),""))</f>
        <v/>
      </c>
      <c r="C1485" s="79" t="str">
        <f>IF('Référentiel unitaire'!$AF$1486&gt;0,IF(ISBLANK(INDEX('Matrice EPRO Essentielle'!$K$4:$K$1003,'Référentiel unitaire'!$AF$1486)),"",INDEX('Matrice EPRO Essentielle'!$K$4:$K$1003,'Référentiel unitaire'!$AF$1486)),IF('Référentiel unitaire'!$AG$1486&gt;0,INDEX('Matrice EPRO Unitaire'!$J$4:$J$503,'Référentiel unitaire'!$AG$1486),""))</f>
        <v/>
      </c>
    </row>
    <row r="1486" spans="1:3">
      <c r="A1486" s="75" t="str">
        <f>IF('Référentiel unitaire'!$AF$1487&gt;0,IF(ISBLANK(INDEX('Matrice EPRO Essentielle'!$E$4:$E$1003,'Référentiel unitaire'!$AF$1487)),"",LEFT(INDEX('Matrice EPRO Essentielle'!$E$4:$E$1003,'Référentiel unitaire'!$AF$1487),1)&amp;LEFT(INDEX('Matrice EPRO Essentielle'!$F$4:$F$1003,'Référentiel unitaire'!$AF$1487),2)&amp;LEFT(INDEX('Matrice EPRO Essentielle'!$G$4:$G$1003,'Référentiel unitaire'!$AF$1487),1)&amp;LEFT(INDEX('Matrice EPRO Essentielle'!$H$4:$H$1003,'Référentiel unitaire'!$AF$1487),1)&amp;LEFT(INDEX('Matrice EPRO Essentielle'!$I$4:$I$1003,'Référentiel unitaire'!$AF$1487),2)),IF('Référentiel unitaire'!$AG$1487&gt;0,INDEX('Matrice EPRO Unitaire'!$P$4:$P$503,'Référentiel unitaire'!$AG$1487),""))</f>
        <v/>
      </c>
      <c r="B1486" s="76" t="str">
        <f>IF('Référentiel unitaire'!$AF$1487&gt;0,IF(ISBLANK(INDEX('Matrice EPRO Essentielle'!$K$4:$K$1003,'Référentiel unitaire'!$AF$1487)),"",INDEX('Matrice EPRO Essentielle'!$L$4:$L$1003,'Référentiel unitaire'!$AF$1487)),IF('Référentiel unitaire'!$AG$1487&gt;0,IF(INDEX('Matrice EPRO Unitaire'!$E$4:$E$503,'Référentiel unitaire'!$AG$1487)="IBC / GRV","",INDEX('Matrice EPRO Unitaire'!$M$4:$M$503,'Référentiel unitaire'!$AG$1487)),""))</f>
        <v/>
      </c>
      <c r="C1486" s="79" t="str">
        <f>IF('Référentiel unitaire'!$AF$1487&gt;0,IF(ISBLANK(INDEX('Matrice EPRO Essentielle'!$K$4:$K$1003,'Référentiel unitaire'!$AF$1487)),"",INDEX('Matrice EPRO Essentielle'!$K$4:$K$1003,'Référentiel unitaire'!$AF$1487)),IF('Référentiel unitaire'!$AG$1487&gt;0,INDEX('Matrice EPRO Unitaire'!$J$4:$J$503,'Référentiel unitaire'!$AG$1487),""))</f>
        <v/>
      </c>
    </row>
    <row r="1487" spans="1:3">
      <c r="A1487" s="75" t="str">
        <f>IF('Référentiel unitaire'!$AF$1488&gt;0,IF(ISBLANK(INDEX('Matrice EPRO Essentielle'!$E$4:$E$1003,'Référentiel unitaire'!$AF$1488)),"",LEFT(INDEX('Matrice EPRO Essentielle'!$E$4:$E$1003,'Référentiel unitaire'!$AF$1488),1)&amp;LEFT(INDEX('Matrice EPRO Essentielle'!$F$4:$F$1003,'Référentiel unitaire'!$AF$1488),2)&amp;LEFT(INDEX('Matrice EPRO Essentielle'!$G$4:$G$1003,'Référentiel unitaire'!$AF$1488),1)&amp;LEFT(INDEX('Matrice EPRO Essentielle'!$H$4:$H$1003,'Référentiel unitaire'!$AF$1488),1)&amp;LEFT(INDEX('Matrice EPRO Essentielle'!$I$4:$I$1003,'Référentiel unitaire'!$AF$1488),2)),IF('Référentiel unitaire'!$AG$1488&gt;0,INDEX('Matrice EPRO Unitaire'!$P$4:$P$503,'Référentiel unitaire'!$AG$1488),""))</f>
        <v/>
      </c>
      <c r="B1487" s="76" t="str">
        <f>IF('Référentiel unitaire'!$AF$1488&gt;0,IF(ISBLANK(INDEX('Matrice EPRO Essentielle'!$K$4:$K$1003,'Référentiel unitaire'!$AF$1488)),"",INDEX('Matrice EPRO Essentielle'!$L$4:$L$1003,'Référentiel unitaire'!$AF$1488)),IF('Référentiel unitaire'!$AG$1488&gt;0,IF(INDEX('Matrice EPRO Unitaire'!$E$4:$E$503,'Référentiel unitaire'!$AG$1488)="IBC / GRV","",INDEX('Matrice EPRO Unitaire'!$M$4:$M$503,'Référentiel unitaire'!$AG$1488)),""))</f>
        <v/>
      </c>
      <c r="C1487" s="79" t="str">
        <f>IF('Référentiel unitaire'!$AF$1488&gt;0,IF(ISBLANK(INDEX('Matrice EPRO Essentielle'!$K$4:$K$1003,'Référentiel unitaire'!$AF$1488)),"",INDEX('Matrice EPRO Essentielle'!$K$4:$K$1003,'Référentiel unitaire'!$AF$1488)),IF('Référentiel unitaire'!$AG$1488&gt;0,INDEX('Matrice EPRO Unitaire'!$J$4:$J$503,'Référentiel unitaire'!$AG$1488),""))</f>
        <v/>
      </c>
    </row>
    <row r="1488" spans="1:3">
      <c r="A1488" s="75" t="str">
        <f>IF('Référentiel unitaire'!$AF$1489&gt;0,IF(ISBLANK(INDEX('Matrice EPRO Essentielle'!$E$4:$E$1003,'Référentiel unitaire'!$AF$1489)),"",LEFT(INDEX('Matrice EPRO Essentielle'!$E$4:$E$1003,'Référentiel unitaire'!$AF$1489),1)&amp;LEFT(INDEX('Matrice EPRO Essentielle'!$F$4:$F$1003,'Référentiel unitaire'!$AF$1489),2)&amp;LEFT(INDEX('Matrice EPRO Essentielle'!$G$4:$G$1003,'Référentiel unitaire'!$AF$1489),1)&amp;LEFT(INDEX('Matrice EPRO Essentielle'!$H$4:$H$1003,'Référentiel unitaire'!$AF$1489),1)&amp;LEFT(INDEX('Matrice EPRO Essentielle'!$I$4:$I$1003,'Référentiel unitaire'!$AF$1489),2)),IF('Référentiel unitaire'!$AG$1489&gt;0,INDEX('Matrice EPRO Unitaire'!$P$4:$P$503,'Référentiel unitaire'!$AG$1489),""))</f>
        <v/>
      </c>
      <c r="B1488" s="76" t="str">
        <f>IF('Référentiel unitaire'!$AF$1489&gt;0,IF(ISBLANK(INDEX('Matrice EPRO Essentielle'!$K$4:$K$1003,'Référentiel unitaire'!$AF$1489)),"",INDEX('Matrice EPRO Essentielle'!$L$4:$L$1003,'Référentiel unitaire'!$AF$1489)),IF('Référentiel unitaire'!$AG$1489&gt;0,IF(INDEX('Matrice EPRO Unitaire'!$E$4:$E$503,'Référentiel unitaire'!$AG$1489)="IBC / GRV","",INDEX('Matrice EPRO Unitaire'!$M$4:$M$503,'Référentiel unitaire'!$AG$1489)),""))</f>
        <v/>
      </c>
      <c r="C1488" s="79" t="str">
        <f>IF('Référentiel unitaire'!$AF$1489&gt;0,IF(ISBLANK(INDEX('Matrice EPRO Essentielle'!$K$4:$K$1003,'Référentiel unitaire'!$AF$1489)),"",INDEX('Matrice EPRO Essentielle'!$K$4:$K$1003,'Référentiel unitaire'!$AF$1489)),IF('Référentiel unitaire'!$AG$1489&gt;0,INDEX('Matrice EPRO Unitaire'!$J$4:$J$503,'Référentiel unitaire'!$AG$1489),""))</f>
        <v/>
      </c>
    </row>
    <row r="1489" spans="1:3">
      <c r="A1489" s="75" t="str">
        <f>IF('Référentiel unitaire'!$AF$1490&gt;0,IF(ISBLANK(INDEX('Matrice EPRO Essentielle'!$E$4:$E$1003,'Référentiel unitaire'!$AF$1490)),"",LEFT(INDEX('Matrice EPRO Essentielle'!$E$4:$E$1003,'Référentiel unitaire'!$AF$1490),1)&amp;LEFT(INDEX('Matrice EPRO Essentielle'!$F$4:$F$1003,'Référentiel unitaire'!$AF$1490),2)&amp;LEFT(INDEX('Matrice EPRO Essentielle'!$G$4:$G$1003,'Référentiel unitaire'!$AF$1490),1)&amp;LEFT(INDEX('Matrice EPRO Essentielle'!$H$4:$H$1003,'Référentiel unitaire'!$AF$1490),1)&amp;LEFT(INDEX('Matrice EPRO Essentielle'!$I$4:$I$1003,'Référentiel unitaire'!$AF$1490),2)),IF('Référentiel unitaire'!$AG$1490&gt;0,INDEX('Matrice EPRO Unitaire'!$P$4:$P$503,'Référentiel unitaire'!$AG$1490),""))</f>
        <v/>
      </c>
      <c r="B1489" s="76" t="str">
        <f>IF('Référentiel unitaire'!$AF$1490&gt;0,IF(ISBLANK(INDEX('Matrice EPRO Essentielle'!$K$4:$K$1003,'Référentiel unitaire'!$AF$1490)),"",INDEX('Matrice EPRO Essentielle'!$L$4:$L$1003,'Référentiel unitaire'!$AF$1490)),IF('Référentiel unitaire'!$AG$1490&gt;0,IF(INDEX('Matrice EPRO Unitaire'!$E$4:$E$503,'Référentiel unitaire'!$AG$1490)="IBC / GRV","",INDEX('Matrice EPRO Unitaire'!$M$4:$M$503,'Référentiel unitaire'!$AG$1490)),""))</f>
        <v/>
      </c>
      <c r="C1489" s="79" t="str">
        <f>IF('Référentiel unitaire'!$AF$1490&gt;0,IF(ISBLANK(INDEX('Matrice EPRO Essentielle'!$K$4:$K$1003,'Référentiel unitaire'!$AF$1490)),"",INDEX('Matrice EPRO Essentielle'!$K$4:$K$1003,'Référentiel unitaire'!$AF$1490)),IF('Référentiel unitaire'!$AG$1490&gt;0,INDEX('Matrice EPRO Unitaire'!$J$4:$J$503,'Référentiel unitaire'!$AG$1490),""))</f>
        <v/>
      </c>
    </row>
    <row r="1490" spans="1:3">
      <c r="A1490" s="75" t="str">
        <f>IF('Référentiel unitaire'!$AF$1491&gt;0,IF(ISBLANK(INDEX('Matrice EPRO Essentielle'!$E$4:$E$1003,'Référentiel unitaire'!$AF$1491)),"",LEFT(INDEX('Matrice EPRO Essentielle'!$E$4:$E$1003,'Référentiel unitaire'!$AF$1491),1)&amp;LEFT(INDEX('Matrice EPRO Essentielle'!$F$4:$F$1003,'Référentiel unitaire'!$AF$1491),2)&amp;LEFT(INDEX('Matrice EPRO Essentielle'!$G$4:$G$1003,'Référentiel unitaire'!$AF$1491),1)&amp;LEFT(INDEX('Matrice EPRO Essentielle'!$H$4:$H$1003,'Référentiel unitaire'!$AF$1491),1)&amp;LEFT(INDEX('Matrice EPRO Essentielle'!$I$4:$I$1003,'Référentiel unitaire'!$AF$1491),2)),IF('Référentiel unitaire'!$AG$1491&gt;0,INDEX('Matrice EPRO Unitaire'!$P$4:$P$503,'Référentiel unitaire'!$AG$1491),""))</f>
        <v/>
      </c>
      <c r="B1490" s="76" t="str">
        <f>IF('Référentiel unitaire'!$AF$1491&gt;0,IF(ISBLANK(INDEX('Matrice EPRO Essentielle'!$K$4:$K$1003,'Référentiel unitaire'!$AF$1491)),"",INDEX('Matrice EPRO Essentielle'!$L$4:$L$1003,'Référentiel unitaire'!$AF$1491)),IF('Référentiel unitaire'!$AG$1491&gt;0,IF(INDEX('Matrice EPRO Unitaire'!$E$4:$E$503,'Référentiel unitaire'!$AG$1491)="IBC / GRV","",INDEX('Matrice EPRO Unitaire'!$M$4:$M$503,'Référentiel unitaire'!$AG$1491)),""))</f>
        <v/>
      </c>
      <c r="C1490" s="79" t="str">
        <f>IF('Référentiel unitaire'!$AF$1491&gt;0,IF(ISBLANK(INDEX('Matrice EPRO Essentielle'!$K$4:$K$1003,'Référentiel unitaire'!$AF$1491)),"",INDEX('Matrice EPRO Essentielle'!$K$4:$K$1003,'Référentiel unitaire'!$AF$1491)),IF('Référentiel unitaire'!$AG$1491&gt;0,INDEX('Matrice EPRO Unitaire'!$J$4:$J$503,'Référentiel unitaire'!$AG$1491),""))</f>
        <v/>
      </c>
    </row>
    <row r="1491" spans="1:3">
      <c r="A1491" s="75" t="str">
        <f>IF('Référentiel unitaire'!$AF$1492&gt;0,IF(ISBLANK(INDEX('Matrice EPRO Essentielle'!$E$4:$E$1003,'Référentiel unitaire'!$AF$1492)),"",LEFT(INDEX('Matrice EPRO Essentielle'!$E$4:$E$1003,'Référentiel unitaire'!$AF$1492),1)&amp;LEFT(INDEX('Matrice EPRO Essentielle'!$F$4:$F$1003,'Référentiel unitaire'!$AF$1492),2)&amp;LEFT(INDEX('Matrice EPRO Essentielle'!$G$4:$G$1003,'Référentiel unitaire'!$AF$1492),1)&amp;LEFT(INDEX('Matrice EPRO Essentielle'!$H$4:$H$1003,'Référentiel unitaire'!$AF$1492),1)&amp;LEFT(INDEX('Matrice EPRO Essentielle'!$I$4:$I$1003,'Référentiel unitaire'!$AF$1492),2)),IF('Référentiel unitaire'!$AG$1492&gt;0,INDEX('Matrice EPRO Unitaire'!$P$4:$P$503,'Référentiel unitaire'!$AG$1492),""))</f>
        <v/>
      </c>
      <c r="B1491" s="76" t="str">
        <f>IF('Référentiel unitaire'!$AF$1492&gt;0,IF(ISBLANK(INDEX('Matrice EPRO Essentielle'!$K$4:$K$1003,'Référentiel unitaire'!$AF$1492)),"",INDEX('Matrice EPRO Essentielle'!$L$4:$L$1003,'Référentiel unitaire'!$AF$1492)),IF('Référentiel unitaire'!$AG$1492&gt;0,IF(INDEX('Matrice EPRO Unitaire'!$E$4:$E$503,'Référentiel unitaire'!$AG$1492)="IBC / GRV","",INDEX('Matrice EPRO Unitaire'!$M$4:$M$503,'Référentiel unitaire'!$AG$1492)),""))</f>
        <v/>
      </c>
      <c r="C1491" s="79" t="str">
        <f>IF('Référentiel unitaire'!$AF$1492&gt;0,IF(ISBLANK(INDEX('Matrice EPRO Essentielle'!$K$4:$K$1003,'Référentiel unitaire'!$AF$1492)),"",INDEX('Matrice EPRO Essentielle'!$K$4:$K$1003,'Référentiel unitaire'!$AF$1492)),IF('Référentiel unitaire'!$AG$1492&gt;0,INDEX('Matrice EPRO Unitaire'!$J$4:$J$503,'Référentiel unitaire'!$AG$1492),""))</f>
        <v/>
      </c>
    </row>
    <row r="1492" spans="1:3">
      <c r="A1492" s="75" t="str">
        <f>IF('Référentiel unitaire'!$AF$1493&gt;0,IF(ISBLANK(INDEX('Matrice EPRO Essentielle'!$E$4:$E$1003,'Référentiel unitaire'!$AF$1493)),"",LEFT(INDEX('Matrice EPRO Essentielle'!$E$4:$E$1003,'Référentiel unitaire'!$AF$1493),1)&amp;LEFT(INDEX('Matrice EPRO Essentielle'!$F$4:$F$1003,'Référentiel unitaire'!$AF$1493),2)&amp;LEFT(INDEX('Matrice EPRO Essentielle'!$G$4:$G$1003,'Référentiel unitaire'!$AF$1493),1)&amp;LEFT(INDEX('Matrice EPRO Essentielle'!$H$4:$H$1003,'Référentiel unitaire'!$AF$1493),1)&amp;LEFT(INDEX('Matrice EPRO Essentielle'!$I$4:$I$1003,'Référentiel unitaire'!$AF$1493),2)),IF('Référentiel unitaire'!$AG$1493&gt;0,INDEX('Matrice EPRO Unitaire'!$P$4:$P$503,'Référentiel unitaire'!$AG$1493),""))</f>
        <v/>
      </c>
      <c r="B1492" s="76" t="str">
        <f>IF('Référentiel unitaire'!$AF$1493&gt;0,IF(ISBLANK(INDEX('Matrice EPRO Essentielle'!$K$4:$K$1003,'Référentiel unitaire'!$AF$1493)),"",INDEX('Matrice EPRO Essentielle'!$L$4:$L$1003,'Référentiel unitaire'!$AF$1493)),IF('Référentiel unitaire'!$AG$1493&gt;0,IF(INDEX('Matrice EPRO Unitaire'!$E$4:$E$503,'Référentiel unitaire'!$AG$1493)="IBC / GRV","",INDEX('Matrice EPRO Unitaire'!$M$4:$M$503,'Référentiel unitaire'!$AG$1493)),""))</f>
        <v/>
      </c>
      <c r="C1492" s="79" t="str">
        <f>IF('Référentiel unitaire'!$AF$1493&gt;0,IF(ISBLANK(INDEX('Matrice EPRO Essentielle'!$K$4:$K$1003,'Référentiel unitaire'!$AF$1493)),"",INDEX('Matrice EPRO Essentielle'!$K$4:$K$1003,'Référentiel unitaire'!$AF$1493)),IF('Référentiel unitaire'!$AG$1493&gt;0,INDEX('Matrice EPRO Unitaire'!$J$4:$J$503,'Référentiel unitaire'!$AG$1493),""))</f>
        <v/>
      </c>
    </row>
    <row r="1493" spans="1:3">
      <c r="A1493" s="75" t="str">
        <f>IF('Référentiel unitaire'!$AF$1494&gt;0,IF(ISBLANK(INDEX('Matrice EPRO Essentielle'!$E$4:$E$1003,'Référentiel unitaire'!$AF$1494)),"",LEFT(INDEX('Matrice EPRO Essentielle'!$E$4:$E$1003,'Référentiel unitaire'!$AF$1494),1)&amp;LEFT(INDEX('Matrice EPRO Essentielle'!$F$4:$F$1003,'Référentiel unitaire'!$AF$1494),2)&amp;LEFT(INDEX('Matrice EPRO Essentielle'!$G$4:$G$1003,'Référentiel unitaire'!$AF$1494),1)&amp;LEFT(INDEX('Matrice EPRO Essentielle'!$H$4:$H$1003,'Référentiel unitaire'!$AF$1494),1)&amp;LEFT(INDEX('Matrice EPRO Essentielle'!$I$4:$I$1003,'Référentiel unitaire'!$AF$1494),2)),IF('Référentiel unitaire'!$AG$1494&gt;0,INDEX('Matrice EPRO Unitaire'!$P$4:$P$503,'Référentiel unitaire'!$AG$1494),""))</f>
        <v/>
      </c>
      <c r="B1493" s="76" t="str">
        <f>IF('Référentiel unitaire'!$AF$1494&gt;0,IF(ISBLANK(INDEX('Matrice EPRO Essentielle'!$K$4:$K$1003,'Référentiel unitaire'!$AF$1494)),"",INDEX('Matrice EPRO Essentielle'!$L$4:$L$1003,'Référentiel unitaire'!$AF$1494)),IF('Référentiel unitaire'!$AG$1494&gt;0,IF(INDEX('Matrice EPRO Unitaire'!$E$4:$E$503,'Référentiel unitaire'!$AG$1494)="IBC / GRV","",INDEX('Matrice EPRO Unitaire'!$M$4:$M$503,'Référentiel unitaire'!$AG$1494)),""))</f>
        <v/>
      </c>
      <c r="C1493" s="79" t="str">
        <f>IF('Référentiel unitaire'!$AF$1494&gt;0,IF(ISBLANK(INDEX('Matrice EPRO Essentielle'!$K$4:$K$1003,'Référentiel unitaire'!$AF$1494)),"",INDEX('Matrice EPRO Essentielle'!$K$4:$K$1003,'Référentiel unitaire'!$AF$1494)),IF('Référentiel unitaire'!$AG$1494&gt;0,INDEX('Matrice EPRO Unitaire'!$J$4:$J$503,'Référentiel unitaire'!$AG$1494),""))</f>
        <v/>
      </c>
    </row>
    <row r="1494" spans="1:3">
      <c r="A1494" s="75" t="str">
        <f>IF('Référentiel unitaire'!$AF$1495&gt;0,IF(ISBLANK(INDEX('Matrice EPRO Essentielle'!$E$4:$E$1003,'Référentiel unitaire'!$AF$1495)),"",LEFT(INDEX('Matrice EPRO Essentielle'!$E$4:$E$1003,'Référentiel unitaire'!$AF$1495),1)&amp;LEFT(INDEX('Matrice EPRO Essentielle'!$F$4:$F$1003,'Référentiel unitaire'!$AF$1495),2)&amp;LEFT(INDEX('Matrice EPRO Essentielle'!$G$4:$G$1003,'Référentiel unitaire'!$AF$1495),1)&amp;LEFT(INDEX('Matrice EPRO Essentielle'!$H$4:$H$1003,'Référentiel unitaire'!$AF$1495),1)&amp;LEFT(INDEX('Matrice EPRO Essentielle'!$I$4:$I$1003,'Référentiel unitaire'!$AF$1495),2)),IF('Référentiel unitaire'!$AG$1495&gt;0,INDEX('Matrice EPRO Unitaire'!$P$4:$P$503,'Référentiel unitaire'!$AG$1495),""))</f>
        <v/>
      </c>
      <c r="B1494" s="76" t="str">
        <f>IF('Référentiel unitaire'!$AF$1495&gt;0,IF(ISBLANK(INDEX('Matrice EPRO Essentielle'!$K$4:$K$1003,'Référentiel unitaire'!$AF$1495)),"",INDEX('Matrice EPRO Essentielle'!$L$4:$L$1003,'Référentiel unitaire'!$AF$1495)),IF('Référentiel unitaire'!$AG$1495&gt;0,IF(INDEX('Matrice EPRO Unitaire'!$E$4:$E$503,'Référentiel unitaire'!$AG$1495)="IBC / GRV","",INDEX('Matrice EPRO Unitaire'!$M$4:$M$503,'Référentiel unitaire'!$AG$1495)),""))</f>
        <v/>
      </c>
      <c r="C1494" s="79" t="str">
        <f>IF('Référentiel unitaire'!$AF$1495&gt;0,IF(ISBLANK(INDEX('Matrice EPRO Essentielle'!$K$4:$K$1003,'Référentiel unitaire'!$AF$1495)),"",INDEX('Matrice EPRO Essentielle'!$K$4:$K$1003,'Référentiel unitaire'!$AF$1495)),IF('Référentiel unitaire'!$AG$1495&gt;0,INDEX('Matrice EPRO Unitaire'!$J$4:$J$503,'Référentiel unitaire'!$AG$1495),""))</f>
        <v/>
      </c>
    </row>
    <row r="1495" spans="1:3">
      <c r="A1495" s="75" t="str">
        <f>IF('Référentiel unitaire'!$AF$1496&gt;0,IF(ISBLANK(INDEX('Matrice EPRO Essentielle'!$E$4:$E$1003,'Référentiel unitaire'!$AF$1496)),"",LEFT(INDEX('Matrice EPRO Essentielle'!$E$4:$E$1003,'Référentiel unitaire'!$AF$1496),1)&amp;LEFT(INDEX('Matrice EPRO Essentielle'!$F$4:$F$1003,'Référentiel unitaire'!$AF$1496),2)&amp;LEFT(INDEX('Matrice EPRO Essentielle'!$G$4:$G$1003,'Référentiel unitaire'!$AF$1496),1)&amp;LEFT(INDEX('Matrice EPRO Essentielle'!$H$4:$H$1003,'Référentiel unitaire'!$AF$1496),1)&amp;LEFT(INDEX('Matrice EPRO Essentielle'!$I$4:$I$1003,'Référentiel unitaire'!$AF$1496),2)),IF('Référentiel unitaire'!$AG$1496&gt;0,INDEX('Matrice EPRO Unitaire'!$P$4:$P$503,'Référentiel unitaire'!$AG$1496),""))</f>
        <v/>
      </c>
      <c r="B1495" s="76" t="str">
        <f>IF('Référentiel unitaire'!$AF$1496&gt;0,IF(ISBLANK(INDEX('Matrice EPRO Essentielle'!$K$4:$K$1003,'Référentiel unitaire'!$AF$1496)),"",INDEX('Matrice EPRO Essentielle'!$L$4:$L$1003,'Référentiel unitaire'!$AF$1496)),IF('Référentiel unitaire'!$AG$1496&gt;0,IF(INDEX('Matrice EPRO Unitaire'!$E$4:$E$503,'Référentiel unitaire'!$AG$1496)="IBC / GRV","",INDEX('Matrice EPRO Unitaire'!$M$4:$M$503,'Référentiel unitaire'!$AG$1496)),""))</f>
        <v/>
      </c>
      <c r="C1495" s="79" t="str">
        <f>IF('Référentiel unitaire'!$AF$1496&gt;0,IF(ISBLANK(INDEX('Matrice EPRO Essentielle'!$K$4:$K$1003,'Référentiel unitaire'!$AF$1496)),"",INDEX('Matrice EPRO Essentielle'!$K$4:$K$1003,'Référentiel unitaire'!$AF$1496)),IF('Référentiel unitaire'!$AG$1496&gt;0,INDEX('Matrice EPRO Unitaire'!$J$4:$J$503,'Référentiel unitaire'!$AG$1496),""))</f>
        <v/>
      </c>
    </row>
    <row r="1496" spans="1:3">
      <c r="A1496" s="75" t="str">
        <f>IF('Référentiel unitaire'!$AF$1497&gt;0,IF(ISBLANK(INDEX('Matrice EPRO Essentielle'!$E$4:$E$1003,'Référentiel unitaire'!$AF$1497)),"",LEFT(INDEX('Matrice EPRO Essentielle'!$E$4:$E$1003,'Référentiel unitaire'!$AF$1497),1)&amp;LEFT(INDEX('Matrice EPRO Essentielle'!$F$4:$F$1003,'Référentiel unitaire'!$AF$1497),2)&amp;LEFT(INDEX('Matrice EPRO Essentielle'!$G$4:$G$1003,'Référentiel unitaire'!$AF$1497),1)&amp;LEFT(INDEX('Matrice EPRO Essentielle'!$H$4:$H$1003,'Référentiel unitaire'!$AF$1497),1)&amp;LEFT(INDEX('Matrice EPRO Essentielle'!$I$4:$I$1003,'Référentiel unitaire'!$AF$1497),2)),IF('Référentiel unitaire'!$AG$1497&gt;0,INDEX('Matrice EPRO Unitaire'!$P$4:$P$503,'Référentiel unitaire'!$AG$1497),""))</f>
        <v/>
      </c>
      <c r="B1496" s="76" t="str">
        <f>IF('Référentiel unitaire'!$AF$1497&gt;0,IF(ISBLANK(INDEX('Matrice EPRO Essentielle'!$K$4:$K$1003,'Référentiel unitaire'!$AF$1497)),"",INDEX('Matrice EPRO Essentielle'!$L$4:$L$1003,'Référentiel unitaire'!$AF$1497)),IF('Référentiel unitaire'!$AG$1497&gt;0,IF(INDEX('Matrice EPRO Unitaire'!$E$4:$E$503,'Référentiel unitaire'!$AG$1497)="IBC / GRV","",INDEX('Matrice EPRO Unitaire'!$M$4:$M$503,'Référentiel unitaire'!$AG$1497)),""))</f>
        <v/>
      </c>
      <c r="C1496" s="79" t="str">
        <f>IF('Référentiel unitaire'!$AF$1497&gt;0,IF(ISBLANK(INDEX('Matrice EPRO Essentielle'!$K$4:$K$1003,'Référentiel unitaire'!$AF$1497)),"",INDEX('Matrice EPRO Essentielle'!$K$4:$K$1003,'Référentiel unitaire'!$AF$1497)),IF('Référentiel unitaire'!$AG$1497&gt;0,INDEX('Matrice EPRO Unitaire'!$J$4:$J$503,'Référentiel unitaire'!$AG$1497),""))</f>
        <v/>
      </c>
    </row>
    <row r="1497" spans="1:3">
      <c r="A1497" s="75" t="str">
        <f>IF('Référentiel unitaire'!$AF$1498&gt;0,IF(ISBLANK(INDEX('Matrice EPRO Essentielle'!$E$4:$E$1003,'Référentiel unitaire'!$AF$1498)),"",LEFT(INDEX('Matrice EPRO Essentielle'!$E$4:$E$1003,'Référentiel unitaire'!$AF$1498),1)&amp;LEFT(INDEX('Matrice EPRO Essentielle'!$F$4:$F$1003,'Référentiel unitaire'!$AF$1498),2)&amp;LEFT(INDEX('Matrice EPRO Essentielle'!$G$4:$G$1003,'Référentiel unitaire'!$AF$1498),1)&amp;LEFT(INDEX('Matrice EPRO Essentielle'!$H$4:$H$1003,'Référentiel unitaire'!$AF$1498),1)&amp;LEFT(INDEX('Matrice EPRO Essentielle'!$I$4:$I$1003,'Référentiel unitaire'!$AF$1498),2)),IF('Référentiel unitaire'!$AG$1498&gt;0,INDEX('Matrice EPRO Unitaire'!$P$4:$P$503,'Référentiel unitaire'!$AG$1498),""))</f>
        <v/>
      </c>
      <c r="B1497" s="76" t="str">
        <f>IF('Référentiel unitaire'!$AF$1498&gt;0,IF(ISBLANK(INDEX('Matrice EPRO Essentielle'!$K$4:$K$1003,'Référentiel unitaire'!$AF$1498)),"",INDEX('Matrice EPRO Essentielle'!$L$4:$L$1003,'Référentiel unitaire'!$AF$1498)),IF('Référentiel unitaire'!$AG$1498&gt;0,IF(INDEX('Matrice EPRO Unitaire'!$E$4:$E$503,'Référentiel unitaire'!$AG$1498)="IBC / GRV","",INDEX('Matrice EPRO Unitaire'!$M$4:$M$503,'Référentiel unitaire'!$AG$1498)),""))</f>
        <v/>
      </c>
      <c r="C1497" s="79" t="str">
        <f>IF('Référentiel unitaire'!$AF$1498&gt;0,IF(ISBLANK(INDEX('Matrice EPRO Essentielle'!$K$4:$K$1003,'Référentiel unitaire'!$AF$1498)),"",INDEX('Matrice EPRO Essentielle'!$K$4:$K$1003,'Référentiel unitaire'!$AF$1498)),IF('Référentiel unitaire'!$AG$1498&gt;0,INDEX('Matrice EPRO Unitaire'!$J$4:$J$503,'Référentiel unitaire'!$AG$1498),""))</f>
        <v/>
      </c>
    </row>
    <row r="1498" spans="1:3">
      <c r="A1498" s="75" t="str">
        <f>IF('Référentiel unitaire'!$AF$1499&gt;0,IF(ISBLANK(INDEX('Matrice EPRO Essentielle'!$E$4:$E$1003,'Référentiel unitaire'!$AF$1499)),"",LEFT(INDEX('Matrice EPRO Essentielle'!$E$4:$E$1003,'Référentiel unitaire'!$AF$1499),1)&amp;LEFT(INDEX('Matrice EPRO Essentielle'!$F$4:$F$1003,'Référentiel unitaire'!$AF$1499),2)&amp;LEFT(INDEX('Matrice EPRO Essentielle'!$G$4:$G$1003,'Référentiel unitaire'!$AF$1499),1)&amp;LEFT(INDEX('Matrice EPRO Essentielle'!$H$4:$H$1003,'Référentiel unitaire'!$AF$1499),1)&amp;LEFT(INDEX('Matrice EPRO Essentielle'!$I$4:$I$1003,'Référentiel unitaire'!$AF$1499),2)),IF('Référentiel unitaire'!$AG$1499&gt;0,INDEX('Matrice EPRO Unitaire'!$P$4:$P$503,'Référentiel unitaire'!$AG$1499),""))</f>
        <v/>
      </c>
      <c r="B1498" s="76" t="str">
        <f>IF('Référentiel unitaire'!$AF$1499&gt;0,IF(ISBLANK(INDEX('Matrice EPRO Essentielle'!$K$4:$K$1003,'Référentiel unitaire'!$AF$1499)),"",INDEX('Matrice EPRO Essentielle'!$L$4:$L$1003,'Référentiel unitaire'!$AF$1499)),IF('Référentiel unitaire'!$AG$1499&gt;0,IF(INDEX('Matrice EPRO Unitaire'!$E$4:$E$503,'Référentiel unitaire'!$AG$1499)="IBC / GRV","",INDEX('Matrice EPRO Unitaire'!$M$4:$M$503,'Référentiel unitaire'!$AG$1499)),""))</f>
        <v/>
      </c>
      <c r="C1498" s="79" t="str">
        <f>IF('Référentiel unitaire'!$AF$1499&gt;0,IF(ISBLANK(INDEX('Matrice EPRO Essentielle'!$K$4:$K$1003,'Référentiel unitaire'!$AF$1499)),"",INDEX('Matrice EPRO Essentielle'!$K$4:$K$1003,'Référentiel unitaire'!$AF$1499)),IF('Référentiel unitaire'!$AG$1499&gt;0,INDEX('Matrice EPRO Unitaire'!$J$4:$J$503,'Référentiel unitaire'!$AG$1499),""))</f>
        <v/>
      </c>
    </row>
    <row r="1499" spans="1:3">
      <c r="A1499" s="75" t="str">
        <f>IF('Référentiel unitaire'!$AF$1500&gt;0,IF(ISBLANK(INDEX('Matrice EPRO Essentielle'!$E$4:$E$1003,'Référentiel unitaire'!$AF$1500)),"",LEFT(INDEX('Matrice EPRO Essentielle'!$E$4:$E$1003,'Référentiel unitaire'!$AF$1500),1)&amp;LEFT(INDEX('Matrice EPRO Essentielle'!$F$4:$F$1003,'Référentiel unitaire'!$AF$1500),2)&amp;LEFT(INDEX('Matrice EPRO Essentielle'!$G$4:$G$1003,'Référentiel unitaire'!$AF$1500),1)&amp;LEFT(INDEX('Matrice EPRO Essentielle'!$H$4:$H$1003,'Référentiel unitaire'!$AF$1500),1)&amp;LEFT(INDEX('Matrice EPRO Essentielle'!$I$4:$I$1003,'Référentiel unitaire'!$AF$1500),2)),IF('Référentiel unitaire'!$AG$1500&gt;0,INDEX('Matrice EPRO Unitaire'!$P$4:$P$503,'Référentiel unitaire'!$AG$1500),""))</f>
        <v/>
      </c>
      <c r="B1499" s="76" t="str">
        <f>IF('Référentiel unitaire'!$AF$1500&gt;0,IF(ISBLANK(INDEX('Matrice EPRO Essentielle'!$K$4:$K$1003,'Référentiel unitaire'!$AF$1500)),"",INDEX('Matrice EPRO Essentielle'!$L$4:$L$1003,'Référentiel unitaire'!$AF$1500)),IF('Référentiel unitaire'!$AG$1500&gt;0,IF(INDEX('Matrice EPRO Unitaire'!$E$4:$E$503,'Référentiel unitaire'!$AG$1500)="IBC / GRV","",INDEX('Matrice EPRO Unitaire'!$M$4:$M$503,'Référentiel unitaire'!$AG$1500)),""))</f>
        <v/>
      </c>
      <c r="C1499" s="79" t="str">
        <f>IF('Référentiel unitaire'!$AF$1500&gt;0,IF(ISBLANK(INDEX('Matrice EPRO Essentielle'!$K$4:$K$1003,'Référentiel unitaire'!$AF$1500)),"",INDEX('Matrice EPRO Essentielle'!$K$4:$K$1003,'Référentiel unitaire'!$AF$1500)),IF('Référentiel unitaire'!$AG$1500&gt;0,INDEX('Matrice EPRO Unitaire'!$J$4:$J$503,'Référentiel unitaire'!$AG$1500),""))</f>
        <v/>
      </c>
    </row>
    <row r="1500" spans="1:3">
      <c r="A1500" s="75" t="str">
        <f>IF('Référentiel unitaire'!$AF$1501&gt;0,IF(ISBLANK(INDEX('Matrice EPRO Essentielle'!$E$4:$E$1003,'Référentiel unitaire'!$AF$1501)),"",LEFT(INDEX('Matrice EPRO Essentielle'!$E$4:$E$1003,'Référentiel unitaire'!$AF$1501),1)&amp;LEFT(INDEX('Matrice EPRO Essentielle'!$F$4:$F$1003,'Référentiel unitaire'!$AF$1501),2)&amp;LEFT(INDEX('Matrice EPRO Essentielle'!$G$4:$G$1003,'Référentiel unitaire'!$AF$1501),1)&amp;LEFT(INDEX('Matrice EPRO Essentielle'!$H$4:$H$1003,'Référentiel unitaire'!$AF$1501),1)&amp;LEFT(INDEX('Matrice EPRO Essentielle'!$I$4:$I$1003,'Référentiel unitaire'!$AF$1501),2)),IF('Référentiel unitaire'!$AG$1501&gt;0,INDEX('Matrice EPRO Unitaire'!$P$4:$P$503,'Référentiel unitaire'!$AG$1501),""))</f>
        <v/>
      </c>
      <c r="B1500" s="76" t="str">
        <f>IF('Référentiel unitaire'!$AF$1501&gt;0,IF(ISBLANK(INDEX('Matrice EPRO Essentielle'!$K$4:$K$1003,'Référentiel unitaire'!$AF$1501)),"",INDEX('Matrice EPRO Essentielle'!$L$4:$L$1003,'Référentiel unitaire'!$AF$1501)),IF('Référentiel unitaire'!$AG$1501&gt;0,IF(INDEX('Matrice EPRO Unitaire'!$E$4:$E$503,'Référentiel unitaire'!$AG$1501)="IBC / GRV","",INDEX('Matrice EPRO Unitaire'!$M$4:$M$503,'Référentiel unitaire'!$AG$1501)),""))</f>
        <v/>
      </c>
      <c r="C1500" s="79" t="str">
        <f>IF('Référentiel unitaire'!$AF$1501&gt;0,IF(ISBLANK(INDEX('Matrice EPRO Essentielle'!$K$4:$K$1003,'Référentiel unitaire'!$AF$1501)),"",INDEX('Matrice EPRO Essentielle'!$K$4:$K$1003,'Référentiel unitaire'!$AF$1501)),IF('Référentiel unitaire'!$AG$1501&gt;0,INDEX('Matrice EPRO Unitaire'!$J$4:$J$503,'Référentiel unitaire'!$AG$1501),""))</f>
        <v/>
      </c>
    </row>
    <row r="1501" spans="1:3">
      <c r="A1501" s="75" t="str">
        <f>IF('Référentiel unitaire'!$AF$1502&gt;0,IF(ISBLANK(INDEX('Matrice EPRO Essentielle'!$E$4:$E$1003,'Référentiel unitaire'!$AF$1502)),"",LEFT(INDEX('Matrice EPRO Essentielle'!$E$4:$E$1003,'Référentiel unitaire'!$AF$1502),1)&amp;LEFT(INDEX('Matrice EPRO Essentielle'!$F$4:$F$1003,'Référentiel unitaire'!$AF$1502),2)&amp;LEFT(INDEX('Matrice EPRO Essentielle'!$G$4:$G$1003,'Référentiel unitaire'!$AF$1502),1)&amp;LEFT(INDEX('Matrice EPRO Essentielle'!$H$4:$H$1003,'Référentiel unitaire'!$AF$1502),1)&amp;LEFT(INDEX('Matrice EPRO Essentielle'!$I$4:$I$1003,'Référentiel unitaire'!$AF$1502),2)),IF('Référentiel unitaire'!$AG$1502&gt;0,INDEX('Matrice EPRO Unitaire'!$P$4:$P$503,'Référentiel unitaire'!$AG$1502),""))</f>
        <v/>
      </c>
      <c r="B1501" s="76" t="str">
        <f>IF('Référentiel unitaire'!$AF$1502&gt;0,IF(ISBLANK(INDEX('Matrice EPRO Essentielle'!$K$4:$K$1003,'Référentiel unitaire'!$AF$1502)),"",INDEX('Matrice EPRO Essentielle'!$L$4:$L$1003,'Référentiel unitaire'!$AF$1502)),IF('Référentiel unitaire'!$AG$1502&gt;0,IF(INDEX('Matrice EPRO Unitaire'!$E$4:$E$503,'Référentiel unitaire'!$AG$1502)="IBC / GRV","",INDEX('Matrice EPRO Unitaire'!$M$4:$M$503,'Référentiel unitaire'!$AG$1502)),""))</f>
        <v/>
      </c>
      <c r="C1501" s="79" t="str">
        <f>IF('Référentiel unitaire'!$AF$1502&gt;0,IF(ISBLANK(INDEX('Matrice EPRO Essentielle'!$K$4:$K$1003,'Référentiel unitaire'!$AF$1502)),"",INDEX('Matrice EPRO Essentielle'!$K$4:$K$1003,'Référentiel unitaire'!$AF$1502)),IF('Référentiel unitaire'!$AG$1502&gt;0,INDEX('Matrice EPRO Unitaire'!$J$4:$J$503,'Référentiel unitaire'!$AG$1502),""))</f>
        <v/>
      </c>
    </row>
  </sheetData>
  <autoFilter ref="A1:C1" xr:uid="{73F0A176-F4A8-43C3-9E83-77A1F357905D}"/>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84F1A-9AA1-4401-B2E5-B8A409C3B51F}">
  <sheetPr codeName="Feuil6"/>
  <dimension ref="A1:F18"/>
  <sheetViews>
    <sheetView topLeftCell="A2" workbookViewId="0">
      <selection activeCell="C23" sqref="C23"/>
    </sheetView>
  </sheetViews>
  <sheetFormatPr defaultColWidth="11" defaultRowHeight="14.1"/>
  <cols>
    <col min="1" max="1" width="22.875" bestFit="1" customWidth="1"/>
    <col min="2" max="2" width="49.125" bestFit="1" customWidth="1"/>
    <col min="3" max="3" width="34.125" bestFit="1" customWidth="1"/>
    <col min="4" max="4" width="28.5" bestFit="1" customWidth="1"/>
    <col min="5" max="5" width="24.625" bestFit="1" customWidth="1"/>
    <col min="6" max="6" width="22" bestFit="1" customWidth="1"/>
  </cols>
  <sheetData>
    <row r="1" spans="1:6">
      <c r="A1" s="54" t="s">
        <v>12</v>
      </c>
      <c r="B1" s="54" t="s">
        <v>153</v>
      </c>
      <c r="C1" s="54" t="s">
        <v>154</v>
      </c>
      <c r="D1" s="54" t="s">
        <v>155</v>
      </c>
      <c r="E1" s="54" t="s">
        <v>156</v>
      </c>
      <c r="F1" s="54" t="s">
        <v>157</v>
      </c>
    </row>
    <row r="2" spans="1:6">
      <c r="A2" s="29" t="s">
        <v>23</v>
      </c>
      <c r="B2" s="29" t="s">
        <v>24</v>
      </c>
      <c r="C2" s="29" t="s">
        <v>48</v>
      </c>
      <c r="D2" s="29" t="s">
        <v>26</v>
      </c>
      <c r="E2" s="29" t="s">
        <v>27</v>
      </c>
      <c r="F2" s="29" t="s">
        <v>28</v>
      </c>
    </row>
    <row r="3" spans="1:6">
      <c r="A3" s="29" t="s">
        <v>33</v>
      </c>
      <c r="B3" s="29" t="s">
        <v>42</v>
      </c>
      <c r="C3" s="29" t="s">
        <v>38</v>
      </c>
      <c r="D3" s="29" t="s">
        <v>49</v>
      </c>
      <c r="E3" s="29" t="s">
        <v>79</v>
      </c>
    </row>
    <row r="4" spans="1:6">
      <c r="A4" s="29"/>
      <c r="B4" s="29" t="s">
        <v>30</v>
      </c>
      <c r="C4" s="29" t="s">
        <v>43</v>
      </c>
      <c r="D4" s="29" t="s">
        <v>98</v>
      </c>
      <c r="E4" s="29" t="s">
        <v>158</v>
      </c>
    </row>
    <row r="5" spans="1:6">
      <c r="A5" s="29"/>
      <c r="B5" s="29"/>
      <c r="C5" s="29" t="s">
        <v>127</v>
      </c>
      <c r="D5" s="29"/>
      <c r="E5" s="29" t="s">
        <v>159</v>
      </c>
    </row>
    <row r="6" spans="1:6">
      <c r="A6" s="29"/>
      <c r="B6" s="29"/>
      <c r="C6" s="29" t="s">
        <v>25</v>
      </c>
      <c r="D6" s="29"/>
    </row>
    <row r="7" spans="1:6">
      <c r="A7" s="29"/>
      <c r="B7" s="29"/>
      <c r="C7" s="29" t="s">
        <v>45</v>
      </c>
      <c r="D7" s="29"/>
    </row>
    <row r="8" spans="1:6">
      <c r="A8" s="29"/>
      <c r="B8" s="29"/>
      <c r="C8" s="29" t="s">
        <v>59</v>
      </c>
      <c r="D8" s="29"/>
    </row>
    <row r="9" spans="1:6">
      <c r="A9" s="29"/>
      <c r="B9" s="29"/>
      <c r="C9" s="29" t="s">
        <v>129</v>
      </c>
      <c r="D9" s="29"/>
    </row>
    <row r="10" spans="1:6">
      <c r="A10" s="29"/>
      <c r="B10" s="29"/>
      <c r="C10" s="29" t="s">
        <v>31</v>
      </c>
      <c r="D10" s="29"/>
    </row>
    <row r="11" spans="1:6">
      <c r="A11" s="29"/>
      <c r="B11" s="29"/>
      <c r="C11" s="29" t="s">
        <v>53</v>
      </c>
      <c r="D11" s="29"/>
    </row>
    <row r="12" spans="1:6">
      <c r="A12" s="29"/>
      <c r="B12" s="29"/>
      <c r="C12" s="29" t="s">
        <v>55</v>
      </c>
      <c r="D12" s="29"/>
    </row>
    <row r="13" spans="1:6">
      <c r="A13" s="29"/>
      <c r="B13" s="29"/>
      <c r="C13" s="29" t="s">
        <v>51</v>
      </c>
      <c r="D13" s="29"/>
    </row>
    <row r="14" spans="1:6">
      <c r="A14" s="29"/>
      <c r="B14" s="29"/>
      <c r="C14" s="29" t="s">
        <v>36</v>
      </c>
      <c r="D14" s="29"/>
    </row>
    <row r="15" spans="1:6">
      <c r="A15" s="29"/>
      <c r="B15" s="29"/>
      <c r="C15" s="29" t="s">
        <v>40</v>
      </c>
      <c r="D15" s="29"/>
    </row>
    <row r="16" spans="1:6">
      <c r="C16" s="29" t="s">
        <v>131</v>
      </c>
    </row>
    <row r="17" spans="3:3">
      <c r="C17" s="29" t="s">
        <v>133</v>
      </c>
    </row>
    <row r="18" spans="3:3">
      <c r="C18" s="29" t="s">
        <v>134</v>
      </c>
    </row>
  </sheetData>
  <autoFilter ref="A1:F18" xr:uid="{F4D84F1A-9AA1-4401-B2E5-B8A409C3B51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6EE21-73F2-410D-8D8D-7368ED2B396F}">
  <sheetPr codeName="Feuil7"/>
  <dimension ref="A1:B8"/>
  <sheetViews>
    <sheetView workbookViewId="0">
      <selection activeCell="D23" sqref="D23"/>
    </sheetView>
  </sheetViews>
  <sheetFormatPr defaultColWidth="11" defaultRowHeight="14.1"/>
  <cols>
    <col min="1" max="1" width="14.625" bestFit="1" customWidth="1"/>
    <col min="2" max="2" width="21.375" bestFit="1" customWidth="1"/>
  </cols>
  <sheetData>
    <row r="1" spans="1:2">
      <c r="A1" s="59" t="s">
        <v>160</v>
      </c>
      <c r="B1" s="59" t="s">
        <v>161</v>
      </c>
    </row>
    <row r="2" spans="1:2">
      <c r="A2" s="58" t="s">
        <v>124</v>
      </c>
      <c r="B2" s="60">
        <v>23.84</v>
      </c>
    </row>
    <row r="3" spans="1:2">
      <c r="A3" s="58" t="s">
        <v>125</v>
      </c>
      <c r="B3" s="60">
        <v>5.94</v>
      </c>
    </row>
    <row r="4" spans="1:2">
      <c r="A4" s="58" t="s">
        <v>123</v>
      </c>
      <c r="B4" s="60">
        <v>7.91</v>
      </c>
    </row>
    <row r="5" spans="1:2">
      <c r="A5" s="58" t="s">
        <v>162</v>
      </c>
      <c r="B5" s="60">
        <v>34.340000000000003</v>
      </c>
    </row>
    <row r="6" spans="1:2">
      <c r="A6" s="58" t="s">
        <v>128</v>
      </c>
      <c r="B6" s="60">
        <v>264.54000000000002</v>
      </c>
    </row>
    <row r="7" spans="1:2">
      <c r="A7" s="58" t="s">
        <v>130</v>
      </c>
      <c r="B7" s="60">
        <v>5.94</v>
      </c>
    </row>
    <row r="8" spans="1:2">
      <c r="A8" s="58" t="s">
        <v>132</v>
      </c>
      <c r="B8" s="60">
        <v>5.94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F7F7F"/>
  </sheetPr>
  <dimension ref="A1:AG1502"/>
  <sheetViews>
    <sheetView zoomScale="40" zoomScaleNormal="40" workbookViewId="0">
      <pane ySplit="2" topLeftCell="A3" activePane="bottomLeft" state="frozen"/>
      <selection pane="bottomLeft" sqref="A1:O1"/>
    </sheetView>
  </sheetViews>
  <sheetFormatPr defaultColWidth="8.625" defaultRowHeight="14.1"/>
  <cols>
    <col min="1" max="1" width="11" customWidth="1"/>
    <col min="2" max="2" width="14" customWidth="1"/>
    <col min="3" max="3" width="20" customWidth="1"/>
    <col min="4" max="4" width="40" customWidth="1"/>
    <col min="5" max="5" width="9" customWidth="1"/>
    <col min="6" max="6" width="16" customWidth="1"/>
    <col min="7" max="7" width="22" customWidth="1"/>
    <col min="8" max="8" width="10" customWidth="1"/>
    <col min="9" max="9" width="12" customWidth="1"/>
    <col min="10" max="10" width="10" customWidth="1"/>
    <col min="11" max="13" width="14" customWidth="1"/>
    <col min="14" max="14" width="12" customWidth="1"/>
    <col min="15" max="15" width="22" customWidth="1"/>
    <col min="16" max="16" width="42" customWidth="1"/>
    <col min="17" max="17" width="30" customWidth="1"/>
    <col min="18" max="18" width="26" customWidth="1"/>
    <col min="19" max="19" width="30" customWidth="1"/>
    <col min="20" max="20" width="22" customWidth="1"/>
    <col min="21" max="21" width="30" customWidth="1"/>
    <col min="22" max="22" width="20" customWidth="1"/>
    <col min="23" max="23" width="16" customWidth="1"/>
    <col min="24" max="24" width="12" customWidth="1"/>
    <col min="25" max="26" width="18" customWidth="1"/>
    <col min="28" max="29" width="12" customWidth="1"/>
    <col min="31" max="31" width="10" customWidth="1"/>
    <col min="32" max="33" width="12" customWidth="1"/>
  </cols>
  <sheetData>
    <row r="1" spans="1:33" ht="201.6" customHeight="1" thickBot="1">
      <c r="A1" s="161" t="s">
        <v>163</v>
      </c>
      <c r="B1" s="162"/>
      <c r="C1" s="162"/>
      <c r="D1" s="162"/>
      <c r="E1" s="162"/>
      <c r="F1" s="162"/>
      <c r="G1" s="162"/>
      <c r="H1" s="162"/>
      <c r="I1" s="162"/>
      <c r="J1" s="162"/>
      <c r="K1" s="162"/>
      <c r="L1" s="162"/>
      <c r="M1" s="162"/>
      <c r="N1" s="162"/>
      <c r="O1" s="162"/>
    </row>
    <row r="2" spans="1:33" ht="62.45" thickBot="1">
      <c r="A2" s="19" t="s">
        <v>164</v>
      </c>
      <c r="B2" s="19" t="s">
        <v>165</v>
      </c>
      <c r="C2" s="19" t="s">
        <v>166</v>
      </c>
      <c r="D2" s="19" t="s">
        <v>167</v>
      </c>
      <c r="E2" s="19" t="s">
        <v>168</v>
      </c>
      <c r="F2" s="19" t="s">
        <v>155</v>
      </c>
      <c r="G2" s="19" t="s">
        <v>156</v>
      </c>
      <c r="H2" s="19" t="s">
        <v>169</v>
      </c>
      <c r="I2" s="19" t="s">
        <v>170</v>
      </c>
      <c r="J2" s="19" t="s">
        <v>171</v>
      </c>
      <c r="K2" s="19" t="s">
        <v>172</v>
      </c>
      <c r="L2" s="19" t="s">
        <v>173</v>
      </c>
      <c r="M2" s="19" t="s">
        <v>174</v>
      </c>
      <c r="N2" s="19" t="s">
        <v>175</v>
      </c>
      <c r="O2" s="19" t="s">
        <v>176</v>
      </c>
      <c r="P2" s="87" t="s">
        <v>177</v>
      </c>
      <c r="Q2" s="87" t="s">
        <v>178</v>
      </c>
      <c r="R2" s="87" t="s">
        <v>179</v>
      </c>
      <c r="S2" s="87" t="s">
        <v>180</v>
      </c>
      <c r="T2" s="87" t="s">
        <v>181</v>
      </c>
      <c r="U2" s="87" t="s">
        <v>182</v>
      </c>
      <c r="V2" s="87" t="s">
        <v>183</v>
      </c>
      <c r="W2" s="87" t="s">
        <v>184</v>
      </c>
      <c r="X2" s="87" t="s">
        <v>185</v>
      </c>
      <c r="Y2" s="87" t="s">
        <v>186</v>
      </c>
      <c r="Z2" s="87" t="s">
        <v>187</v>
      </c>
      <c r="AB2" s="88" t="s">
        <v>188</v>
      </c>
      <c r="AC2" s="88" t="s">
        <v>189</v>
      </c>
      <c r="AE2" s="88" t="s">
        <v>190</v>
      </c>
      <c r="AF2" s="88" t="s">
        <v>191</v>
      </c>
      <c r="AG2" s="88" t="s">
        <v>192</v>
      </c>
    </row>
    <row r="3" spans="1:33">
      <c r="A3" s="22" t="s">
        <v>193</v>
      </c>
      <c r="B3" s="22" t="s">
        <v>75</v>
      </c>
      <c r="C3" s="22" t="s">
        <v>194</v>
      </c>
      <c r="D3" s="22" t="s">
        <v>75</v>
      </c>
      <c r="E3" s="22">
        <v>68</v>
      </c>
      <c r="F3" s="22" t="s">
        <v>195</v>
      </c>
      <c r="G3" s="22" t="s">
        <v>196</v>
      </c>
      <c r="H3" s="22" t="s">
        <v>197</v>
      </c>
      <c r="I3" s="22" t="s">
        <v>198</v>
      </c>
      <c r="J3" s="22" t="s">
        <v>198</v>
      </c>
      <c r="K3" s="22" t="s">
        <v>199</v>
      </c>
      <c r="L3" s="107">
        <v>3</v>
      </c>
      <c r="M3" s="22" t="s">
        <v>198</v>
      </c>
      <c r="N3" s="22" t="s">
        <v>198</v>
      </c>
      <c r="O3" s="22" t="s">
        <v>200</v>
      </c>
      <c r="P3" s="22" t="s">
        <v>75</v>
      </c>
      <c r="Q3" s="22" t="s">
        <v>76</v>
      </c>
      <c r="R3" s="22" t="s">
        <v>86</v>
      </c>
      <c r="S3" s="22" t="s">
        <v>201</v>
      </c>
      <c r="T3" s="22" t="s">
        <v>27</v>
      </c>
      <c r="U3" s="22" t="s">
        <v>87</v>
      </c>
      <c r="V3" s="22" t="s">
        <v>103</v>
      </c>
      <c r="W3" s="22" t="s">
        <v>104</v>
      </c>
      <c r="X3" s="22" t="s">
        <v>199</v>
      </c>
      <c r="Y3" s="22" t="s">
        <v>26</v>
      </c>
      <c r="Z3" s="22" t="s">
        <v>26</v>
      </c>
      <c r="AB3" s="22">
        <f>IF(AND(ISBLANK('Matrice EPRO Essentielle'!E4),ISBLANK('Matrice EPRO Essentielle'!K4)),0,1)</f>
        <v>1</v>
      </c>
      <c r="AC3" s="22">
        <f>IF('Matrice EPRO Unitaire'!Q4="OK",1,0)</f>
        <v>1</v>
      </c>
      <c r="AE3" s="22">
        <v>1</v>
      </c>
      <c r="AF3" s="22">
        <f t="shared" ref="AF3:AF66" si="0">IF(AE3&lt;=$Q$27,MATCH(AE3,$AB$3:$AB$1002,0),0)</f>
        <v>1</v>
      </c>
      <c r="AG3" s="22">
        <f t="shared" ref="AG3:AG66" si="1">IF(AND(AE3&gt;$Q$27,AE3-$Q$27&lt;=$Q$28),MATCH(AE3-$Q$27,$AC$3:$AC$502,0),0)</f>
        <v>0</v>
      </c>
    </row>
    <row r="4" spans="1:33">
      <c r="A4" s="22" t="s">
        <v>202</v>
      </c>
      <c r="B4" s="22" t="s">
        <v>75</v>
      </c>
      <c r="C4" s="22" t="s">
        <v>194</v>
      </c>
      <c r="D4" s="22" t="s">
        <v>75</v>
      </c>
      <c r="E4" s="22">
        <v>68</v>
      </c>
      <c r="F4" s="22" t="s">
        <v>203</v>
      </c>
      <c r="G4" s="22" t="s">
        <v>196</v>
      </c>
      <c r="H4" s="22" t="s">
        <v>197</v>
      </c>
      <c r="I4" s="22" t="s">
        <v>198</v>
      </c>
      <c r="J4" s="22" t="s">
        <v>198</v>
      </c>
      <c r="K4" s="22" t="s">
        <v>199</v>
      </c>
      <c r="L4" s="107">
        <v>1.5</v>
      </c>
      <c r="M4" s="22" t="s">
        <v>198</v>
      </c>
      <c r="N4" s="22" t="s">
        <v>198</v>
      </c>
      <c r="O4" s="22" t="s">
        <v>200</v>
      </c>
      <c r="P4" s="22" t="s">
        <v>85</v>
      </c>
      <c r="Q4" s="22" t="s">
        <v>82</v>
      </c>
      <c r="R4" s="22" t="s">
        <v>94</v>
      </c>
      <c r="S4" s="22" t="s">
        <v>102</v>
      </c>
      <c r="T4" s="22" t="s">
        <v>79</v>
      </c>
      <c r="U4" s="22" t="s">
        <v>91</v>
      </c>
      <c r="V4" s="22" t="s">
        <v>204</v>
      </c>
      <c r="W4" s="22" t="s">
        <v>107</v>
      </c>
      <c r="Y4" s="22" t="s">
        <v>49</v>
      </c>
      <c r="Z4" s="22" t="s">
        <v>49</v>
      </c>
      <c r="AB4" s="22">
        <f>AB3+IF(AND(ISBLANK('Matrice EPRO Essentielle'!E5),ISBLANK('Matrice EPRO Essentielle'!K5)),0,1)</f>
        <v>2</v>
      </c>
      <c r="AC4" s="22">
        <f>AC3+IF('Matrice EPRO Unitaire'!Q5="OK",1,0)</f>
        <v>2</v>
      </c>
      <c r="AE4" s="22">
        <v>2</v>
      </c>
      <c r="AF4" s="22">
        <f t="shared" si="0"/>
        <v>2</v>
      </c>
      <c r="AG4" s="22">
        <f t="shared" si="1"/>
        <v>0</v>
      </c>
    </row>
    <row r="5" spans="1:33">
      <c r="A5" s="22" t="s">
        <v>205</v>
      </c>
      <c r="B5" s="22" t="s">
        <v>75</v>
      </c>
      <c r="C5" s="22" t="s">
        <v>194</v>
      </c>
      <c r="D5" s="22" t="s">
        <v>75</v>
      </c>
      <c r="E5" s="22">
        <v>68</v>
      </c>
      <c r="F5" s="22" t="s">
        <v>206</v>
      </c>
      <c r="G5" s="22" t="s">
        <v>196</v>
      </c>
      <c r="H5" s="22" t="s">
        <v>197</v>
      </c>
      <c r="I5" s="22" t="s">
        <v>198</v>
      </c>
      <c r="J5" s="22" t="s">
        <v>198</v>
      </c>
      <c r="K5" s="22" t="s">
        <v>199</v>
      </c>
      <c r="L5" s="107">
        <v>0</v>
      </c>
      <c r="M5" s="22" t="s">
        <v>198</v>
      </c>
      <c r="N5" s="22" t="s">
        <v>198</v>
      </c>
      <c r="O5" s="22" t="s">
        <v>200</v>
      </c>
      <c r="P5" s="22" t="s">
        <v>101</v>
      </c>
      <c r="R5" s="22" t="s">
        <v>90</v>
      </c>
      <c r="S5" s="22" t="s">
        <v>207</v>
      </c>
      <c r="V5" s="22" t="s">
        <v>111</v>
      </c>
      <c r="Y5" s="22" t="s">
        <v>98</v>
      </c>
      <c r="AB5" s="22">
        <f>AB4+IF(AND(ISBLANK('Matrice EPRO Essentielle'!E6),ISBLANK('Matrice EPRO Essentielle'!K6)),0,1)</f>
        <v>3</v>
      </c>
      <c r="AC5" s="22">
        <f>AC4+IF('Matrice EPRO Unitaire'!Q6="OK",1,0)</f>
        <v>3</v>
      </c>
      <c r="AE5" s="22">
        <v>3</v>
      </c>
      <c r="AF5" s="22">
        <f t="shared" si="0"/>
        <v>3</v>
      </c>
      <c r="AG5" s="22">
        <f t="shared" si="1"/>
        <v>0</v>
      </c>
    </row>
    <row r="6" spans="1:33">
      <c r="A6" s="22" t="s">
        <v>208</v>
      </c>
      <c r="B6" s="22" t="s">
        <v>75</v>
      </c>
      <c r="C6" s="22" t="s">
        <v>194</v>
      </c>
      <c r="D6" s="22" t="s">
        <v>209</v>
      </c>
      <c r="E6" s="22">
        <v>69</v>
      </c>
      <c r="F6" s="22" t="s">
        <v>195</v>
      </c>
      <c r="G6" s="22" t="s">
        <v>196</v>
      </c>
      <c r="H6" s="22" t="s">
        <v>197</v>
      </c>
      <c r="I6" s="22" t="s">
        <v>198</v>
      </c>
      <c r="J6" s="22" t="s">
        <v>198</v>
      </c>
      <c r="K6" s="22" t="s">
        <v>199</v>
      </c>
      <c r="L6" s="107">
        <v>1.5</v>
      </c>
      <c r="M6" s="22" t="s">
        <v>198</v>
      </c>
      <c r="N6" s="22" t="s">
        <v>198</v>
      </c>
      <c r="O6" s="22" t="s">
        <v>200</v>
      </c>
      <c r="R6" s="22" t="s">
        <v>97</v>
      </c>
      <c r="S6" s="22" t="s">
        <v>210</v>
      </c>
      <c r="AB6" s="22">
        <f>AB5+IF(AND(ISBLANK('Matrice EPRO Essentielle'!E7),ISBLANK('Matrice EPRO Essentielle'!K7)),0,1)</f>
        <v>4</v>
      </c>
      <c r="AC6" s="22">
        <f>AC5+IF('Matrice EPRO Unitaire'!Q7="OK",1,0)</f>
        <v>4</v>
      </c>
      <c r="AE6" s="22">
        <v>4</v>
      </c>
      <c r="AF6" s="22">
        <f t="shared" si="0"/>
        <v>4</v>
      </c>
      <c r="AG6" s="22">
        <f t="shared" si="1"/>
        <v>0</v>
      </c>
    </row>
    <row r="7" spans="1:33">
      <c r="A7" s="22" t="s">
        <v>211</v>
      </c>
      <c r="B7" s="22" t="s">
        <v>75</v>
      </c>
      <c r="C7" s="22" t="s">
        <v>194</v>
      </c>
      <c r="D7" s="22" t="s">
        <v>209</v>
      </c>
      <c r="E7" s="22">
        <v>69</v>
      </c>
      <c r="F7" s="22" t="s">
        <v>203</v>
      </c>
      <c r="G7" s="22" t="s">
        <v>196</v>
      </c>
      <c r="H7" s="22" t="s">
        <v>197</v>
      </c>
      <c r="I7" s="22" t="s">
        <v>198</v>
      </c>
      <c r="J7" s="22" t="s">
        <v>198</v>
      </c>
      <c r="K7" s="22" t="s">
        <v>199</v>
      </c>
      <c r="L7" s="107">
        <v>0.75</v>
      </c>
      <c r="M7" s="22" t="s">
        <v>198</v>
      </c>
      <c r="N7" s="22" t="s">
        <v>198</v>
      </c>
      <c r="O7" s="22" t="s">
        <v>200</v>
      </c>
      <c r="S7" s="22" t="s">
        <v>110</v>
      </c>
      <c r="AB7" s="22">
        <f>AB6+IF(AND(ISBLANK('Matrice EPRO Essentielle'!E8),ISBLANK('Matrice EPRO Essentielle'!K8)),0,1)</f>
        <v>5</v>
      </c>
      <c r="AC7" s="22">
        <f>AC6+IF('Matrice EPRO Unitaire'!Q8="OK",1,0)</f>
        <v>5</v>
      </c>
      <c r="AE7" s="22">
        <v>5</v>
      </c>
      <c r="AF7" s="22">
        <f t="shared" si="0"/>
        <v>5</v>
      </c>
      <c r="AG7" s="22">
        <f t="shared" si="1"/>
        <v>0</v>
      </c>
    </row>
    <row r="8" spans="1:33">
      <c r="A8" s="22" t="s">
        <v>212</v>
      </c>
      <c r="B8" s="22" t="s">
        <v>75</v>
      </c>
      <c r="C8" s="22" t="s">
        <v>194</v>
      </c>
      <c r="D8" s="22" t="s">
        <v>75</v>
      </c>
      <c r="E8" s="22">
        <v>68</v>
      </c>
      <c r="F8" s="22" t="s">
        <v>195</v>
      </c>
      <c r="G8" s="22" t="s">
        <v>213</v>
      </c>
      <c r="H8" s="22" t="s">
        <v>197</v>
      </c>
      <c r="I8" s="22" t="s">
        <v>198</v>
      </c>
      <c r="J8" s="22" t="s">
        <v>198</v>
      </c>
      <c r="K8" s="22" t="s">
        <v>199</v>
      </c>
      <c r="L8" s="107">
        <v>3</v>
      </c>
      <c r="M8" s="22" t="s">
        <v>198</v>
      </c>
      <c r="N8" s="22" t="s">
        <v>198</v>
      </c>
      <c r="O8" s="22" t="s">
        <v>200</v>
      </c>
      <c r="S8" s="22" t="s">
        <v>214</v>
      </c>
      <c r="AB8" s="22">
        <f>AB7+IF(AND(ISBLANK('Matrice EPRO Essentielle'!E9),ISBLANK('Matrice EPRO Essentielle'!K9)),0,1)</f>
        <v>6</v>
      </c>
      <c r="AC8" s="22">
        <f>AC7+IF('Matrice EPRO Unitaire'!Q9="OK",1,0)</f>
        <v>6</v>
      </c>
      <c r="AE8" s="22">
        <v>6</v>
      </c>
      <c r="AF8" s="22">
        <f t="shared" si="0"/>
        <v>6</v>
      </c>
      <c r="AG8" s="22">
        <f t="shared" si="1"/>
        <v>0</v>
      </c>
    </row>
    <row r="9" spans="1:33">
      <c r="A9" s="22" t="s">
        <v>215</v>
      </c>
      <c r="B9" s="22" t="s">
        <v>75</v>
      </c>
      <c r="C9" s="22" t="s">
        <v>194</v>
      </c>
      <c r="D9" s="22" t="s">
        <v>75</v>
      </c>
      <c r="E9" s="22">
        <v>68</v>
      </c>
      <c r="F9" s="22" t="s">
        <v>203</v>
      </c>
      <c r="G9" s="22" t="s">
        <v>213</v>
      </c>
      <c r="H9" s="22" t="s">
        <v>197</v>
      </c>
      <c r="I9" s="22" t="s">
        <v>198</v>
      </c>
      <c r="J9" s="22" t="s">
        <v>198</v>
      </c>
      <c r="K9" s="22" t="s">
        <v>199</v>
      </c>
      <c r="L9" s="107">
        <v>1.5</v>
      </c>
      <c r="M9" s="22" t="s">
        <v>198</v>
      </c>
      <c r="N9" s="22" t="s">
        <v>198</v>
      </c>
      <c r="O9" s="22" t="s">
        <v>200</v>
      </c>
      <c r="AB9" s="22">
        <f>AB8+IF(AND(ISBLANK('Matrice EPRO Essentielle'!E10),ISBLANK('Matrice EPRO Essentielle'!K10)),0,1)</f>
        <v>7</v>
      </c>
      <c r="AC9" s="22">
        <f>AC8+IF('Matrice EPRO Unitaire'!Q10="OK",1,0)</f>
        <v>7</v>
      </c>
      <c r="AE9" s="22">
        <v>7</v>
      </c>
      <c r="AF9" s="22">
        <f t="shared" si="0"/>
        <v>7</v>
      </c>
      <c r="AG9" s="22">
        <f t="shared" si="1"/>
        <v>0</v>
      </c>
    </row>
    <row r="10" spans="1:33">
      <c r="A10" s="22" t="s">
        <v>216</v>
      </c>
      <c r="B10" s="22" t="s">
        <v>75</v>
      </c>
      <c r="C10" s="22" t="s">
        <v>194</v>
      </c>
      <c r="D10" s="22" t="s">
        <v>75</v>
      </c>
      <c r="E10" s="22">
        <v>68</v>
      </c>
      <c r="F10" s="22" t="s">
        <v>206</v>
      </c>
      <c r="G10" s="22" t="s">
        <v>213</v>
      </c>
      <c r="H10" s="22" t="s">
        <v>197</v>
      </c>
      <c r="I10" s="22" t="s">
        <v>198</v>
      </c>
      <c r="J10" s="22" t="s">
        <v>198</v>
      </c>
      <c r="K10" s="22" t="s">
        <v>199</v>
      </c>
      <c r="L10" s="107">
        <v>0</v>
      </c>
      <c r="M10" s="22" t="s">
        <v>198</v>
      </c>
      <c r="N10" s="22" t="s">
        <v>198</v>
      </c>
      <c r="O10" s="22" t="s">
        <v>200</v>
      </c>
      <c r="AB10" s="22">
        <f>AB9+IF(AND(ISBLANK('Matrice EPRO Essentielle'!E11),ISBLANK('Matrice EPRO Essentielle'!K11)),0,1)</f>
        <v>8</v>
      </c>
      <c r="AC10" s="22">
        <f>AC9+IF('Matrice EPRO Unitaire'!Q11="OK",1,0)</f>
        <v>8</v>
      </c>
      <c r="AE10" s="22">
        <v>8</v>
      </c>
      <c r="AF10" s="22">
        <f t="shared" si="0"/>
        <v>8</v>
      </c>
      <c r="AG10" s="22">
        <f t="shared" si="1"/>
        <v>0</v>
      </c>
    </row>
    <row r="11" spans="1:33">
      <c r="A11" s="22" t="s">
        <v>217</v>
      </c>
      <c r="B11" s="22" t="s">
        <v>75</v>
      </c>
      <c r="C11" s="22" t="s">
        <v>194</v>
      </c>
      <c r="D11" s="22" t="s">
        <v>209</v>
      </c>
      <c r="E11" s="22">
        <v>69</v>
      </c>
      <c r="F11" s="22" t="s">
        <v>195</v>
      </c>
      <c r="G11" s="22" t="s">
        <v>213</v>
      </c>
      <c r="H11" s="22" t="s">
        <v>197</v>
      </c>
      <c r="I11" s="22" t="s">
        <v>198</v>
      </c>
      <c r="J11" s="22" t="s">
        <v>198</v>
      </c>
      <c r="K11" s="22" t="s">
        <v>199</v>
      </c>
      <c r="L11" s="107">
        <v>1.5</v>
      </c>
      <c r="M11" s="22" t="s">
        <v>198</v>
      </c>
      <c r="N11" s="22" t="s">
        <v>198</v>
      </c>
      <c r="O11" s="22" t="s">
        <v>200</v>
      </c>
      <c r="AB11" s="22">
        <f>AB10+IF(AND(ISBLANK('Matrice EPRO Essentielle'!E12),ISBLANK('Matrice EPRO Essentielle'!K12)),0,1)</f>
        <v>9</v>
      </c>
      <c r="AC11" s="22">
        <f>AC10+IF('Matrice EPRO Unitaire'!Q12="OK",1,0)</f>
        <v>9</v>
      </c>
      <c r="AE11" s="22">
        <v>9</v>
      </c>
      <c r="AF11" s="22">
        <f t="shared" si="0"/>
        <v>9</v>
      </c>
      <c r="AG11" s="22">
        <f t="shared" si="1"/>
        <v>0</v>
      </c>
    </row>
    <row r="12" spans="1:33" ht="30.95">
      <c r="A12" s="22" t="s">
        <v>218</v>
      </c>
      <c r="B12" s="22" t="s">
        <v>75</v>
      </c>
      <c r="C12" s="22" t="s">
        <v>194</v>
      </c>
      <c r="D12" s="22" t="s">
        <v>209</v>
      </c>
      <c r="E12" s="22">
        <v>69</v>
      </c>
      <c r="F12" s="22" t="s">
        <v>203</v>
      </c>
      <c r="G12" s="22" t="s">
        <v>213</v>
      </c>
      <c r="H12" s="22" t="s">
        <v>197</v>
      </c>
      <c r="I12" s="22" t="s">
        <v>198</v>
      </c>
      <c r="J12" s="22" t="s">
        <v>198</v>
      </c>
      <c r="K12" s="22" t="s">
        <v>199</v>
      </c>
      <c r="L12" s="107">
        <v>0.75</v>
      </c>
      <c r="M12" s="22" t="s">
        <v>198</v>
      </c>
      <c r="N12" s="22" t="s">
        <v>198</v>
      </c>
      <c r="O12" s="22" t="s">
        <v>200</v>
      </c>
      <c r="P12" s="88" t="s">
        <v>219</v>
      </c>
      <c r="AB12" s="22">
        <f>AB11+IF(AND(ISBLANK('Matrice EPRO Essentielle'!E13),ISBLANK('Matrice EPRO Essentielle'!K13)),0,1)</f>
        <v>10</v>
      </c>
      <c r="AC12" s="22">
        <f>AC11+IF('Matrice EPRO Unitaire'!Q13="OK",1,0)</f>
        <v>10</v>
      </c>
      <c r="AE12" s="22">
        <v>10</v>
      </c>
      <c r="AF12" s="22">
        <f t="shared" si="0"/>
        <v>10</v>
      </c>
      <c r="AG12" s="22">
        <f t="shared" si="1"/>
        <v>0</v>
      </c>
    </row>
    <row r="13" spans="1:33">
      <c r="A13" s="22" t="s">
        <v>220</v>
      </c>
      <c r="B13" s="22" t="s">
        <v>85</v>
      </c>
      <c r="C13" s="22" t="s">
        <v>194</v>
      </c>
      <c r="D13" s="22" t="s">
        <v>221</v>
      </c>
      <c r="E13" s="22">
        <v>91</v>
      </c>
      <c r="F13" s="22" t="s">
        <v>195</v>
      </c>
      <c r="G13" s="22" t="s">
        <v>196</v>
      </c>
      <c r="H13" s="22" t="s">
        <v>197</v>
      </c>
      <c r="I13" s="110">
        <v>0.8</v>
      </c>
      <c r="J13" s="114">
        <v>0</v>
      </c>
      <c r="K13" s="110">
        <f t="shared" ref="K13:K44" si="2">I13*(1+J13)</f>
        <v>0.8</v>
      </c>
      <c r="L13" s="107">
        <v>0.21199999999999999</v>
      </c>
      <c r="M13" s="107">
        <f>ROUND(K13*Barème!$B$6/1000*1,4)</f>
        <v>0.21160000000000001</v>
      </c>
      <c r="N13" s="22" t="str">
        <f t="shared" ref="N13:N44" si="3">IF(ABS(L13-M13)&lt;=0.0011,"Cohérent (écart d'arrondi ≤ 0,001 €)","À vérifier")</f>
        <v>Cohérent (écart d'arrondi ≤ 0,001 €)</v>
      </c>
      <c r="O13" s="22" t="s">
        <v>55</v>
      </c>
      <c r="AB13" s="22">
        <f>AB12+IF(AND(ISBLANK('Matrice EPRO Essentielle'!E14),ISBLANK('Matrice EPRO Essentielle'!K14)),0,1)</f>
        <v>11</v>
      </c>
      <c r="AC13" s="22">
        <f>AC12+IF('Matrice EPRO Unitaire'!Q14="OK",1,0)</f>
        <v>10</v>
      </c>
      <c r="AE13" s="22">
        <v>11</v>
      </c>
      <c r="AF13" s="22">
        <f t="shared" si="0"/>
        <v>11</v>
      </c>
      <c r="AG13" s="22">
        <f t="shared" si="1"/>
        <v>0</v>
      </c>
    </row>
    <row r="14" spans="1:33">
      <c r="A14" s="22" t="s">
        <v>222</v>
      </c>
      <c r="B14" s="22" t="s">
        <v>85</v>
      </c>
      <c r="C14" s="22" t="s">
        <v>194</v>
      </c>
      <c r="D14" s="22" t="s">
        <v>221</v>
      </c>
      <c r="E14" s="22">
        <v>91</v>
      </c>
      <c r="F14" s="22" t="s">
        <v>203</v>
      </c>
      <c r="G14" s="22" t="s">
        <v>196</v>
      </c>
      <c r="H14" s="22" t="s">
        <v>197</v>
      </c>
      <c r="I14" s="110">
        <v>0.8</v>
      </c>
      <c r="J14" s="114">
        <v>0</v>
      </c>
      <c r="K14" s="110">
        <f t="shared" si="2"/>
        <v>0.8</v>
      </c>
      <c r="L14" s="107">
        <v>0.106</v>
      </c>
      <c r="M14" s="107">
        <f>ROUND(K14*Barème!$B$6/1000*0.5,4)</f>
        <v>0.10580000000000001</v>
      </c>
      <c r="N14" s="22" t="str">
        <f t="shared" si="3"/>
        <v>Cohérent (écart d'arrondi ≤ 0,001 €)</v>
      </c>
      <c r="O14" s="22" t="s">
        <v>55</v>
      </c>
      <c r="P14" s="115" t="s">
        <v>223</v>
      </c>
      <c r="Q14" s="110">
        <f>SUMIFS('Matrice EPRO Unitaire'!$M$4:$M$503,'Matrice EPRO Unitaire'!$E$4:$E$503,"Palette bois",'Matrice EPRO Unitaire'!$I$4:$I$503,"2 - Réemployable",'Matrice EPRO Unitaire'!$Q$4:$Q$503,"OK")</f>
        <v>13500</v>
      </c>
      <c r="AB14" s="22">
        <f>AB13+IF(AND(ISBLANK('Matrice EPRO Essentielle'!E15),ISBLANK('Matrice EPRO Essentielle'!K15)),0,1)</f>
        <v>12</v>
      </c>
      <c r="AC14" s="22">
        <f>AC13+IF('Matrice EPRO Unitaire'!Q15="OK",1,0)</f>
        <v>10</v>
      </c>
      <c r="AE14" s="22">
        <v>12</v>
      </c>
      <c r="AF14" s="22">
        <f t="shared" si="0"/>
        <v>12</v>
      </c>
      <c r="AG14" s="22">
        <f t="shared" si="1"/>
        <v>0</v>
      </c>
    </row>
    <row r="15" spans="1:33">
      <c r="A15" s="22" t="s">
        <v>224</v>
      </c>
      <c r="B15" s="22" t="s">
        <v>85</v>
      </c>
      <c r="C15" s="22" t="s">
        <v>194</v>
      </c>
      <c r="D15" s="22" t="s">
        <v>221</v>
      </c>
      <c r="E15" s="22">
        <v>91</v>
      </c>
      <c r="F15" s="22" t="s">
        <v>206</v>
      </c>
      <c r="G15" s="22" t="s">
        <v>196</v>
      </c>
      <c r="H15" s="22" t="s">
        <v>197</v>
      </c>
      <c r="I15" s="110">
        <v>0.8</v>
      </c>
      <c r="J15" s="114">
        <v>0</v>
      </c>
      <c r="K15" s="110">
        <f t="shared" si="2"/>
        <v>0.8</v>
      </c>
      <c r="L15" s="107">
        <v>0</v>
      </c>
      <c r="M15" s="107">
        <f>ROUND(K15*Barème!$B$6/1000*0,4)</f>
        <v>0</v>
      </c>
      <c r="N15" s="22" t="str">
        <f t="shared" si="3"/>
        <v>Cohérent (écart d'arrondi ≤ 0,001 €)</v>
      </c>
      <c r="O15" s="22" t="s">
        <v>55</v>
      </c>
      <c r="P15" s="115" t="s">
        <v>225</v>
      </c>
      <c r="Q15" s="110">
        <f>SUMIFS('Matrice EPRO Unitaire'!$M$4:$M$503,'Matrice EPRO Unitaire'!$E$4:$E$503,"Palette bois",'Matrice EPRO Unitaire'!$I$4:$I$503,"1 - Usage Unique",'Matrice EPRO Unitaire'!$Q$4:$Q$503,"OK")</f>
        <v>28500</v>
      </c>
      <c r="AB15" s="22">
        <f>AB14+IF(AND(ISBLANK('Matrice EPRO Essentielle'!E16),ISBLANK('Matrice EPRO Essentielle'!K16)),0,1)</f>
        <v>13</v>
      </c>
      <c r="AC15" s="22">
        <f>AC14+IF('Matrice EPRO Unitaire'!Q16="OK",1,0)</f>
        <v>10</v>
      </c>
      <c r="AE15" s="22">
        <v>13</v>
      </c>
      <c r="AF15" s="22">
        <f t="shared" si="0"/>
        <v>13</v>
      </c>
      <c r="AG15" s="22">
        <f t="shared" si="1"/>
        <v>0</v>
      </c>
    </row>
    <row r="16" spans="1:33">
      <c r="A16" s="22" t="s">
        <v>226</v>
      </c>
      <c r="B16" s="22" t="s">
        <v>85</v>
      </c>
      <c r="C16" s="22" t="s">
        <v>194</v>
      </c>
      <c r="D16" s="22" t="s">
        <v>227</v>
      </c>
      <c r="E16" s="22">
        <v>92</v>
      </c>
      <c r="F16" s="22" t="s">
        <v>195</v>
      </c>
      <c r="G16" s="22" t="s">
        <v>196</v>
      </c>
      <c r="H16" s="22" t="s">
        <v>197</v>
      </c>
      <c r="I16" s="110">
        <v>0.8</v>
      </c>
      <c r="J16" s="114">
        <v>0.45</v>
      </c>
      <c r="K16" s="110">
        <f t="shared" si="2"/>
        <v>1.1599999999999999</v>
      </c>
      <c r="L16" s="107">
        <v>0.307</v>
      </c>
      <c r="M16" s="107">
        <f>ROUND(K16*Barème!$B$6/1000*1,4)</f>
        <v>0.30690000000000001</v>
      </c>
      <c r="N16" s="22" t="str">
        <f t="shared" si="3"/>
        <v>Cohérent (écart d'arrondi ≤ 0,001 €)</v>
      </c>
      <c r="O16" s="22" t="s">
        <v>55</v>
      </c>
      <c r="P16" s="115" t="s">
        <v>228</v>
      </c>
      <c r="Q16" s="109">
        <f>SUMIFS('Matrice EPRO Unitaire'!$O$4:$O$503,'Matrice EPRO Unitaire'!$E$4:$E$503,"Palette bois",'Matrice EPRO Unitaire'!$I$4:$I$503,"2 - Réemployable",'Matrice EPRO Unitaire'!$Q$4:$Q$503,"OK")</f>
        <v>53.4</v>
      </c>
      <c r="AB16" s="22">
        <f>AB15+IF(AND(ISBLANK('Matrice EPRO Essentielle'!E17),ISBLANK('Matrice EPRO Essentielle'!K17)),0,1)</f>
        <v>14</v>
      </c>
      <c r="AC16" s="22">
        <f>AC15+IF('Matrice EPRO Unitaire'!Q17="OK",1,0)</f>
        <v>10</v>
      </c>
      <c r="AE16" s="22">
        <v>14</v>
      </c>
      <c r="AF16" s="22">
        <f t="shared" si="0"/>
        <v>14</v>
      </c>
      <c r="AG16" s="22">
        <f t="shared" si="1"/>
        <v>0</v>
      </c>
    </row>
    <row r="17" spans="1:33">
      <c r="A17" s="22" t="s">
        <v>229</v>
      </c>
      <c r="B17" s="22" t="s">
        <v>85</v>
      </c>
      <c r="C17" s="22" t="s">
        <v>194</v>
      </c>
      <c r="D17" s="22" t="s">
        <v>227</v>
      </c>
      <c r="E17" s="22">
        <v>92</v>
      </c>
      <c r="F17" s="22" t="s">
        <v>203</v>
      </c>
      <c r="G17" s="22" t="s">
        <v>196</v>
      </c>
      <c r="H17" s="22" t="s">
        <v>197</v>
      </c>
      <c r="I17" s="110">
        <v>0.8</v>
      </c>
      <c r="J17" s="114">
        <v>0.45</v>
      </c>
      <c r="K17" s="110">
        <f t="shared" si="2"/>
        <v>1.1599999999999999</v>
      </c>
      <c r="L17" s="107">
        <v>0.1535</v>
      </c>
      <c r="M17" s="107">
        <f>ROUND(K17*Barème!$B$6/1000*0.5,4)</f>
        <v>0.15340000000000001</v>
      </c>
      <c r="N17" s="22" t="str">
        <f t="shared" si="3"/>
        <v>Cohérent (écart d'arrondi ≤ 0,001 €)</v>
      </c>
      <c r="O17" s="22" t="s">
        <v>55</v>
      </c>
      <c r="P17" s="115" t="s">
        <v>230</v>
      </c>
      <c r="Q17" s="109">
        <f>SUMIFS('Matrice EPRO Unitaire'!$O$4:$O$503,'Matrice EPRO Unitaire'!$E$4:$E$503,"Palette bois",'Matrice EPRO Unitaire'!$I$4:$I$503,"1 - Usage Unique",'Matrice EPRO Unitaire'!$Q$4:$Q$503,"OK")</f>
        <v>225.7</v>
      </c>
      <c r="AB17" s="22">
        <f>AB16+IF(AND(ISBLANK('Matrice EPRO Essentielle'!E18),ISBLANK('Matrice EPRO Essentielle'!K18)),0,1)</f>
        <v>15</v>
      </c>
      <c r="AC17" s="22">
        <f>AC16+IF('Matrice EPRO Unitaire'!Q18="OK",1,0)</f>
        <v>10</v>
      </c>
      <c r="AE17" s="22">
        <v>15</v>
      </c>
      <c r="AF17" s="22">
        <f t="shared" si="0"/>
        <v>15</v>
      </c>
      <c r="AG17" s="22">
        <f t="shared" si="1"/>
        <v>0</v>
      </c>
    </row>
    <row r="18" spans="1:33">
      <c r="A18" s="22" t="s">
        <v>231</v>
      </c>
      <c r="B18" s="22" t="s">
        <v>85</v>
      </c>
      <c r="C18" s="22" t="s">
        <v>194</v>
      </c>
      <c r="D18" s="22" t="s">
        <v>227</v>
      </c>
      <c r="E18" s="22">
        <v>92</v>
      </c>
      <c r="F18" s="22" t="s">
        <v>206</v>
      </c>
      <c r="G18" s="22" t="s">
        <v>196</v>
      </c>
      <c r="H18" s="22" t="s">
        <v>197</v>
      </c>
      <c r="I18" s="110">
        <v>0.8</v>
      </c>
      <c r="J18" s="114">
        <v>0.45</v>
      </c>
      <c r="K18" s="110">
        <f t="shared" si="2"/>
        <v>1.1599999999999999</v>
      </c>
      <c r="L18" s="107">
        <v>0</v>
      </c>
      <c r="M18" s="107">
        <f>ROUND(K18*Barème!$B$6/1000*0,4)</f>
        <v>0</v>
      </c>
      <c r="N18" s="22" t="str">
        <f t="shared" si="3"/>
        <v>Cohérent (écart d'arrondi ≤ 0,001 €)</v>
      </c>
      <c r="O18" s="22" t="s">
        <v>55</v>
      </c>
      <c r="P18" s="115" t="s">
        <v>232</v>
      </c>
      <c r="Q18" s="110">
        <f>SUMIFS('Matrice EPRO Unitaire'!$M$4:$M$503,'Matrice EPRO Unitaire'!$E$4:$E$503,"Big Bag",'Matrice EPRO Unitaire'!$I$4:$I$503,"2 - Réemployable",'Matrice EPRO Unitaire'!$Q$4:$Q$503,"OK")</f>
        <v>300</v>
      </c>
      <c r="AB18" s="22">
        <f>AB17+IF(AND(ISBLANK('Matrice EPRO Essentielle'!E19),ISBLANK('Matrice EPRO Essentielle'!K19)),0,1)</f>
        <v>16</v>
      </c>
      <c r="AC18" s="22">
        <f>AC17+IF('Matrice EPRO Unitaire'!Q19="OK",1,0)</f>
        <v>10</v>
      </c>
      <c r="AE18" s="22">
        <v>16</v>
      </c>
      <c r="AF18" s="22">
        <f t="shared" si="0"/>
        <v>16</v>
      </c>
      <c r="AG18" s="22">
        <f t="shared" si="1"/>
        <v>0</v>
      </c>
    </row>
    <row r="19" spans="1:33">
      <c r="A19" s="22" t="s">
        <v>233</v>
      </c>
      <c r="B19" s="22" t="s">
        <v>85</v>
      </c>
      <c r="C19" s="22" t="s">
        <v>194</v>
      </c>
      <c r="D19" s="22" t="s">
        <v>234</v>
      </c>
      <c r="E19" s="22">
        <v>93</v>
      </c>
      <c r="F19" s="22" t="s">
        <v>195</v>
      </c>
      <c r="G19" s="22" t="s">
        <v>196</v>
      </c>
      <c r="H19" s="22" t="s">
        <v>197</v>
      </c>
      <c r="I19" s="110">
        <v>1.5</v>
      </c>
      <c r="J19" s="114">
        <v>0</v>
      </c>
      <c r="K19" s="110">
        <f t="shared" si="2"/>
        <v>1.5</v>
      </c>
      <c r="L19" s="107">
        <v>0.39700000000000002</v>
      </c>
      <c r="M19" s="107">
        <f>ROUND(K19*Barème!$B$6/1000*1,4)</f>
        <v>0.39679999999999999</v>
      </c>
      <c r="N19" s="22" t="str">
        <f t="shared" si="3"/>
        <v>Cohérent (écart d'arrondi ≤ 0,001 €)</v>
      </c>
      <c r="O19" s="22" t="s">
        <v>55</v>
      </c>
      <c r="P19" s="115" t="s">
        <v>235</v>
      </c>
      <c r="Q19" s="110">
        <f>SUMIFS('Matrice EPRO Unitaire'!$M$4:$M$503,'Matrice EPRO Unitaire'!$E$4:$E$503,"Big Bag",'Matrice EPRO Unitaire'!$I$4:$I$503,"1 - Usage Unique",'Matrice EPRO Unitaire'!$Q$4:$Q$503,"OK")</f>
        <v>2250</v>
      </c>
      <c r="AB19" s="22">
        <f>AB18+IF(AND(ISBLANK('Matrice EPRO Essentielle'!E20),ISBLANK('Matrice EPRO Essentielle'!K20)),0,1)</f>
        <v>17</v>
      </c>
      <c r="AC19" s="22">
        <f>AC18+IF('Matrice EPRO Unitaire'!Q20="OK",1,0)</f>
        <v>10</v>
      </c>
      <c r="AE19" s="22">
        <v>17</v>
      </c>
      <c r="AF19" s="22">
        <f t="shared" si="0"/>
        <v>17</v>
      </c>
      <c r="AG19" s="22">
        <f t="shared" si="1"/>
        <v>0</v>
      </c>
    </row>
    <row r="20" spans="1:33">
      <c r="A20" s="22" t="s">
        <v>236</v>
      </c>
      <c r="B20" s="22" t="s">
        <v>85</v>
      </c>
      <c r="C20" s="22" t="s">
        <v>194</v>
      </c>
      <c r="D20" s="22" t="s">
        <v>234</v>
      </c>
      <c r="E20" s="22">
        <v>93</v>
      </c>
      <c r="F20" s="22" t="s">
        <v>203</v>
      </c>
      <c r="G20" s="22" t="s">
        <v>196</v>
      </c>
      <c r="H20" s="22" t="s">
        <v>197</v>
      </c>
      <c r="I20" s="110">
        <v>1.5</v>
      </c>
      <c r="J20" s="114">
        <v>0</v>
      </c>
      <c r="K20" s="110">
        <f t="shared" si="2"/>
        <v>1.5</v>
      </c>
      <c r="L20" s="107">
        <v>0.19850000000000001</v>
      </c>
      <c r="M20" s="107">
        <f>ROUND(K20*Barème!$B$6/1000*0.5,4)</f>
        <v>0.19839999999999999</v>
      </c>
      <c r="N20" s="22" t="str">
        <f t="shared" si="3"/>
        <v>Cohérent (écart d'arrondi ≤ 0,001 €)</v>
      </c>
      <c r="O20" s="22" t="s">
        <v>55</v>
      </c>
      <c r="P20" s="115" t="s">
        <v>237</v>
      </c>
      <c r="Q20" s="109">
        <f>SUMIFS('Matrice EPRO Unitaire'!$O$4:$O$503,'Matrice EPRO Unitaire'!$E$4:$E$503,"Big Bag",'Matrice EPRO Unitaire'!$I$4:$I$503,"2 - Réemployable",'Matrice EPRO Unitaire'!$Q$4:$Q$503,"OK")</f>
        <v>39.700000000000003</v>
      </c>
      <c r="AB20" s="22">
        <f>AB19+IF(AND(ISBLANK('Matrice EPRO Essentielle'!E21),ISBLANK('Matrice EPRO Essentielle'!K21)),0,1)</f>
        <v>17</v>
      </c>
      <c r="AC20" s="22">
        <f>AC19+IF('Matrice EPRO Unitaire'!Q21="OK",1,0)</f>
        <v>10</v>
      </c>
      <c r="AE20" s="22">
        <v>18</v>
      </c>
      <c r="AF20" s="22">
        <f t="shared" si="0"/>
        <v>0</v>
      </c>
      <c r="AG20" s="22">
        <f t="shared" si="1"/>
        <v>1</v>
      </c>
    </row>
    <row r="21" spans="1:33">
      <c r="A21" s="22" t="s">
        <v>238</v>
      </c>
      <c r="B21" s="22" t="s">
        <v>85</v>
      </c>
      <c r="C21" s="22" t="s">
        <v>194</v>
      </c>
      <c r="D21" s="22" t="s">
        <v>234</v>
      </c>
      <c r="E21" s="22">
        <v>93</v>
      </c>
      <c r="F21" s="22" t="s">
        <v>206</v>
      </c>
      <c r="G21" s="22" t="s">
        <v>196</v>
      </c>
      <c r="H21" s="22" t="s">
        <v>197</v>
      </c>
      <c r="I21" s="110">
        <v>1.5</v>
      </c>
      <c r="J21" s="114">
        <v>0</v>
      </c>
      <c r="K21" s="110">
        <f t="shared" si="2"/>
        <v>1.5</v>
      </c>
      <c r="L21" s="107">
        <v>0</v>
      </c>
      <c r="M21" s="107">
        <f>ROUND(K21*Barème!$B$6/1000*0,4)</f>
        <v>0</v>
      </c>
      <c r="N21" s="22" t="str">
        <f t="shared" si="3"/>
        <v>Cohérent (écart d'arrondi ≤ 0,001 €)</v>
      </c>
      <c r="O21" s="22" t="s">
        <v>55</v>
      </c>
      <c r="P21" s="115" t="s">
        <v>239</v>
      </c>
      <c r="Q21" s="109">
        <f>SUMIFS('Matrice EPRO Unitaire'!$O$4:$O$503,'Matrice EPRO Unitaire'!$E$4:$E$503,"Big Bag",'Matrice EPRO Unitaire'!$I$4:$I$503,"1 - Usage Unique",'Matrice EPRO Unitaire'!$Q$4:$Q$503,"OK")</f>
        <v>595.5</v>
      </c>
      <c r="AB21" s="22">
        <f>AB20+IF(AND(ISBLANK('Matrice EPRO Essentielle'!E22),ISBLANK('Matrice EPRO Essentielle'!K22)),0,1)</f>
        <v>17</v>
      </c>
      <c r="AC21" s="22">
        <f>AC20+IF('Matrice EPRO Unitaire'!Q22="OK",1,0)</f>
        <v>10</v>
      </c>
      <c r="AE21" s="22">
        <v>19</v>
      </c>
      <c r="AF21" s="22">
        <f t="shared" si="0"/>
        <v>0</v>
      </c>
      <c r="AG21" s="22">
        <f t="shared" si="1"/>
        <v>2</v>
      </c>
    </row>
    <row r="22" spans="1:33" ht="27.95">
      <c r="A22" s="22" t="s">
        <v>240</v>
      </c>
      <c r="B22" s="22" t="s">
        <v>85</v>
      </c>
      <c r="C22" s="22" t="s">
        <v>194</v>
      </c>
      <c r="D22" s="22" t="s">
        <v>241</v>
      </c>
      <c r="E22" s="22">
        <v>94</v>
      </c>
      <c r="F22" s="22" t="s">
        <v>195</v>
      </c>
      <c r="G22" s="22" t="s">
        <v>196</v>
      </c>
      <c r="H22" s="22" t="s">
        <v>197</v>
      </c>
      <c r="I22" s="110">
        <v>1.5</v>
      </c>
      <c r="J22" s="114">
        <v>0.45</v>
      </c>
      <c r="K22" s="110">
        <f t="shared" si="2"/>
        <v>2.1749999999999998</v>
      </c>
      <c r="L22" s="107">
        <v>0.57499999999999996</v>
      </c>
      <c r="M22" s="107">
        <f>ROUND(K22*Barème!$B$6/1000*1,4)</f>
        <v>0.57540000000000002</v>
      </c>
      <c r="N22" s="22" t="str">
        <f t="shared" si="3"/>
        <v>Cohérent (écart d'arrondi ≤ 0,001 €)</v>
      </c>
      <c r="O22" s="22" t="s">
        <v>55</v>
      </c>
      <c r="P22" s="115" t="s">
        <v>242</v>
      </c>
      <c r="Q22" s="109">
        <f>SUMIFS('Matrice EPRO Unitaire'!$O$4:$O$503,'Matrice EPRO Unitaire'!$E$4:$E$503,"IBC / GRV",'Matrice EPRO Unitaire'!$F$4:$F$503,"68 - IBC neuf",'Matrice EPRO Unitaire'!$I$4:$I$503,"2 - Réemployable",'Matrice EPRO Unitaire'!$Q$4:$Q$503,"OK")</f>
        <v>60</v>
      </c>
      <c r="AB22" s="22">
        <f>AB21+IF(AND(ISBLANK('Matrice EPRO Essentielle'!E23),ISBLANK('Matrice EPRO Essentielle'!K23)),0,1)</f>
        <v>17</v>
      </c>
      <c r="AC22" s="22">
        <f>AC21+IF('Matrice EPRO Unitaire'!Q23="OK",1,0)</f>
        <v>10</v>
      </c>
      <c r="AE22" s="22">
        <v>20</v>
      </c>
      <c r="AF22" s="22">
        <f t="shared" si="0"/>
        <v>0</v>
      </c>
      <c r="AG22" s="22">
        <f t="shared" si="1"/>
        <v>3</v>
      </c>
    </row>
    <row r="23" spans="1:33" ht="27.95">
      <c r="A23" s="22" t="s">
        <v>243</v>
      </c>
      <c r="B23" s="22" t="s">
        <v>85</v>
      </c>
      <c r="C23" s="22" t="s">
        <v>194</v>
      </c>
      <c r="D23" s="22" t="s">
        <v>241</v>
      </c>
      <c r="E23" s="22">
        <v>94</v>
      </c>
      <c r="F23" s="22" t="s">
        <v>203</v>
      </c>
      <c r="G23" s="22" t="s">
        <v>196</v>
      </c>
      <c r="H23" s="22" t="s">
        <v>197</v>
      </c>
      <c r="I23" s="110">
        <v>1.5</v>
      </c>
      <c r="J23" s="114">
        <v>0.45</v>
      </c>
      <c r="K23" s="110">
        <f t="shared" si="2"/>
        <v>2.1749999999999998</v>
      </c>
      <c r="L23" s="107">
        <v>0.28749999999999998</v>
      </c>
      <c r="M23" s="107">
        <f>ROUND(K23*Barème!$B$6/1000*0.5,4)</f>
        <v>0.28770000000000001</v>
      </c>
      <c r="N23" s="22" t="str">
        <f t="shared" si="3"/>
        <v>Cohérent (écart d'arrondi ≤ 0,001 €)</v>
      </c>
      <c r="O23" s="22" t="s">
        <v>55</v>
      </c>
      <c r="P23" s="115" t="s">
        <v>244</v>
      </c>
      <c r="Q23" s="109">
        <f>SUMIFS('Matrice EPRO Unitaire'!$O$4:$O$503,'Matrice EPRO Unitaire'!$E$4:$E$503,"IBC / GRV",'Matrice EPRO Unitaire'!$F$4:$F$503,"68 - IBC neuf",'Matrice EPRO Unitaire'!$I$4:$I$503,"1 - Usage Unique",'Matrice EPRO Unitaire'!$Q$4:$Q$503,"OK")</f>
        <v>300</v>
      </c>
      <c r="AB23" s="22">
        <f>AB22+IF(AND(ISBLANK('Matrice EPRO Essentielle'!E24),ISBLANK('Matrice EPRO Essentielle'!K24)),0,1)</f>
        <v>17</v>
      </c>
      <c r="AC23" s="22">
        <f>AC22+IF('Matrice EPRO Unitaire'!Q24="OK",1,0)</f>
        <v>10</v>
      </c>
      <c r="AE23" s="22">
        <v>21</v>
      </c>
      <c r="AF23" s="22">
        <f t="shared" si="0"/>
        <v>0</v>
      </c>
      <c r="AG23" s="22">
        <f t="shared" si="1"/>
        <v>4</v>
      </c>
    </row>
    <row r="24" spans="1:33" ht="27.95">
      <c r="A24" s="22" t="s">
        <v>245</v>
      </c>
      <c r="B24" s="22" t="s">
        <v>85</v>
      </c>
      <c r="C24" s="22" t="s">
        <v>194</v>
      </c>
      <c r="D24" s="22" t="s">
        <v>241</v>
      </c>
      <c r="E24" s="22">
        <v>94</v>
      </c>
      <c r="F24" s="22" t="s">
        <v>206</v>
      </c>
      <c r="G24" s="22" t="s">
        <v>196</v>
      </c>
      <c r="H24" s="22" t="s">
        <v>197</v>
      </c>
      <c r="I24" s="110">
        <v>1.5</v>
      </c>
      <c r="J24" s="114">
        <v>0.45</v>
      </c>
      <c r="K24" s="110">
        <f t="shared" si="2"/>
        <v>2.1749999999999998</v>
      </c>
      <c r="L24" s="107">
        <v>0</v>
      </c>
      <c r="M24" s="107">
        <f>ROUND(K24*Barème!$B$6/1000*0,4)</f>
        <v>0</v>
      </c>
      <c r="N24" s="22" t="str">
        <f t="shared" si="3"/>
        <v>Cohérent (écart d'arrondi ≤ 0,001 €)</v>
      </c>
      <c r="O24" s="22" t="s">
        <v>55</v>
      </c>
      <c r="P24" s="115" t="s">
        <v>246</v>
      </c>
      <c r="Q24" s="109">
        <f>SUMIFS('Matrice EPRO Unitaire'!$O$4:$O$503,'Matrice EPRO Unitaire'!$E$4:$E$503,"IBC / GRV",'Matrice EPRO Unitaire'!$F$4:$F$503,"69 - IBC reconditionné (poche neuve)",'Matrice EPRO Unitaire'!$I$4:$I$503,"2 - Réemployable",'Matrice EPRO Unitaire'!$Q$4:$Q$503,"OK")</f>
        <v>0</v>
      </c>
      <c r="AB24" s="22">
        <f>AB23+IF(AND(ISBLANK('Matrice EPRO Essentielle'!E25),ISBLANK('Matrice EPRO Essentielle'!K25)),0,1)</f>
        <v>17</v>
      </c>
      <c r="AC24" s="22">
        <f>AC23+IF('Matrice EPRO Unitaire'!Q25="OK",1,0)</f>
        <v>10</v>
      </c>
      <c r="AE24" s="22">
        <v>22</v>
      </c>
      <c r="AF24" s="22">
        <f t="shared" si="0"/>
        <v>0</v>
      </c>
      <c r="AG24" s="22">
        <f t="shared" si="1"/>
        <v>5</v>
      </c>
    </row>
    <row r="25" spans="1:33" ht="27.95">
      <c r="A25" s="22" t="s">
        <v>247</v>
      </c>
      <c r="B25" s="22" t="s">
        <v>85</v>
      </c>
      <c r="C25" s="22" t="s">
        <v>194</v>
      </c>
      <c r="D25" s="22" t="s">
        <v>248</v>
      </c>
      <c r="E25" s="22">
        <v>95</v>
      </c>
      <c r="F25" s="22" t="s">
        <v>195</v>
      </c>
      <c r="G25" s="22" t="s">
        <v>196</v>
      </c>
      <c r="H25" s="22" t="s">
        <v>197</v>
      </c>
      <c r="I25" s="110">
        <v>2</v>
      </c>
      <c r="J25" s="114">
        <v>0</v>
      </c>
      <c r="K25" s="110">
        <f t="shared" si="2"/>
        <v>2</v>
      </c>
      <c r="L25" s="107">
        <v>0.52900000000000003</v>
      </c>
      <c r="M25" s="107">
        <f>ROUND(K25*Barème!$B$6/1000*1,4)</f>
        <v>0.52910000000000001</v>
      </c>
      <c r="N25" s="22" t="str">
        <f t="shared" si="3"/>
        <v>Cohérent (écart d'arrondi ≤ 0,001 €)</v>
      </c>
      <c r="O25" s="22" t="s">
        <v>55</v>
      </c>
      <c r="P25" s="115" t="s">
        <v>249</v>
      </c>
      <c r="Q25" s="109">
        <f>SUMIFS('Matrice EPRO Unitaire'!$O$4:$O$503,'Matrice EPRO Unitaire'!$E$4:$E$503,"IBC / GRV",'Matrice EPRO Unitaire'!$F$4:$F$503,"69 - IBC reconditionné (poche neuve)",'Matrice EPRO Unitaire'!$I$4:$I$503,"1 - Usage Unique",'Matrice EPRO Unitaire'!$Q$4:$Q$503,"OK")</f>
        <v>30</v>
      </c>
      <c r="AB25" s="22">
        <f>AB24+IF(AND(ISBLANK('Matrice EPRO Essentielle'!E26),ISBLANK('Matrice EPRO Essentielle'!K26)),0,1)</f>
        <v>17</v>
      </c>
      <c r="AC25" s="22">
        <f>AC24+IF('Matrice EPRO Unitaire'!Q26="OK",1,0)</f>
        <v>10</v>
      </c>
      <c r="AE25" s="22">
        <v>23</v>
      </c>
      <c r="AF25" s="22">
        <f t="shared" si="0"/>
        <v>0</v>
      </c>
      <c r="AG25" s="22">
        <f t="shared" si="1"/>
        <v>6</v>
      </c>
    </row>
    <row r="26" spans="1:33">
      <c r="A26" s="22" t="s">
        <v>250</v>
      </c>
      <c r="B26" s="22" t="s">
        <v>85</v>
      </c>
      <c r="C26" s="22" t="s">
        <v>194</v>
      </c>
      <c r="D26" s="22" t="s">
        <v>248</v>
      </c>
      <c r="E26" s="22">
        <v>95</v>
      </c>
      <c r="F26" s="22" t="s">
        <v>203</v>
      </c>
      <c r="G26" s="22" t="s">
        <v>196</v>
      </c>
      <c r="H26" s="22" t="s">
        <v>197</v>
      </c>
      <c r="I26" s="110">
        <v>2</v>
      </c>
      <c r="J26" s="114">
        <v>0</v>
      </c>
      <c r="K26" s="110">
        <f t="shared" si="2"/>
        <v>2</v>
      </c>
      <c r="L26" s="107">
        <v>0.26450000000000001</v>
      </c>
      <c r="M26" s="107">
        <f>ROUND(K26*Barème!$B$6/1000*0.5,4)</f>
        <v>0.26450000000000001</v>
      </c>
      <c r="N26" s="22" t="str">
        <f t="shared" si="3"/>
        <v>Cohérent (écart d'arrondi ≤ 0,001 €)</v>
      </c>
      <c r="O26" s="22" t="s">
        <v>55</v>
      </c>
      <c r="AB26" s="22">
        <f>AB25+IF(AND(ISBLANK('Matrice EPRO Essentielle'!E27),ISBLANK('Matrice EPRO Essentielle'!K27)),0,1)</f>
        <v>17</v>
      </c>
      <c r="AC26" s="22">
        <f>AC25+IF('Matrice EPRO Unitaire'!Q27="OK",1,0)</f>
        <v>10</v>
      </c>
      <c r="AE26" s="22">
        <v>24</v>
      </c>
      <c r="AF26" s="22">
        <f t="shared" si="0"/>
        <v>0</v>
      </c>
      <c r="AG26" s="22">
        <f t="shared" si="1"/>
        <v>7</v>
      </c>
    </row>
    <row r="27" spans="1:33">
      <c r="A27" s="22" t="s">
        <v>251</v>
      </c>
      <c r="B27" s="22" t="s">
        <v>85</v>
      </c>
      <c r="C27" s="22" t="s">
        <v>194</v>
      </c>
      <c r="D27" s="22" t="s">
        <v>248</v>
      </c>
      <c r="E27" s="22">
        <v>95</v>
      </c>
      <c r="F27" s="22" t="s">
        <v>206</v>
      </c>
      <c r="G27" s="22" t="s">
        <v>196</v>
      </c>
      <c r="H27" s="22" t="s">
        <v>197</v>
      </c>
      <c r="I27" s="110">
        <v>2</v>
      </c>
      <c r="J27" s="114">
        <v>0</v>
      </c>
      <c r="K27" s="110">
        <f t="shared" si="2"/>
        <v>2</v>
      </c>
      <c r="L27" s="107">
        <v>0</v>
      </c>
      <c r="M27" s="107">
        <f>ROUND(K27*Barème!$B$6/1000*0,4)</f>
        <v>0</v>
      </c>
      <c r="N27" s="22" t="str">
        <f t="shared" si="3"/>
        <v>Cohérent (écart d'arrondi ≤ 0,001 €)</v>
      </c>
      <c r="O27" s="22" t="s">
        <v>55</v>
      </c>
      <c r="P27" s="115" t="s">
        <v>252</v>
      </c>
      <c r="Q27" s="22">
        <f>MAX($AB$3:$AB$1002)</f>
        <v>17</v>
      </c>
      <c r="AB27" s="22">
        <f>AB26+IF(AND(ISBLANK('Matrice EPRO Essentielle'!E28),ISBLANK('Matrice EPRO Essentielle'!K28)),0,1)</f>
        <v>17</v>
      </c>
      <c r="AC27" s="22">
        <f>AC26+IF('Matrice EPRO Unitaire'!Q28="OK",1,0)</f>
        <v>10</v>
      </c>
      <c r="AE27" s="22">
        <v>25</v>
      </c>
      <c r="AF27" s="22">
        <f t="shared" si="0"/>
        <v>0</v>
      </c>
      <c r="AG27" s="22">
        <f t="shared" si="1"/>
        <v>8</v>
      </c>
    </row>
    <row r="28" spans="1:33">
      <c r="A28" s="22" t="s">
        <v>253</v>
      </c>
      <c r="B28" s="22" t="s">
        <v>85</v>
      </c>
      <c r="C28" s="22" t="s">
        <v>194</v>
      </c>
      <c r="D28" s="22" t="s">
        <v>254</v>
      </c>
      <c r="E28" s="22">
        <v>96</v>
      </c>
      <c r="F28" s="22" t="s">
        <v>195</v>
      </c>
      <c r="G28" s="22" t="s">
        <v>196</v>
      </c>
      <c r="H28" s="22" t="s">
        <v>197</v>
      </c>
      <c r="I28" s="110">
        <v>2</v>
      </c>
      <c r="J28" s="114">
        <v>0.45</v>
      </c>
      <c r="K28" s="110">
        <f t="shared" si="2"/>
        <v>2.9</v>
      </c>
      <c r="L28" s="107">
        <v>0.76700000000000002</v>
      </c>
      <c r="M28" s="107">
        <f>ROUND(K28*Barème!$B$6/1000*1,4)</f>
        <v>0.76719999999999999</v>
      </c>
      <c r="N28" s="22" t="str">
        <f t="shared" si="3"/>
        <v>Cohérent (écart d'arrondi ≤ 0,001 €)</v>
      </c>
      <c r="O28" s="22" t="s">
        <v>55</v>
      </c>
      <c r="P28" s="115" t="s">
        <v>255</v>
      </c>
      <c r="Q28" s="22">
        <f>MAX($AC$3:$AC$502)</f>
        <v>10</v>
      </c>
      <c r="AB28" s="22">
        <f>AB27+IF(AND(ISBLANK('Matrice EPRO Essentielle'!E29),ISBLANK('Matrice EPRO Essentielle'!K29)),0,1)</f>
        <v>17</v>
      </c>
      <c r="AC28" s="22">
        <f>AC27+IF('Matrice EPRO Unitaire'!Q29="OK",1,0)</f>
        <v>10</v>
      </c>
      <c r="AE28" s="22">
        <v>26</v>
      </c>
      <c r="AF28" s="22">
        <f t="shared" si="0"/>
        <v>0</v>
      </c>
      <c r="AG28" s="22">
        <f t="shared" si="1"/>
        <v>9</v>
      </c>
    </row>
    <row r="29" spans="1:33">
      <c r="A29" s="22" t="s">
        <v>256</v>
      </c>
      <c r="B29" s="22" t="s">
        <v>85</v>
      </c>
      <c r="C29" s="22" t="s">
        <v>194</v>
      </c>
      <c r="D29" s="22" t="s">
        <v>254</v>
      </c>
      <c r="E29" s="22">
        <v>96</v>
      </c>
      <c r="F29" s="22" t="s">
        <v>203</v>
      </c>
      <c r="G29" s="22" t="s">
        <v>196</v>
      </c>
      <c r="H29" s="22" t="s">
        <v>197</v>
      </c>
      <c r="I29" s="110">
        <v>2</v>
      </c>
      <c r="J29" s="114">
        <v>0.45</v>
      </c>
      <c r="K29" s="110">
        <f t="shared" si="2"/>
        <v>2.9</v>
      </c>
      <c r="L29" s="107">
        <v>0.38350000000000001</v>
      </c>
      <c r="M29" s="107">
        <f>ROUND(K29*Barème!$B$6/1000*0.5,4)</f>
        <v>0.3836</v>
      </c>
      <c r="N29" s="22" t="str">
        <f t="shared" si="3"/>
        <v>Cohérent (écart d'arrondi ≤ 0,001 €)</v>
      </c>
      <c r="O29" s="22" t="s">
        <v>55</v>
      </c>
      <c r="AB29" s="22">
        <f>AB28+IF(AND(ISBLANK('Matrice EPRO Essentielle'!E30),ISBLANK('Matrice EPRO Essentielle'!K30)),0,1)</f>
        <v>17</v>
      </c>
      <c r="AC29" s="22">
        <f>AC28+IF('Matrice EPRO Unitaire'!Q30="OK",1,0)</f>
        <v>10</v>
      </c>
      <c r="AE29" s="22">
        <v>27</v>
      </c>
      <c r="AF29" s="22">
        <f t="shared" si="0"/>
        <v>0</v>
      </c>
      <c r="AG29" s="22">
        <f t="shared" si="1"/>
        <v>10</v>
      </c>
    </row>
    <row r="30" spans="1:33">
      <c r="A30" s="22" t="s">
        <v>257</v>
      </c>
      <c r="B30" s="22" t="s">
        <v>85</v>
      </c>
      <c r="C30" s="22" t="s">
        <v>194</v>
      </c>
      <c r="D30" s="22" t="s">
        <v>254</v>
      </c>
      <c r="E30" s="22">
        <v>96</v>
      </c>
      <c r="F30" s="22" t="s">
        <v>206</v>
      </c>
      <c r="G30" s="22" t="s">
        <v>196</v>
      </c>
      <c r="H30" s="22" t="s">
        <v>197</v>
      </c>
      <c r="I30" s="110">
        <v>2</v>
      </c>
      <c r="J30" s="114">
        <v>0.45</v>
      </c>
      <c r="K30" s="110">
        <f t="shared" si="2"/>
        <v>2.9</v>
      </c>
      <c r="L30" s="107">
        <v>0</v>
      </c>
      <c r="M30" s="107">
        <f>ROUND(K30*Barème!$B$6/1000*0,4)</f>
        <v>0</v>
      </c>
      <c r="N30" s="22" t="str">
        <f t="shared" si="3"/>
        <v>Cohérent (écart d'arrondi ≤ 0,001 €)</v>
      </c>
      <c r="O30" s="22" t="s">
        <v>55</v>
      </c>
      <c r="AB30" s="22">
        <f>AB29+IF(AND(ISBLANK('Matrice EPRO Essentielle'!E31),ISBLANK('Matrice EPRO Essentielle'!K31)),0,1)</f>
        <v>17</v>
      </c>
      <c r="AC30" s="22">
        <f>AC29+IF('Matrice EPRO Unitaire'!Q31="OK",1,0)</f>
        <v>10</v>
      </c>
      <c r="AE30" s="22">
        <v>28</v>
      </c>
      <c r="AF30" s="22">
        <f t="shared" si="0"/>
        <v>0</v>
      </c>
      <c r="AG30" s="22">
        <f t="shared" si="1"/>
        <v>0</v>
      </c>
    </row>
    <row r="31" spans="1:33">
      <c r="A31" s="22" t="s">
        <v>258</v>
      </c>
      <c r="B31" s="22" t="s">
        <v>85</v>
      </c>
      <c r="C31" s="22" t="s">
        <v>194</v>
      </c>
      <c r="D31" s="22" t="s">
        <v>259</v>
      </c>
      <c r="E31" s="22">
        <v>97</v>
      </c>
      <c r="F31" s="22" t="s">
        <v>195</v>
      </c>
      <c r="G31" s="22" t="s">
        <v>196</v>
      </c>
      <c r="H31" s="22" t="s">
        <v>197</v>
      </c>
      <c r="I31" s="110">
        <v>2.4</v>
      </c>
      <c r="J31" s="114">
        <v>0</v>
      </c>
      <c r="K31" s="110">
        <f t="shared" si="2"/>
        <v>2.4</v>
      </c>
      <c r="L31" s="107">
        <v>0.63500000000000001</v>
      </c>
      <c r="M31" s="107">
        <f>ROUND(K31*Barème!$B$6/1000*1,4)</f>
        <v>0.63490000000000002</v>
      </c>
      <c r="N31" s="22" t="str">
        <f t="shared" si="3"/>
        <v>Cohérent (écart d'arrondi ≤ 0,001 €)</v>
      </c>
      <c r="O31" s="22" t="s">
        <v>55</v>
      </c>
      <c r="AB31" s="22">
        <f>AB30+IF(AND(ISBLANK('Matrice EPRO Essentielle'!E32),ISBLANK('Matrice EPRO Essentielle'!K32)),0,1)</f>
        <v>17</v>
      </c>
      <c r="AC31" s="22">
        <f>AC30+IF('Matrice EPRO Unitaire'!Q32="OK",1,0)</f>
        <v>10</v>
      </c>
      <c r="AE31" s="22">
        <v>29</v>
      </c>
      <c r="AF31" s="22">
        <f t="shared" si="0"/>
        <v>0</v>
      </c>
      <c r="AG31" s="22">
        <f t="shared" si="1"/>
        <v>0</v>
      </c>
    </row>
    <row r="32" spans="1:33">
      <c r="A32" s="22" t="s">
        <v>260</v>
      </c>
      <c r="B32" s="22" t="s">
        <v>85</v>
      </c>
      <c r="C32" s="22" t="s">
        <v>194</v>
      </c>
      <c r="D32" s="22" t="s">
        <v>259</v>
      </c>
      <c r="E32" s="22">
        <v>97</v>
      </c>
      <c r="F32" s="22" t="s">
        <v>203</v>
      </c>
      <c r="G32" s="22" t="s">
        <v>196</v>
      </c>
      <c r="H32" s="22" t="s">
        <v>197</v>
      </c>
      <c r="I32" s="110">
        <v>2.4</v>
      </c>
      <c r="J32" s="114">
        <v>0</v>
      </c>
      <c r="K32" s="110">
        <f t="shared" si="2"/>
        <v>2.4</v>
      </c>
      <c r="L32" s="107">
        <v>0.3175</v>
      </c>
      <c r="M32" s="107">
        <f>ROUND(K32*Barème!$B$6/1000*0.5,4)</f>
        <v>0.31740000000000002</v>
      </c>
      <c r="N32" s="22" t="str">
        <f t="shared" si="3"/>
        <v>Cohérent (écart d'arrondi ≤ 0,001 €)</v>
      </c>
      <c r="O32" s="22" t="s">
        <v>55</v>
      </c>
      <c r="AB32" s="22">
        <f>AB31+IF(AND(ISBLANK('Matrice EPRO Essentielle'!E33),ISBLANK('Matrice EPRO Essentielle'!K33)),0,1)</f>
        <v>17</v>
      </c>
      <c r="AC32" s="22">
        <f>AC31+IF('Matrice EPRO Unitaire'!Q33="OK",1,0)</f>
        <v>10</v>
      </c>
      <c r="AE32" s="22">
        <v>30</v>
      </c>
      <c r="AF32" s="22">
        <f t="shared" si="0"/>
        <v>0</v>
      </c>
      <c r="AG32" s="22">
        <f t="shared" si="1"/>
        <v>0</v>
      </c>
    </row>
    <row r="33" spans="1:33">
      <c r="A33" s="22" t="s">
        <v>261</v>
      </c>
      <c r="B33" s="22" t="s">
        <v>85</v>
      </c>
      <c r="C33" s="22" t="s">
        <v>194</v>
      </c>
      <c r="D33" s="22" t="s">
        <v>259</v>
      </c>
      <c r="E33" s="22">
        <v>97</v>
      </c>
      <c r="F33" s="22" t="s">
        <v>206</v>
      </c>
      <c r="G33" s="22" t="s">
        <v>196</v>
      </c>
      <c r="H33" s="22" t="s">
        <v>197</v>
      </c>
      <c r="I33" s="110">
        <v>2.4</v>
      </c>
      <c r="J33" s="114">
        <v>0</v>
      </c>
      <c r="K33" s="110">
        <f t="shared" si="2"/>
        <v>2.4</v>
      </c>
      <c r="L33" s="107">
        <v>0</v>
      </c>
      <c r="M33" s="107">
        <f>ROUND(K33*Barème!$B$6/1000*0,4)</f>
        <v>0</v>
      </c>
      <c r="N33" s="22" t="str">
        <f t="shared" si="3"/>
        <v>Cohérent (écart d'arrondi ≤ 0,001 €)</v>
      </c>
      <c r="O33" s="22" t="s">
        <v>55</v>
      </c>
      <c r="AB33" s="22">
        <f>AB32+IF(AND(ISBLANK('Matrice EPRO Essentielle'!E34),ISBLANK('Matrice EPRO Essentielle'!K34)),0,1)</f>
        <v>17</v>
      </c>
      <c r="AC33" s="22">
        <f>AC32+IF('Matrice EPRO Unitaire'!Q34="OK",1,0)</f>
        <v>10</v>
      </c>
      <c r="AE33" s="22">
        <v>31</v>
      </c>
      <c r="AF33" s="22">
        <f t="shared" si="0"/>
        <v>0</v>
      </c>
      <c r="AG33" s="22">
        <f t="shared" si="1"/>
        <v>0</v>
      </c>
    </row>
    <row r="34" spans="1:33">
      <c r="A34" s="22" t="s">
        <v>262</v>
      </c>
      <c r="B34" s="22" t="s">
        <v>85</v>
      </c>
      <c r="C34" s="22" t="s">
        <v>194</v>
      </c>
      <c r="D34" s="22" t="s">
        <v>263</v>
      </c>
      <c r="E34" s="22">
        <v>98</v>
      </c>
      <c r="F34" s="22" t="s">
        <v>195</v>
      </c>
      <c r="G34" s="22" t="s">
        <v>196</v>
      </c>
      <c r="H34" s="22" t="s">
        <v>197</v>
      </c>
      <c r="I34" s="110">
        <v>2.4</v>
      </c>
      <c r="J34" s="114">
        <v>0.45</v>
      </c>
      <c r="K34" s="110">
        <f t="shared" si="2"/>
        <v>3.48</v>
      </c>
      <c r="L34" s="107">
        <v>0.92100000000000004</v>
      </c>
      <c r="M34" s="107">
        <f>ROUND(K34*Barème!$B$6/1000*1,4)</f>
        <v>0.92059999999999997</v>
      </c>
      <c r="N34" s="22" t="str">
        <f t="shared" si="3"/>
        <v>Cohérent (écart d'arrondi ≤ 0,001 €)</v>
      </c>
      <c r="O34" s="22" t="s">
        <v>55</v>
      </c>
      <c r="AB34" s="22">
        <f>AB33+IF(AND(ISBLANK('Matrice EPRO Essentielle'!E35),ISBLANK('Matrice EPRO Essentielle'!K35)),0,1)</f>
        <v>17</v>
      </c>
      <c r="AC34" s="22">
        <f>AC33+IF('Matrice EPRO Unitaire'!Q35="OK",1,0)</f>
        <v>10</v>
      </c>
      <c r="AE34" s="22">
        <v>32</v>
      </c>
      <c r="AF34" s="22">
        <f t="shared" si="0"/>
        <v>0</v>
      </c>
      <c r="AG34" s="22">
        <f t="shared" si="1"/>
        <v>0</v>
      </c>
    </row>
    <row r="35" spans="1:33">
      <c r="A35" s="22" t="s">
        <v>264</v>
      </c>
      <c r="B35" s="22" t="s">
        <v>85</v>
      </c>
      <c r="C35" s="22" t="s">
        <v>194</v>
      </c>
      <c r="D35" s="22" t="s">
        <v>263</v>
      </c>
      <c r="E35" s="22">
        <v>98</v>
      </c>
      <c r="F35" s="22" t="s">
        <v>203</v>
      </c>
      <c r="G35" s="22" t="s">
        <v>196</v>
      </c>
      <c r="H35" s="22" t="s">
        <v>197</v>
      </c>
      <c r="I35" s="110">
        <v>2.4</v>
      </c>
      <c r="J35" s="114">
        <v>0.45</v>
      </c>
      <c r="K35" s="110">
        <f t="shared" si="2"/>
        <v>3.48</v>
      </c>
      <c r="L35" s="107">
        <v>0.46050000000000002</v>
      </c>
      <c r="M35" s="107">
        <f>ROUND(K35*Barème!$B$6/1000*0.5,4)</f>
        <v>0.46029999999999999</v>
      </c>
      <c r="N35" s="22" t="str">
        <f t="shared" si="3"/>
        <v>Cohérent (écart d'arrondi ≤ 0,001 €)</v>
      </c>
      <c r="O35" s="22" t="s">
        <v>55</v>
      </c>
      <c r="AB35" s="22">
        <f>AB34+IF(AND(ISBLANK('Matrice EPRO Essentielle'!E36),ISBLANK('Matrice EPRO Essentielle'!K36)),0,1)</f>
        <v>17</v>
      </c>
      <c r="AC35" s="22">
        <f>AC34+IF('Matrice EPRO Unitaire'!Q36="OK",1,0)</f>
        <v>10</v>
      </c>
      <c r="AE35" s="22">
        <v>33</v>
      </c>
      <c r="AF35" s="22">
        <f t="shared" si="0"/>
        <v>0</v>
      </c>
      <c r="AG35" s="22">
        <f t="shared" si="1"/>
        <v>0</v>
      </c>
    </row>
    <row r="36" spans="1:33">
      <c r="A36" s="22" t="s">
        <v>265</v>
      </c>
      <c r="B36" s="22" t="s">
        <v>85</v>
      </c>
      <c r="C36" s="22" t="s">
        <v>194</v>
      </c>
      <c r="D36" s="22" t="s">
        <v>263</v>
      </c>
      <c r="E36" s="22">
        <v>98</v>
      </c>
      <c r="F36" s="22" t="s">
        <v>206</v>
      </c>
      <c r="G36" s="22" t="s">
        <v>196</v>
      </c>
      <c r="H36" s="22" t="s">
        <v>197</v>
      </c>
      <c r="I36" s="110">
        <v>2.4</v>
      </c>
      <c r="J36" s="114">
        <v>0.45</v>
      </c>
      <c r="K36" s="110">
        <f t="shared" si="2"/>
        <v>3.48</v>
      </c>
      <c r="L36" s="107">
        <v>0</v>
      </c>
      <c r="M36" s="107">
        <f>ROUND(K36*Barème!$B$6/1000*0,4)</f>
        <v>0</v>
      </c>
      <c r="N36" s="22" t="str">
        <f t="shared" si="3"/>
        <v>Cohérent (écart d'arrondi ≤ 0,001 €)</v>
      </c>
      <c r="O36" s="22" t="s">
        <v>55</v>
      </c>
      <c r="AB36" s="22">
        <f>AB35+IF(AND(ISBLANK('Matrice EPRO Essentielle'!E37),ISBLANK('Matrice EPRO Essentielle'!K37)),0,1)</f>
        <v>17</v>
      </c>
      <c r="AC36" s="22">
        <f>AC35+IF('Matrice EPRO Unitaire'!Q37="OK",1,0)</f>
        <v>10</v>
      </c>
      <c r="AE36" s="22">
        <v>34</v>
      </c>
      <c r="AF36" s="22">
        <f t="shared" si="0"/>
        <v>0</v>
      </c>
      <c r="AG36" s="22">
        <f t="shared" si="1"/>
        <v>0</v>
      </c>
    </row>
    <row r="37" spans="1:33">
      <c r="A37" s="22" t="s">
        <v>266</v>
      </c>
      <c r="B37" s="22" t="s">
        <v>101</v>
      </c>
      <c r="C37" s="22" t="s">
        <v>267</v>
      </c>
      <c r="D37" s="22" t="s">
        <v>268</v>
      </c>
      <c r="E37" s="22">
        <v>11</v>
      </c>
      <c r="F37" s="22" t="s">
        <v>195</v>
      </c>
      <c r="G37" s="22" t="s">
        <v>269</v>
      </c>
      <c r="H37" s="22" t="s">
        <v>197</v>
      </c>
      <c r="I37" s="110">
        <v>12.5</v>
      </c>
      <c r="J37" s="114">
        <v>0</v>
      </c>
      <c r="K37" s="110">
        <f t="shared" si="2"/>
        <v>12.5</v>
      </c>
      <c r="L37" s="107">
        <v>9.9000000000000005E-2</v>
      </c>
      <c r="M37" s="107">
        <f>ROUND(K37*Barème!$B$4/1000*1,4)</f>
        <v>9.8900000000000002E-2</v>
      </c>
      <c r="N37" s="22" t="str">
        <f t="shared" si="3"/>
        <v>Cohérent (écart d'arrondi ≤ 0,001 €)</v>
      </c>
      <c r="O37" s="22" t="s">
        <v>48</v>
      </c>
      <c r="AB37" s="22">
        <f>AB36+IF(AND(ISBLANK('Matrice EPRO Essentielle'!E38),ISBLANK('Matrice EPRO Essentielle'!K38)),0,1)</f>
        <v>17</v>
      </c>
      <c r="AC37" s="22">
        <f>AC36+IF('Matrice EPRO Unitaire'!Q38="OK",1,0)</f>
        <v>10</v>
      </c>
      <c r="AE37" s="22">
        <v>35</v>
      </c>
      <c r="AF37" s="22">
        <f t="shared" si="0"/>
        <v>0</v>
      </c>
      <c r="AG37" s="22">
        <f t="shared" si="1"/>
        <v>0</v>
      </c>
    </row>
    <row r="38" spans="1:33">
      <c r="A38" s="22" t="s">
        <v>270</v>
      </c>
      <c r="B38" s="22" t="s">
        <v>101</v>
      </c>
      <c r="C38" s="22" t="s">
        <v>267</v>
      </c>
      <c r="D38" s="22" t="s">
        <v>268</v>
      </c>
      <c r="E38" s="22">
        <v>11</v>
      </c>
      <c r="F38" s="22" t="s">
        <v>203</v>
      </c>
      <c r="G38" s="22" t="s">
        <v>269</v>
      </c>
      <c r="H38" s="22" t="s">
        <v>197</v>
      </c>
      <c r="I38" s="110">
        <v>12.5</v>
      </c>
      <c r="J38" s="114">
        <v>0</v>
      </c>
      <c r="K38" s="110">
        <f t="shared" si="2"/>
        <v>12.5</v>
      </c>
      <c r="L38" s="107">
        <v>4.9500000000000002E-2</v>
      </c>
      <c r="M38" s="107">
        <f>ROUND(K38*Barème!$B$4/1000*0.5,4)</f>
        <v>4.9399999999999999E-2</v>
      </c>
      <c r="N38" s="22" t="str">
        <f t="shared" si="3"/>
        <v>Cohérent (écart d'arrondi ≤ 0,001 €)</v>
      </c>
      <c r="O38" s="22" t="s">
        <v>48</v>
      </c>
      <c r="AB38" s="22">
        <f>AB37+IF(AND(ISBLANK('Matrice EPRO Essentielle'!E39),ISBLANK('Matrice EPRO Essentielle'!K39)),0,1)</f>
        <v>17</v>
      </c>
      <c r="AC38" s="22">
        <f>AC37+IF('Matrice EPRO Unitaire'!Q39="OK",1,0)</f>
        <v>10</v>
      </c>
      <c r="AE38" s="22">
        <v>36</v>
      </c>
      <c r="AF38" s="22">
        <f t="shared" si="0"/>
        <v>0</v>
      </c>
      <c r="AG38" s="22">
        <f t="shared" si="1"/>
        <v>0</v>
      </c>
    </row>
    <row r="39" spans="1:33">
      <c r="A39" s="22" t="s">
        <v>271</v>
      </c>
      <c r="B39" s="22" t="s">
        <v>101</v>
      </c>
      <c r="C39" s="22" t="s">
        <v>267</v>
      </c>
      <c r="D39" s="22" t="s">
        <v>268</v>
      </c>
      <c r="E39" s="22">
        <v>11</v>
      </c>
      <c r="F39" s="22" t="s">
        <v>206</v>
      </c>
      <c r="G39" s="22" t="s">
        <v>269</v>
      </c>
      <c r="H39" s="22" t="s">
        <v>197</v>
      </c>
      <c r="I39" s="110">
        <v>12.5</v>
      </c>
      <c r="J39" s="114">
        <v>0</v>
      </c>
      <c r="K39" s="110">
        <f t="shared" si="2"/>
        <v>12.5</v>
      </c>
      <c r="L39" s="107">
        <v>0</v>
      </c>
      <c r="M39" s="107">
        <f>ROUND(K39*Barème!$B$4/1000*0,4)</f>
        <v>0</v>
      </c>
      <c r="N39" s="22" t="str">
        <f t="shared" si="3"/>
        <v>Cohérent (écart d'arrondi ≤ 0,001 €)</v>
      </c>
      <c r="O39" s="22" t="s">
        <v>48</v>
      </c>
      <c r="AB39" s="22">
        <f>AB38+IF(AND(ISBLANK('Matrice EPRO Essentielle'!E40),ISBLANK('Matrice EPRO Essentielle'!K40)),0,1)</f>
        <v>17</v>
      </c>
      <c r="AC39" s="22">
        <f>AC38+IF('Matrice EPRO Unitaire'!Q40="OK",1,0)</f>
        <v>10</v>
      </c>
      <c r="AE39" s="22">
        <v>37</v>
      </c>
      <c r="AF39" s="22">
        <f t="shared" si="0"/>
        <v>0</v>
      </c>
      <c r="AG39" s="22">
        <f t="shared" si="1"/>
        <v>0</v>
      </c>
    </row>
    <row r="40" spans="1:33">
      <c r="A40" s="22" t="s">
        <v>272</v>
      </c>
      <c r="B40" s="22" t="s">
        <v>101</v>
      </c>
      <c r="C40" s="22" t="s">
        <v>267</v>
      </c>
      <c r="D40" s="22" t="s">
        <v>273</v>
      </c>
      <c r="E40" s="22">
        <v>12</v>
      </c>
      <c r="F40" s="22" t="s">
        <v>195</v>
      </c>
      <c r="G40" s="22" t="s">
        <v>269</v>
      </c>
      <c r="H40" s="22" t="s">
        <v>197</v>
      </c>
      <c r="I40" s="110">
        <v>25</v>
      </c>
      <c r="J40" s="114">
        <v>0</v>
      </c>
      <c r="K40" s="110">
        <f t="shared" si="2"/>
        <v>25</v>
      </c>
      <c r="L40" s="107">
        <v>0.19800000000000001</v>
      </c>
      <c r="M40" s="107">
        <f>ROUND(K40*Barème!$B$4/1000*1,4)</f>
        <v>0.1978</v>
      </c>
      <c r="N40" s="22" t="str">
        <f t="shared" si="3"/>
        <v>Cohérent (écart d'arrondi ≤ 0,001 €)</v>
      </c>
      <c r="O40" s="22" t="s">
        <v>48</v>
      </c>
      <c r="AB40" s="22">
        <f>AB39+IF(AND(ISBLANK('Matrice EPRO Essentielle'!E41),ISBLANK('Matrice EPRO Essentielle'!K41)),0,1)</f>
        <v>17</v>
      </c>
      <c r="AC40" s="22">
        <f>AC39+IF('Matrice EPRO Unitaire'!Q41="OK",1,0)</f>
        <v>10</v>
      </c>
      <c r="AE40" s="22">
        <v>38</v>
      </c>
      <c r="AF40" s="22">
        <f t="shared" si="0"/>
        <v>0</v>
      </c>
      <c r="AG40" s="22">
        <f t="shared" si="1"/>
        <v>0</v>
      </c>
    </row>
    <row r="41" spans="1:33">
      <c r="A41" s="22" t="s">
        <v>274</v>
      </c>
      <c r="B41" s="22" t="s">
        <v>101</v>
      </c>
      <c r="C41" s="22" t="s">
        <v>267</v>
      </c>
      <c r="D41" s="22" t="s">
        <v>273</v>
      </c>
      <c r="E41" s="22">
        <v>12</v>
      </c>
      <c r="F41" s="22" t="s">
        <v>203</v>
      </c>
      <c r="G41" s="22" t="s">
        <v>269</v>
      </c>
      <c r="H41" s="22" t="s">
        <v>197</v>
      </c>
      <c r="I41" s="110">
        <v>25</v>
      </c>
      <c r="J41" s="114">
        <v>0</v>
      </c>
      <c r="K41" s="110">
        <f t="shared" si="2"/>
        <v>25</v>
      </c>
      <c r="L41" s="107">
        <v>9.9000000000000005E-2</v>
      </c>
      <c r="M41" s="107">
        <f>ROUND(K41*Barème!$B$4/1000*0.5,4)</f>
        <v>9.8900000000000002E-2</v>
      </c>
      <c r="N41" s="22" t="str">
        <f t="shared" si="3"/>
        <v>Cohérent (écart d'arrondi ≤ 0,001 €)</v>
      </c>
      <c r="O41" s="22" t="s">
        <v>48</v>
      </c>
      <c r="AB41" s="22">
        <f>AB40+IF(AND(ISBLANK('Matrice EPRO Essentielle'!E42),ISBLANK('Matrice EPRO Essentielle'!K42)),0,1)</f>
        <v>17</v>
      </c>
      <c r="AC41" s="22">
        <f>AC40+IF('Matrice EPRO Unitaire'!Q42="OK",1,0)</f>
        <v>10</v>
      </c>
      <c r="AE41" s="22">
        <v>39</v>
      </c>
      <c r="AF41" s="22">
        <f t="shared" si="0"/>
        <v>0</v>
      </c>
      <c r="AG41" s="22">
        <f t="shared" si="1"/>
        <v>0</v>
      </c>
    </row>
    <row r="42" spans="1:33">
      <c r="A42" s="22" t="s">
        <v>275</v>
      </c>
      <c r="B42" s="22" t="s">
        <v>101</v>
      </c>
      <c r="C42" s="22" t="s">
        <v>267</v>
      </c>
      <c r="D42" s="22" t="s">
        <v>273</v>
      </c>
      <c r="E42" s="22">
        <v>12</v>
      </c>
      <c r="F42" s="22" t="s">
        <v>206</v>
      </c>
      <c r="G42" s="22" t="s">
        <v>269</v>
      </c>
      <c r="H42" s="22" t="s">
        <v>197</v>
      </c>
      <c r="I42" s="110">
        <v>25</v>
      </c>
      <c r="J42" s="114">
        <v>0</v>
      </c>
      <c r="K42" s="110">
        <f t="shared" si="2"/>
        <v>25</v>
      </c>
      <c r="L42" s="107">
        <v>0</v>
      </c>
      <c r="M42" s="107">
        <f>ROUND(K42*Barème!$B$4/1000*0,4)</f>
        <v>0</v>
      </c>
      <c r="N42" s="22" t="str">
        <f t="shared" si="3"/>
        <v>Cohérent (écart d'arrondi ≤ 0,001 €)</v>
      </c>
      <c r="O42" s="22" t="s">
        <v>48</v>
      </c>
      <c r="AB42" s="22">
        <f>AB41+IF(AND(ISBLANK('Matrice EPRO Essentielle'!E43),ISBLANK('Matrice EPRO Essentielle'!K43)),0,1)</f>
        <v>17</v>
      </c>
      <c r="AC42" s="22">
        <f>AC41+IF('Matrice EPRO Unitaire'!Q43="OK",1,0)</f>
        <v>10</v>
      </c>
      <c r="AE42" s="22">
        <v>40</v>
      </c>
      <c r="AF42" s="22">
        <f t="shared" si="0"/>
        <v>0</v>
      </c>
      <c r="AG42" s="22">
        <f t="shared" si="1"/>
        <v>0</v>
      </c>
    </row>
    <row r="43" spans="1:33">
      <c r="A43" s="22" t="s">
        <v>276</v>
      </c>
      <c r="B43" s="22" t="s">
        <v>101</v>
      </c>
      <c r="C43" s="22" t="s">
        <v>267</v>
      </c>
      <c r="D43" s="22" t="s">
        <v>277</v>
      </c>
      <c r="E43" s="22">
        <v>13</v>
      </c>
      <c r="F43" s="22" t="s">
        <v>195</v>
      </c>
      <c r="G43" s="22" t="s">
        <v>269</v>
      </c>
      <c r="H43" s="22" t="s">
        <v>197</v>
      </c>
      <c r="I43" s="110">
        <v>37.5</v>
      </c>
      <c r="J43" s="114">
        <v>0</v>
      </c>
      <c r="K43" s="110">
        <f t="shared" si="2"/>
        <v>37.5</v>
      </c>
      <c r="L43" s="107">
        <v>0.29699999999999999</v>
      </c>
      <c r="M43" s="107">
        <f>ROUND(K43*Barème!$B$4/1000*1,4)</f>
        <v>0.29659999999999997</v>
      </c>
      <c r="N43" s="22" t="str">
        <f t="shared" si="3"/>
        <v>Cohérent (écart d'arrondi ≤ 0,001 €)</v>
      </c>
      <c r="O43" s="22" t="s">
        <v>48</v>
      </c>
      <c r="AB43" s="22">
        <f>AB42+IF(AND(ISBLANK('Matrice EPRO Essentielle'!E44),ISBLANK('Matrice EPRO Essentielle'!K44)),0,1)</f>
        <v>17</v>
      </c>
      <c r="AC43" s="22">
        <f>AC42+IF('Matrice EPRO Unitaire'!Q44="OK",1,0)</f>
        <v>10</v>
      </c>
      <c r="AE43" s="22">
        <v>41</v>
      </c>
      <c r="AF43" s="22">
        <f t="shared" si="0"/>
        <v>0</v>
      </c>
      <c r="AG43" s="22">
        <f t="shared" si="1"/>
        <v>0</v>
      </c>
    </row>
    <row r="44" spans="1:33">
      <c r="A44" s="22" t="s">
        <v>278</v>
      </c>
      <c r="B44" s="22" t="s">
        <v>101</v>
      </c>
      <c r="C44" s="22" t="s">
        <v>267</v>
      </c>
      <c r="D44" s="22" t="s">
        <v>277</v>
      </c>
      <c r="E44" s="22">
        <v>13</v>
      </c>
      <c r="F44" s="22" t="s">
        <v>203</v>
      </c>
      <c r="G44" s="22" t="s">
        <v>269</v>
      </c>
      <c r="H44" s="22" t="s">
        <v>197</v>
      </c>
      <c r="I44" s="110">
        <v>37.5</v>
      </c>
      <c r="J44" s="114">
        <v>0</v>
      </c>
      <c r="K44" s="110">
        <f t="shared" si="2"/>
        <v>37.5</v>
      </c>
      <c r="L44" s="107">
        <v>0.14849999999999999</v>
      </c>
      <c r="M44" s="107">
        <f>ROUND(K44*Barème!$B$4/1000*0.5,4)</f>
        <v>0.14829999999999999</v>
      </c>
      <c r="N44" s="22" t="str">
        <f t="shared" si="3"/>
        <v>Cohérent (écart d'arrondi ≤ 0,001 €)</v>
      </c>
      <c r="O44" s="22" t="s">
        <v>48</v>
      </c>
      <c r="AB44" s="22">
        <f>AB43+IF(AND(ISBLANK('Matrice EPRO Essentielle'!E45),ISBLANK('Matrice EPRO Essentielle'!K45)),0,1)</f>
        <v>17</v>
      </c>
      <c r="AC44" s="22">
        <f>AC43+IF('Matrice EPRO Unitaire'!Q45="OK",1,0)</f>
        <v>10</v>
      </c>
      <c r="AE44" s="22">
        <v>42</v>
      </c>
      <c r="AF44" s="22">
        <f t="shared" si="0"/>
        <v>0</v>
      </c>
      <c r="AG44" s="22">
        <f t="shared" si="1"/>
        <v>0</v>
      </c>
    </row>
    <row r="45" spans="1:33">
      <c r="A45" s="22" t="s">
        <v>279</v>
      </c>
      <c r="B45" s="22" t="s">
        <v>101</v>
      </c>
      <c r="C45" s="22" t="s">
        <v>267</v>
      </c>
      <c r="D45" s="22" t="s">
        <v>277</v>
      </c>
      <c r="E45" s="22">
        <v>13</v>
      </c>
      <c r="F45" s="22" t="s">
        <v>206</v>
      </c>
      <c r="G45" s="22" t="s">
        <v>269</v>
      </c>
      <c r="H45" s="22" t="s">
        <v>197</v>
      </c>
      <c r="I45" s="110">
        <v>37.5</v>
      </c>
      <c r="J45" s="114">
        <v>0</v>
      </c>
      <c r="K45" s="110">
        <f t="shared" ref="K45:K76" si="4">I45*(1+J45)</f>
        <v>37.5</v>
      </c>
      <c r="L45" s="107">
        <v>0</v>
      </c>
      <c r="M45" s="107">
        <f>ROUND(K45*Barème!$B$4/1000*0,4)</f>
        <v>0</v>
      </c>
      <c r="N45" s="22" t="str">
        <f t="shared" ref="N45:N76" si="5">IF(ABS(L45-M45)&lt;=0.0011,"Cohérent (écart d'arrondi ≤ 0,001 €)","À vérifier")</f>
        <v>Cohérent (écart d'arrondi ≤ 0,001 €)</v>
      </c>
      <c r="O45" s="22" t="s">
        <v>48</v>
      </c>
      <c r="AB45" s="22">
        <f>AB44+IF(AND(ISBLANK('Matrice EPRO Essentielle'!E46),ISBLANK('Matrice EPRO Essentielle'!K46)),0,1)</f>
        <v>17</v>
      </c>
      <c r="AC45" s="22">
        <f>AC44+IF('Matrice EPRO Unitaire'!Q46="OK",1,0)</f>
        <v>10</v>
      </c>
      <c r="AE45" s="22">
        <v>43</v>
      </c>
      <c r="AF45" s="22">
        <f t="shared" si="0"/>
        <v>0</v>
      </c>
      <c r="AG45" s="22">
        <f t="shared" si="1"/>
        <v>0</v>
      </c>
    </row>
    <row r="46" spans="1:33">
      <c r="A46" s="22" t="s">
        <v>280</v>
      </c>
      <c r="B46" s="22" t="s">
        <v>101</v>
      </c>
      <c r="C46" s="22" t="s">
        <v>267</v>
      </c>
      <c r="D46" s="22" t="s">
        <v>281</v>
      </c>
      <c r="E46" s="22">
        <v>14</v>
      </c>
      <c r="F46" s="22" t="s">
        <v>195</v>
      </c>
      <c r="G46" s="22" t="s">
        <v>269</v>
      </c>
      <c r="H46" s="22" t="s">
        <v>197</v>
      </c>
      <c r="I46" s="110">
        <v>50</v>
      </c>
      <c r="J46" s="114">
        <v>0</v>
      </c>
      <c r="K46" s="110">
        <f t="shared" si="4"/>
        <v>50</v>
      </c>
      <c r="L46" s="107">
        <v>0.39600000000000002</v>
      </c>
      <c r="M46" s="107">
        <f>ROUND(K46*Barème!$B$4/1000*1,4)</f>
        <v>0.39550000000000002</v>
      </c>
      <c r="N46" s="22" t="str">
        <f t="shared" si="5"/>
        <v>Cohérent (écart d'arrondi ≤ 0,001 €)</v>
      </c>
      <c r="O46" s="22" t="s">
        <v>48</v>
      </c>
      <c r="AB46" s="22">
        <f>AB45+IF(AND(ISBLANK('Matrice EPRO Essentielle'!E47),ISBLANK('Matrice EPRO Essentielle'!K47)),0,1)</f>
        <v>17</v>
      </c>
      <c r="AC46" s="22">
        <f>AC45+IF('Matrice EPRO Unitaire'!Q47="OK",1,0)</f>
        <v>10</v>
      </c>
      <c r="AE46" s="22">
        <v>44</v>
      </c>
      <c r="AF46" s="22">
        <f t="shared" si="0"/>
        <v>0</v>
      </c>
      <c r="AG46" s="22">
        <f t="shared" si="1"/>
        <v>0</v>
      </c>
    </row>
    <row r="47" spans="1:33">
      <c r="A47" s="22" t="s">
        <v>282</v>
      </c>
      <c r="B47" s="22" t="s">
        <v>101</v>
      </c>
      <c r="C47" s="22" t="s">
        <v>267</v>
      </c>
      <c r="D47" s="22" t="s">
        <v>281</v>
      </c>
      <c r="E47" s="22">
        <v>14</v>
      </c>
      <c r="F47" s="22" t="s">
        <v>203</v>
      </c>
      <c r="G47" s="22" t="s">
        <v>269</v>
      </c>
      <c r="H47" s="22" t="s">
        <v>197</v>
      </c>
      <c r="I47" s="110">
        <v>50</v>
      </c>
      <c r="J47" s="114">
        <v>0</v>
      </c>
      <c r="K47" s="110">
        <f t="shared" si="4"/>
        <v>50</v>
      </c>
      <c r="L47" s="107">
        <v>0.19800000000000001</v>
      </c>
      <c r="M47" s="107">
        <f>ROUND(K47*Barème!$B$4/1000*0.5,4)</f>
        <v>0.1978</v>
      </c>
      <c r="N47" s="22" t="str">
        <f t="shared" si="5"/>
        <v>Cohérent (écart d'arrondi ≤ 0,001 €)</v>
      </c>
      <c r="O47" s="22" t="s">
        <v>48</v>
      </c>
      <c r="AB47" s="22">
        <f>AB46+IF(AND(ISBLANK('Matrice EPRO Essentielle'!E48),ISBLANK('Matrice EPRO Essentielle'!K48)),0,1)</f>
        <v>17</v>
      </c>
      <c r="AC47" s="22">
        <f>AC46+IF('Matrice EPRO Unitaire'!Q48="OK",1,0)</f>
        <v>10</v>
      </c>
      <c r="AE47" s="22">
        <v>45</v>
      </c>
      <c r="AF47" s="22">
        <f t="shared" si="0"/>
        <v>0</v>
      </c>
      <c r="AG47" s="22">
        <f t="shared" si="1"/>
        <v>0</v>
      </c>
    </row>
    <row r="48" spans="1:33">
      <c r="A48" s="22" t="s">
        <v>283</v>
      </c>
      <c r="B48" s="22" t="s">
        <v>101</v>
      </c>
      <c r="C48" s="22" t="s">
        <v>267</v>
      </c>
      <c r="D48" s="22" t="s">
        <v>281</v>
      </c>
      <c r="E48" s="22">
        <v>14</v>
      </c>
      <c r="F48" s="22" t="s">
        <v>206</v>
      </c>
      <c r="G48" s="22" t="s">
        <v>269</v>
      </c>
      <c r="H48" s="22" t="s">
        <v>197</v>
      </c>
      <c r="I48" s="110">
        <v>50</v>
      </c>
      <c r="J48" s="114">
        <v>0</v>
      </c>
      <c r="K48" s="110">
        <f t="shared" si="4"/>
        <v>50</v>
      </c>
      <c r="L48" s="107">
        <v>0</v>
      </c>
      <c r="M48" s="107">
        <f>ROUND(K48*Barème!$B$4/1000*0,4)</f>
        <v>0</v>
      </c>
      <c r="N48" s="22" t="str">
        <f t="shared" si="5"/>
        <v>Cohérent (écart d'arrondi ≤ 0,001 €)</v>
      </c>
      <c r="O48" s="22" t="s">
        <v>48</v>
      </c>
      <c r="AB48" s="22">
        <f>AB47+IF(AND(ISBLANK('Matrice EPRO Essentielle'!E49),ISBLANK('Matrice EPRO Essentielle'!K49)),0,1)</f>
        <v>17</v>
      </c>
      <c r="AC48" s="22">
        <f>AC47+IF('Matrice EPRO Unitaire'!Q49="OK",1,0)</f>
        <v>10</v>
      </c>
      <c r="AE48" s="22">
        <v>46</v>
      </c>
      <c r="AF48" s="22">
        <f t="shared" si="0"/>
        <v>0</v>
      </c>
      <c r="AG48" s="22">
        <f t="shared" si="1"/>
        <v>0</v>
      </c>
    </row>
    <row r="49" spans="1:33">
      <c r="A49" s="22" t="s">
        <v>284</v>
      </c>
      <c r="B49" s="22" t="s">
        <v>101</v>
      </c>
      <c r="C49" s="22" t="s">
        <v>267</v>
      </c>
      <c r="D49" s="22" t="s">
        <v>285</v>
      </c>
      <c r="E49" s="22">
        <v>15</v>
      </c>
      <c r="F49" s="22" t="s">
        <v>195</v>
      </c>
      <c r="G49" s="22" t="s">
        <v>269</v>
      </c>
      <c r="H49" s="22" t="s">
        <v>197</v>
      </c>
      <c r="I49" s="110">
        <v>75</v>
      </c>
      <c r="J49" s="114">
        <v>0</v>
      </c>
      <c r="K49" s="110">
        <f t="shared" si="4"/>
        <v>75</v>
      </c>
      <c r="L49" s="107">
        <v>0.59299999999999997</v>
      </c>
      <c r="M49" s="107">
        <f>ROUND(K49*Barème!$B$4/1000*1,4)</f>
        <v>0.59330000000000005</v>
      </c>
      <c r="N49" s="22" t="str">
        <f t="shared" si="5"/>
        <v>Cohérent (écart d'arrondi ≤ 0,001 €)</v>
      </c>
      <c r="O49" s="22" t="s">
        <v>48</v>
      </c>
      <c r="AB49" s="22">
        <f>AB48+IF(AND(ISBLANK('Matrice EPRO Essentielle'!E50),ISBLANK('Matrice EPRO Essentielle'!K50)),0,1)</f>
        <v>17</v>
      </c>
      <c r="AC49" s="22">
        <f>AC48+IF('Matrice EPRO Unitaire'!Q50="OK",1,0)</f>
        <v>10</v>
      </c>
      <c r="AE49" s="22">
        <v>47</v>
      </c>
      <c r="AF49" s="22">
        <f t="shared" si="0"/>
        <v>0</v>
      </c>
      <c r="AG49" s="22">
        <f t="shared" si="1"/>
        <v>0</v>
      </c>
    </row>
    <row r="50" spans="1:33">
      <c r="A50" s="22" t="s">
        <v>286</v>
      </c>
      <c r="B50" s="22" t="s">
        <v>101</v>
      </c>
      <c r="C50" s="22" t="s">
        <v>267</v>
      </c>
      <c r="D50" s="22" t="s">
        <v>285</v>
      </c>
      <c r="E50" s="22">
        <v>15</v>
      </c>
      <c r="F50" s="22" t="s">
        <v>203</v>
      </c>
      <c r="G50" s="22" t="s">
        <v>269</v>
      </c>
      <c r="H50" s="22" t="s">
        <v>197</v>
      </c>
      <c r="I50" s="110">
        <v>75</v>
      </c>
      <c r="J50" s="114">
        <v>0</v>
      </c>
      <c r="K50" s="110">
        <f t="shared" si="4"/>
        <v>75</v>
      </c>
      <c r="L50" s="107">
        <v>0.29649999999999999</v>
      </c>
      <c r="M50" s="107">
        <f>ROUND(K50*Barème!$B$4/1000*0.5,4)</f>
        <v>0.29659999999999997</v>
      </c>
      <c r="N50" s="22" t="str">
        <f t="shared" si="5"/>
        <v>Cohérent (écart d'arrondi ≤ 0,001 €)</v>
      </c>
      <c r="O50" s="22" t="s">
        <v>48</v>
      </c>
      <c r="AB50" s="22">
        <f>AB49+IF(AND(ISBLANK('Matrice EPRO Essentielle'!E51),ISBLANK('Matrice EPRO Essentielle'!K51)),0,1)</f>
        <v>17</v>
      </c>
      <c r="AC50" s="22">
        <f>AC49+IF('Matrice EPRO Unitaire'!Q51="OK",1,0)</f>
        <v>10</v>
      </c>
      <c r="AE50" s="22">
        <v>48</v>
      </c>
      <c r="AF50" s="22">
        <f t="shared" si="0"/>
        <v>0</v>
      </c>
      <c r="AG50" s="22">
        <f t="shared" si="1"/>
        <v>0</v>
      </c>
    </row>
    <row r="51" spans="1:33">
      <c r="A51" s="22" t="s">
        <v>287</v>
      </c>
      <c r="B51" s="22" t="s">
        <v>101</v>
      </c>
      <c r="C51" s="22" t="s">
        <v>267</v>
      </c>
      <c r="D51" s="22" t="s">
        <v>285</v>
      </c>
      <c r="E51" s="22">
        <v>15</v>
      </c>
      <c r="F51" s="22" t="s">
        <v>206</v>
      </c>
      <c r="G51" s="22" t="s">
        <v>269</v>
      </c>
      <c r="H51" s="22" t="s">
        <v>197</v>
      </c>
      <c r="I51" s="110">
        <v>75</v>
      </c>
      <c r="J51" s="114">
        <v>0</v>
      </c>
      <c r="K51" s="110">
        <f t="shared" si="4"/>
        <v>75</v>
      </c>
      <c r="L51" s="107">
        <v>0</v>
      </c>
      <c r="M51" s="107">
        <f>ROUND(K51*Barème!$B$4/1000*0,4)</f>
        <v>0</v>
      </c>
      <c r="N51" s="22" t="str">
        <f t="shared" si="5"/>
        <v>Cohérent (écart d'arrondi ≤ 0,001 €)</v>
      </c>
      <c r="O51" s="22" t="s">
        <v>48</v>
      </c>
      <c r="AB51" s="22">
        <f>AB50+IF(AND(ISBLANK('Matrice EPRO Essentielle'!E52),ISBLANK('Matrice EPRO Essentielle'!K52)),0,1)</f>
        <v>17</v>
      </c>
      <c r="AC51" s="22">
        <f>AC50+IF('Matrice EPRO Unitaire'!Q52="OK",1,0)</f>
        <v>10</v>
      </c>
      <c r="AE51" s="22">
        <v>49</v>
      </c>
      <c r="AF51" s="22">
        <f t="shared" si="0"/>
        <v>0</v>
      </c>
      <c r="AG51" s="22">
        <f t="shared" si="1"/>
        <v>0</v>
      </c>
    </row>
    <row r="52" spans="1:33">
      <c r="A52" s="22" t="s">
        <v>288</v>
      </c>
      <c r="B52" s="22" t="s">
        <v>101</v>
      </c>
      <c r="C52" s="22" t="s">
        <v>267</v>
      </c>
      <c r="D52" s="22" t="s">
        <v>268</v>
      </c>
      <c r="E52" s="22">
        <v>11</v>
      </c>
      <c r="F52" s="22" t="s">
        <v>195</v>
      </c>
      <c r="G52" s="22" t="s">
        <v>289</v>
      </c>
      <c r="H52" s="22" t="s">
        <v>197</v>
      </c>
      <c r="I52" s="110">
        <v>9.8000000000000007</v>
      </c>
      <c r="J52" s="114">
        <v>0</v>
      </c>
      <c r="K52" s="110">
        <f t="shared" si="4"/>
        <v>9.8000000000000007</v>
      </c>
      <c r="L52" s="107">
        <v>7.8E-2</v>
      </c>
      <c r="M52" s="107">
        <f>ROUND(K52*Barème!$B$4/1000*1,4)</f>
        <v>7.7499999999999999E-2</v>
      </c>
      <c r="N52" s="22" t="str">
        <f t="shared" si="5"/>
        <v>Cohérent (écart d'arrondi ≤ 0,001 €)</v>
      </c>
      <c r="O52" s="22" t="s">
        <v>48</v>
      </c>
      <c r="AB52" s="22">
        <f>AB51+IF(AND(ISBLANK('Matrice EPRO Essentielle'!E53),ISBLANK('Matrice EPRO Essentielle'!K53)),0,1)</f>
        <v>17</v>
      </c>
      <c r="AC52" s="22">
        <f>AC51+IF('Matrice EPRO Unitaire'!Q53="OK",1,0)</f>
        <v>10</v>
      </c>
      <c r="AE52" s="22">
        <v>50</v>
      </c>
      <c r="AF52" s="22">
        <f t="shared" si="0"/>
        <v>0</v>
      </c>
      <c r="AG52" s="22">
        <f t="shared" si="1"/>
        <v>0</v>
      </c>
    </row>
    <row r="53" spans="1:33">
      <c r="A53" s="22" t="s">
        <v>290</v>
      </c>
      <c r="B53" s="22" t="s">
        <v>101</v>
      </c>
      <c r="C53" s="22" t="s">
        <v>267</v>
      </c>
      <c r="D53" s="22" t="s">
        <v>268</v>
      </c>
      <c r="E53" s="22">
        <v>11</v>
      </c>
      <c r="F53" s="22" t="s">
        <v>203</v>
      </c>
      <c r="G53" s="22" t="s">
        <v>289</v>
      </c>
      <c r="H53" s="22" t="s">
        <v>197</v>
      </c>
      <c r="I53" s="110">
        <v>9.8000000000000007</v>
      </c>
      <c r="J53" s="114">
        <v>0</v>
      </c>
      <c r="K53" s="110">
        <f t="shared" si="4"/>
        <v>9.8000000000000007</v>
      </c>
      <c r="L53" s="107">
        <v>3.9E-2</v>
      </c>
      <c r="M53" s="107">
        <f>ROUND(K53*Barème!$B$4/1000*0.5,4)</f>
        <v>3.8800000000000001E-2</v>
      </c>
      <c r="N53" s="22" t="str">
        <f t="shared" si="5"/>
        <v>Cohérent (écart d'arrondi ≤ 0,001 €)</v>
      </c>
      <c r="O53" s="22" t="s">
        <v>48</v>
      </c>
      <c r="AB53" s="22">
        <f>AB52+IF(AND(ISBLANK('Matrice EPRO Essentielle'!E54),ISBLANK('Matrice EPRO Essentielle'!K54)),0,1)</f>
        <v>17</v>
      </c>
      <c r="AC53" s="22">
        <f>AC52+IF('Matrice EPRO Unitaire'!Q54="OK",1,0)</f>
        <v>10</v>
      </c>
      <c r="AE53" s="22">
        <v>51</v>
      </c>
      <c r="AF53" s="22">
        <f t="shared" si="0"/>
        <v>0</v>
      </c>
      <c r="AG53" s="22">
        <f t="shared" si="1"/>
        <v>0</v>
      </c>
    </row>
    <row r="54" spans="1:33">
      <c r="A54" s="22" t="s">
        <v>291</v>
      </c>
      <c r="B54" s="22" t="s">
        <v>101</v>
      </c>
      <c r="C54" s="22" t="s">
        <v>267</v>
      </c>
      <c r="D54" s="22" t="s">
        <v>268</v>
      </c>
      <c r="E54" s="22">
        <v>11</v>
      </c>
      <c r="F54" s="22" t="s">
        <v>206</v>
      </c>
      <c r="G54" s="22" t="s">
        <v>289</v>
      </c>
      <c r="H54" s="22" t="s">
        <v>197</v>
      </c>
      <c r="I54" s="110">
        <v>9.8000000000000007</v>
      </c>
      <c r="J54" s="114">
        <v>0</v>
      </c>
      <c r="K54" s="110">
        <f t="shared" si="4"/>
        <v>9.8000000000000007</v>
      </c>
      <c r="L54" s="107">
        <v>0</v>
      </c>
      <c r="M54" s="107">
        <f>ROUND(K54*Barème!$B$4/1000*0,4)</f>
        <v>0</v>
      </c>
      <c r="N54" s="22" t="str">
        <f t="shared" si="5"/>
        <v>Cohérent (écart d'arrondi ≤ 0,001 €)</v>
      </c>
      <c r="O54" s="22" t="s">
        <v>48</v>
      </c>
      <c r="AB54" s="22">
        <f>AB53+IF(AND(ISBLANK('Matrice EPRO Essentielle'!E55),ISBLANK('Matrice EPRO Essentielle'!K55)),0,1)</f>
        <v>17</v>
      </c>
      <c r="AC54" s="22">
        <f>AC53+IF('Matrice EPRO Unitaire'!Q55="OK",1,0)</f>
        <v>10</v>
      </c>
      <c r="AE54" s="22">
        <v>52</v>
      </c>
      <c r="AF54" s="22">
        <f t="shared" si="0"/>
        <v>0</v>
      </c>
      <c r="AG54" s="22">
        <f t="shared" si="1"/>
        <v>0</v>
      </c>
    </row>
    <row r="55" spans="1:33">
      <c r="A55" s="22" t="s">
        <v>292</v>
      </c>
      <c r="B55" s="22" t="s">
        <v>101</v>
      </c>
      <c r="C55" s="22" t="s">
        <v>267</v>
      </c>
      <c r="D55" s="22" t="s">
        <v>273</v>
      </c>
      <c r="E55" s="22">
        <v>12</v>
      </c>
      <c r="F55" s="22" t="s">
        <v>195</v>
      </c>
      <c r="G55" s="22" t="s">
        <v>289</v>
      </c>
      <c r="H55" s="22" t="s">
        <v>197</v>
      </c>
      <c r="I55" s="110">
        <v>19.5</v>
      </c>
      <c r="J55" s="114">
        <v>0</v>
      </c>
      <c r="K55" s="110">
        <f t="shared" si="4"/>
        <v>19.5</v>
      </c>
      <c r="L55" s="107">
        <v>0.154</v>
      </c>
      <c r="M55" s="107">
        <f>ROUND(K55*Barème!$B$4/1000*1,4)</f>
        <v>0.1542</v>
      </c>
      <c r="N55" s="22" t="str">
        <f t="shared" si="5"/>
        <v>Cohérent (écart d'arrondi ≤ 0,001 €)</v>
      </c>
      <c r="O55" s="22" t="s">
        <v>48</v>
      </c>
      <c r="AB55" s="22">
        <f>AB54+IF(AND(ISBLANK('Matrice EPRO Essentielle'!E56),ISBLANK('Matrice EPRO Essentielle'!K56)),0,1)</f>
        <v>17</v>
      </c>
      <c r="AC55" s="22">
        <f>AC54+IF('Matrice EPRO Unitaire'!Q56="OK",1,0)</f>
        <v>10</v>
      </c>
      <c r="AE55" s="22">
        <v>53</v>
      </c>
      <c r="AF55" s="22">
        <f t="shared" si="0"/>
        <v>0</v>
      </c>
      <c r="AG55" s="22">
        <f t="shared" si="1"/>
        <v>0</v>
      </c>
    </row>
    <row r="56" spans="1:33">
      <c r="A56" s="22" t="s">
        <v>293</v>
      </c>
      <c r="B56" s="22" t="s">
        <v>101</v>
      </c>
      <c r="C56" s="22" t="s">
        <v>267</v>
      </c>
      <c r="D56" s="22" t="s">
        <v>273</v>
      </c>
      <c r="E56" s="22">
        <v>12</v>
      </c>
      <c r="F56" s="22" t="s">
        <v>203</v>
      </c>
      <c r="G56" s="22" t="s">
        <v>289</v>
      </c>
      <c r="H56" s="22" t="s">
        <v>197</v>
      </c>
      <c r="I56" s="110">
        <v>19.5</v>
      </c>
      <c r="J56" s="114">
        <v>0</v>
      </c>
      <c r="K56" s="110">
        <f t="shared" si="4"/>
        <v>19.5</v>
      </c>
      <c r="L56" s="107">
        <v>7.6999999999999999E-2</v>
      </c>
      <c r="M56" s="107">
        <f>ROUND(K56*Barème!$B$4/1000*0.5,4)</f>
        <v>7.7100000000000002E-2</v>
      </c>
      <c r="N56" s="22" t="str">
        <f t="shared" si="5"/>
        <v>Cohérent (écart d'arrondi ≤ 0,001 €)</v>
      </c>
      <c r="O56" s="22" t="s">
        <v>48</v>
      </c>
      <c r="AB56" s="22">
        <f>AB55+IF(AND(ISBLANK('Matrice EPRO Essentielle'!E57),ISBLANK('Matrice EPRO Essentielle'!K57)),0,1)</f>
        <v>17</v>
      </c>
      <c r="AC56" s="22">
        <f>AC55+IF('Matrice EPRO Unitaire'!Q57="OK",1,0)</f>
        <v>10</v>
      </c>
      <c r="AE56" s="22">
        <v>54</v>
      </c>
      <c r="AF56" s="22">
        <f t="shared" si="0"/>
        <v>0</v>
      </c>
      <c r="AG56" s="22">
        <f t="shared" si="1"/>
        <v>0</v>
      </c>
    </row>
    <row r="57" spans="1:33">
      <c r="A57" s="22" t="s">
        <v>294</v>
      </c>
      <c r="B57" s="22" t="s">
        <v>101</v>
      </c>
      <c r="C57" s="22" t="s">
        <v>267</v>
      </c>
      <c r="D57" s="22" t="s">
        <v>273</v>
      </c>
      <c r="E57" s="22">
        <v>12</v>
      </c>
      <c r="F57" s="22" t="s">
        <v>206</v>
      </c>
      <c r="G57" s="22" t="s">
        <v>289</v>
      </c>
      <c r="H57" s="22" t="s">
        <v>197</v>
      </c>
      <c r="I57" s="110">
        <v>19.5</v>
      </c>
      <c r="J57" s="114">
        <v>0</v>
      </c>
      <c r="K57" s="110">
        <f t="shared" si="4"/>
        <v>19.5</v>
      </c>
      <c r="L57" s="107">
        <v>0</v>
      </c>
      <c r="M57" s="107">
        <f>ROUND(K57*Barème!$B$4/1000*0,4)</f>
        <v>0</v>
      </c>
      <c r="N57" s="22" t="str">
        <f t="shared" si="5"/>
        <v>Cohérent (écart d'arrondi ≤ 0,001 €)</v>
      </c>
      <c r="O57" s="22" t="s">
        <v>48</v>
      </c>
      <c r="AB57" s="22">
        <f>AB56+IF(AND(ISBLANK('Matrice EPRO Essentielle'!E58),ISBLANK('Matrice EPRO Essentielle'!K58)),0,1)</f>
        <v>17</v>
      </c>
      <c r="AC57" s="22">
        <f>AC56+IF('Matrice EPRO Unitaire'!Q58="OK",1,0)</f>
        <v>10</v>
      </c>
      <c r="AE57" s="22">
        <v>55</v>
      </c>
      <c r="AF57" s="22">
        <f t="shared" si="0"/>
        <v>0</v>
      </c>
      <c r="AG57" s="22">
        <f t="shared" si="1"/>
        <v>0</v>
      </c>
    </row>
    <row r="58" spans="1:33">
      <c r="A58" s="22" t="s">
        <v>295</v>
      </c>
      <c r="B58" s="22" t="s">
        <v>101</v>
      </c>
      <c r="C58" s="22" t="s">
        <v>267</v>
      </c>
      <c r="D58" s="22" t="s">
        <v>277</v>
      </c>
      <c r="E58" s="22">
        <v>13</v>
      </c>
      <c r="F58" s="22" t="s">
        <v>195</v>
      </c>
      <c r="G58" s="22" t="s">
        <v>289</v>
      </c>
      <c r="H58" s="22" t="s">
        <v>197</v>
      </c>
      <c r="I58" s="110">
        <v>29.3</v>
      </c>
      <c r="J58" s="114">
        <v>0</v>
      </c>
      <c r="K58" s="110">
        <f t="shared" si="4"/>
        <v>29.3</v>
      </c>
      <c r="L58" s="107">
        <v>0.23200000000000001</v>
      </c>
      <c r="M58" s="107">
        <f>ROUND(K58*Barème!$B$4/1000*1,4)</f>
        <v>0.23180000000000001</v>
      </c>
      <c r="N58" s="22" t="str">
        <f t="shared" si="5"/>
        <v>Cohérent (écart d'arrondi ≤ 0,001 €)</v>
      </c>
      <c r="O58" s="22" t="s">
        <v>48</v>
      </c>
      <c r="AB58" s="22">
        <f>AB57+IF(AND(ISBLANK('Matrice EPRO Essentielle'!E59),ISBLANK('Matrice EPRO Essentielle'!K59)),0,1)</f>
        <v>17</v>
      </c>
      <c r="AC58" s="22">
        <f>AC57+IF('Matrice EPRO Unitaire'!Q59="OK",1,0)</f>
        <v>10</v>
      </c>
      <c r="AE58" s="22">
        <v>56</v>
      </c>
      <c r="AF58" s="22">
        <f t="shared" si="0"/>
        <v>0</v>
      </c>
      <c r="AG58" s="22">
        <f t="shared" si="1"/>
        <v>0</v>
      </c>
    </row>
    <row r="59" spans="1:33">
      <c r="A59" s="22" t="s">
        <v>296</v>
      </c>
      <c r="B59" s="22" t="s">
        <v>101</v>
      </c>
      <c r="C59" s="22" t="s">
        <v>267</v>
      </c>
      <c r="D59" s="22" t="s">
        <v>277</v>
      </c>
      <c r="E59" s="22">
        <v>13</v>
      </c>
      <c r="F59" s="22" t="s">
        <v>203</v>
      </c>
      <c r="G59" s="22" t="s">
        <v>289</v>
      </c>
      <c r="H59" s="22" t="s">
        <v>197</v>
      </c>
      <c r="I59" s="110">
        <v>29.3</v>
      </c>
      <c r="J59" s="114">
        <v>0</v>
      </c>
      <c r="K59" s="110">
        <f t="shared" si="4"/>
        <v>29.3</v>
      </c>
      <c r="L59" s="107">
        <v>0.11600000000000001</v>
      </c>
      <c r="M59" s="107">
        <f>ROUND(K59*Barème!$B$4/1000*0.5,4)</f>
        <v>0.1159</v>
      </c>
      <c r="N59" s="22" t="str">
        <f t="shared" si="5"/>
        <v>Cohérent (écart d'arrondi ≤ 0,001 €)</v>
      </c>
      <c r="O59" s="22" t="s">
        <v>48</v>
      </c>
      <c r="AB59" s="22">
        <f>AB58+IF(AND(ISBLANK('Matrice EPRO Essentielle'!E60),ISBLANK('Matrice EPRO Essentielle'!K60)),0,1)</f>
        <v>17</v>
      </c>
      <c r="AC59" s="22">
        <f>AC58+IF('Matrice EPRO Unitaire'!Q60="OK",1,0)</f>
        <v>10</v>
      </c>
      <c r="AE59" s="22">
        <v>57</v>
      </c>
      <c r="AF59" s="22">
        <f t="shared" si="0"/>
        <v>0</v>
      </c>
      <c r="AG59" s="22">
        <f t="shared" si="1"/>
        <v>0</v>
      </c>
    </row>
    <row r="60" spans="1:33">
      <c r="A60" s="22" t="s">
        <v>297</v>
      </c>
      <c r="B60" s="22" t="s">
        <v>101</v>
      </c>
      <c r="C60" s="22" t="s">
        <v>267</v>
      </c>
      <c r="D60" s="22" t="s">
        <v>277</v>
      </c>
      <c r="E60" s="22">
        <v>13</v>
      </c>
      <c r="F60" s="22" t="s">
        <v>206</v>
      </c>
      <c r="G60" s="22" t="s">
        <v>289</v>
      </c>
      <c r="H60" s="22" t="s">
        <v>197</v>
      </c>
      <c r="I60" s="110">
        <v>29.3</v>
      </c>
      <c r="J60" s="114">
        <v>0</v>
      </c>
      <c r="K60" s="110">
        <f t="shared" si="4"/>
        <v>29.3</v>
      </c>
      <c r="L60" s="107">
        <v>0</v>
      </c>
      <c r="M60" s="107">
        <f>ROUND(K60*Barème!$B$4/1000*0,4)</f>
        <v>0</v>
      </c>
      <c r="N60" s="22" t="str">
        <f t="shared" si="5"/>
        <v>Cohérent (écart d'arrondi ≤ 0,001 €)</v>
      </c>
      <c r="O60" s="22" t="s">
        <v>48</v>
      </c>
      <c r="AB60" s="22">
        <f>AB59+IF(AND(ISBLANK('Matrice EPRO Essentielle'!E61),ISBLANK('Matrice EPRO Essentielle'!K61)),0,1)</f>
        <v>17</v>
      </c>
      <c r="AC60" s="22">
        <f>AC59+IF('Matrice EPRO Unitaire'!Q61="OK",1,0)</f>
        <v>10</v>
      </c>
      <c r="AE60" s="22">
        <v>58</v>
      </c>
      <c r="AF60" s="22">
        <f t="shared" si="0"/>
        <v>0</v>
      </c>
      <c r="AG60" s="22">
        <f t="shared" si="1"/>
        <v>0</v>
      </c>
    </row>
    <row r="61" spans="1:33">
      <c r="A61" s="22" t="s">
        <v>298</v>
      </c>
      <c r="B61" s="22" t="s">
        <v>101</v>
      </c>
      <c r="C61" s="22" t="s">
        <v>267</v>
      </c>
      <c r="D61" s="22" t="s">
        <v>281</v>
      </c>
      <c r="E61" s="22">
        <v>14</v>
      </c>
      <c r="F61" s="22" t="s">
        <v>195</v>
      </c>
      <c r="G61" s="22" t="s">
        <v>289</v>
      </c>
      <c r="H61" s="22" t="s">
        <v>197</v>
      </c>
      <c r="I61" s="110">
        <v>39</v>
      </c>
      <c r="J61" s="114">
        <v>0</v>
      </c>
      <c r="K61" s="110">
        <f t="shared" si="4"/>
        <v>39</v>
      </c>
      <c r="L61" s="107">
        <v>0.308</v>
      </c>
      <c r="M61" s="107">
        <f>ROUND(K61*Barème!$B$4/1000*1,4)</f>
        <v>0.3085</v>
      </c>
      <c r="N61" s="22" t="str">
        <f t="shared" si="5"/>
        <v>Cohérent (écart d'arrondi ≤ 0,001 €)</v>
      </c>
      <c r="O61" s="22" t="s">
        <v>48</v>
      </c>
      <c r="AB61" s="22">
        <f>AB60+IF(AND(ISBLANK('Matrice EPRO Essentielle'!E62),ISBLANK('Matrice EPRO Essentielle'!K62)),0,1)</f>
        <v>17</v>
      </c>
      <c r="AC61" s="22">
        <f>AC60+IF('Matrice EPRO Unitaire'!Q62="OK",1,0)</f>
        <v>10</v>
      </c>
      <c r="AE61" s="22">
        <v>59</v>
      </c>
      <c r="AF61" s="22">
        <f t="shared" si="0"/>
        <v>0</v>
      </c>
      <c r="AG61" s="22">
        <f t="shared" si="1"/>
        <v>0</v>
      </c>
    </row>
    <row r="62" spans="1:33">
      <c r="A62" s="22" t="s">
        <v>299</v>
      </c>
      <c r="B62" s="22" t="s">
        <v>101</v>
      </c>
      <c r="C62" s="22" t="s">
        <v>267</v>
      </c>
      <c r="D62" s="22" t="s">
        <v>281</v>
      </c>
      <c r="E62" s="22">
        <v>14</v>
      </c>
      <c r="F62" s="22" t="s">
        <v>203</v>
      </c>
      <c r="G62" s="22" t="s">
        <v>289</v>
      </c>
      <c r="H62" s="22" t="s">
        <v>197</v>
      </c>
      <c r="I62" s="110">
        <v>39</v>
      </c>
      <c r="J62" s="114">
        <v>0</v>
      </c>
      <c r="K62" s="110">
        <f t="shared" si="4"/>
        <v>39</v>
      </c>
      <c r="L62" s="107">
        <v>0.154</v>
      </c>
      <c r="M62" s="107">
        <f>ROUND(K62*Barème!$B$4/1000*0.5,4)</f>
        <v>0.1542</v>
      </c>
      <c r="N62" s="22" t="str">
        <f t="shared" si="5"/>
        <v>Cohérent (écart d'arrondi ≤ 0,001 €)</v>
      </c>
      <c r="O62" s="22" t="s">
        <v>48</v>
      </c>
      <c r="AB62" s="22">
        <f>AB61+IF(AND(ISBLANK('Matrice EPRO Essentielle'!E63),ISBLANK('Matrice EPRO Essentielle'!K63)),0,1)</f>
        <v>17</v>
      </c>
      <c r="AC62" s="22">
        <f>AC61+IF('Matrice EPRO Unitaire'!Q63="OK",1,0)</f>
        <v>10</v>
      </c>
      <c r="AE62" s="22">
        <v>60</v>
      </c>
      <c r="AF62" s="22">
        <f t="shared" si="0"/>
        <v>0</v>
      </c>
      <c r="AG62" s="22">
        <f t="shared" si="1"/>
        <v>0</v>
      </c>
    </row>
    <row r="63" spans="1:33">
      <c r="A63" s="22" t="s">
        <v>300</v>
      </c>
      <c r="B63" s="22" t="s">
        <v>101</v>
      </c>
      <c r="C63" s="22" t="s">
        <v>267</v>
      </c>
      <c r="D63" s="22" t="s">
        <v>281</v>
      </c>
      <c r="E63" s="22">
        <v>14</v>
      </c>
      <c r="F63" s="22" t="s">
        <v>206</v>
      </c>
      <c r="G63" s="22" t="s">
        <v>289</v>
      </c>
      <c r="H63" s="22" t="s">
        <v>197</v>
      </c>
      <c r="I63" s="110">
        <v>39</v>
      </c>
      <c r="J63" s="114">
        <v>0</v>
      </c>
      <c r="K63" s="110">
        <f t="shared" si="4"/>
        <v>39</v>
      </c>
      <c r="L63" s="107">
        <v>0</v>
      </c>
      <c r="M63" s="107">
        <f>ROUND(K63*Barème!$B$4/1000*0,4)</f>
        <v>0</v>
      </c>
      <c r="N63" s="22" t="str">
        <f t="shared" si="5"/>
        <v>Cohérent (écart d'arrondi ≤ 0,001 €)</v>
      </c>
      <c r="O63" s="22" t="s">
        <v>48</v>
      </c>
      <c r="AB63" s="22">
        <f>AB62+IF(AND(ISBLANK('Matrice EPRO Essentielle'!E64),ISBLANK('Matrice EPRO Essentielle'!K64)),0,1)</f>
        <v>17</v>
      </c>
      <c r="AC63" s="22">
        <f>AC62+IF('Matrice EPRO Unitaire'!Q64="OK",1,0)</f>
        <v>10</v>
      </c>
      <c r="AE63" s="22">
        <v>61</v>
      </c>
      <c r="AF63" s="22">
        <f t="shared" si="0"/>
        <v>0</v>
      </c>
      <c r="AG63" s="22">
        <f t="shared" si="1"/>
        <v>0</v>
      </c>
    </row>
    <row r="64" spans="1:33">
      <c r="A64" s="22" t="s">
        <v>301</v>
      </c>
      <c r="B64" s="22" t="s">
        <v>101</v>
      </c>
      <c r="C64" s="22" t="s">
        <v>267</v>
      </c>
      <c r="D64" s="22" t="s">
        <v>285</v>
      </c>
      <c r="E64" s="22">
        <v>15</v>
      </c>
      <c r="F64" s="22" t="s">
        <v>195</v>
      </c>
      <c r="G64" s="22" t="s">
        <v>289</v>
      </c>
      <c r="H64" s="22" t="s">
        <v>197</v>
      </c>
      <c r="I64" s="110">
        <v>58.5</v>
      </c>
      <c r="J64" s="114">
        <v>0</v>
      </c>
      <c r="K64" s="110">
        <f t="shared" si="4"/>
        <v>58.5</v>
      </c>
      <c r="L64" s="107">
        <v>0.46300000000000002</v>
      </c>
      <c r="M64" s="107">
        <f>ROUND(K64*Barème!$B$4/1000*1,4)</f>
        <v>0.4627</v>
      </c>
      <c r="N64" s="22" t="str">
        <f t="shared" si="5"/>
        <v>Cohérent (écart d'arrondi ≤ 0,001 €)</v>
      </c>
      <c r="O64" s="22" t="s">
        <v>48</v>
      </c>
      <c r="AB64" s="22">
        <f>AB63+IF(AND(ISBLANK('Matrice EPRO Essentielle'!E65),ISBLANK('Matrice EPRO Essentielle'!K65)),0,1)</f>
        <v>17</v>
      </c>
      <c r="AC64" s="22">
        <f>AC63+IF('Matrice EPRO Unitaire'!Q65="OK",1,0)</f>
        <v>10</v>
      </c>
      <c r="AE64" s="22">
        <v>62</v>
      </c>
      <c r="AF64" s="22">
        <f t="shared" si="0"/>
        <v>0</v>
      </c>
      <c r="AG64" s="22">
        <f t="shared" si="1"/>
        <v>0</v>
      </c>
    </row>
    <row r="65" spans="1:33">
      <c r="A65" s="22" t="s">
        <v>302</v>
      </c>
      <c r="B65" s="22" t="s">
        <v>101</v>
      </c>
      <c r="C65" s="22" t="s">
        <v>267</v>
      </c>
      <c r="D65" s="22" t="s">
        <v>285</v>
      </c>
      <c r="E65" s="22">
        <v>15</v>
      </c>
      <c r="F65" s="22" t="s">
        <v>203</v>
      </c>
      <c r="G65" s="22" t="s">
        <v>289</v>
      </c>
      <c r="H65" s="22" t="s">
        <v>197</v>
      </c>
      <c r="I65" s="110">
        <v>58.5</v>
      </c>
      <c r="J65" s="114">
        <v>0</v>
      </c>
      <c r="K65" s="110">
        <f t="shared" si="4"/>
        <v>58.5</v>
      </c>
      <c r="L65" s="107">
        <v>0.23150000000000001</v>
      </c>
      <c r="M65" s="107">
        <f>ROUND(K65*Barème!$B$4/1000*0.5,4)</f>
        <v>0.23139999999999999</v>
      </c>
      <c r="N65" s="22" t="str">
        <f t="shared" si="5"/>
        <v>Cohérent (écart d'arrondi ≤ 0,001 €)</v>
      </c>
      <c r="O65" s="22" t="s">
        <v>48</v>
      </c>
      <c r="AB65" s="22">
        <f>AB64+IF(AND(ISBLANK('Matrice EPRO Essentielle'!E66),ISBLANK('Matrice EPRO Essentielle'!K66)),0,1)</f>
        <v>17</v>
      </c>
      <c r="AC65" s="22">
        <f>AC64+IF('Matrice EPRO Unitaire'!Q66="OK",1,0)</f>
        <v>10</v>
      </c>
      <c r="AE65" s="22">
        <v>63</v>
      </c>
      <c r="AF65" s="22">
        <f t="shared" si="0"/>
        <v>0</v>
      </c>
      <c r="AG65" s="22">
        <f t="shared" si="1"/>
        <v>0</v>
      </c>
    </row>
    <row r="66" spans="1:33">
      <c r="A66" s="22" t="s">
        <v>303</v>
      </c>
      <c r="B66" s="22" t="s">
        <v>101</v>
      </c>
      <c r="C66" s="22" t="s">
        <v>267</v>
      </c>
      <c r="D66" s="22" t="s">
        <v>285</v>
      </c>
      <c r="E66" s="22">
        <v>15</v>
      </c>
      <c r="F66" s="22" t="s">
        <v>206</v>
      </c>
      <c r="G66" s="22" t="s">
        <v>289</v>
      </c>
      <c r="H66" s="22" t="s">
        <v>197</v>
      </c>
      <c r="I66" s="110">
        <v>58.5</v>
      </c>
      <c r="J66" s="114">
        <v>0</v>
      </c>
      <c r="K66" s="110">
        <f t="shared" si="4"/>
        <v>58.5</v>
      </c>
      <c r="L66" s="107">
        <v>0</v>
      </c>
      <c r="M66" s="107">
        <f>ROUND(K66*Barème!$B$4/1000*0,4)</f>
        <v>0</v>
      </c>
      <c r="N66" s="22" t="str">
        <f t="shared" si="5"/>
        <v>Cohérent (écart d'arrondi ≤ 0,001 €)</v>
      </c>
      <c r="O66" s="22" t="s">
        <v>48</v>
      </c>
      <c r="AB66" s="22">
        <f>AB65+IF(AND(ISBLANK('Matrice EPRO Essentielle'!E67),ISBLANK('Matrice EPRO Essentielle'!K67)),0,1)</f>
        <v>17</v>
      </c>
      <c r="AC66" s="22">
        <f>AC65+IF('Matrice EPRO Unitaire'!Q67="OK",1,0)</f>
        <v>10</v>
      </c>
      <c r="AE66" s="22">
        <v>64</v>
      </c>
      <c r="AF66" s="22">
        <f t="shared" si="0"/>
        <v>0</v>
      </c>
      <c r="AG66" s="22">
        <f t="shared" si="1"/>
        <v>0</v>
      </c>
    </row>
    <row r="67" spans="1:33">
      <c r="A67" s="22" t="s">
        <v>304</v>
      </c>
      <c r="B67" s="22" t="s">
        <v>101</v>
      </c>
      <c r="C67" s="22" t="s">
        <v>267</v>
      </c>
      <c r="D67" s="22" t="s">
        <v>268</v>
      </c>
      <c r="E67" s="22">
        <v>11</v>
      </c>
      <c r="F67" s="22" t="s">
        <v>195</v>
      </c>
      <c r="G67" s="22" t="s">
        <v>305</v>
      </c>
      <c r="H67" s="22" t="s">
        <v>197</v>
      </c>
      <c r="I67" s="110">
        <v>7.5</v>
      </c>
      <c r="J67" s="114">
        <v>0</v>
      </c>
      <c r="K67" s="110">
        <f t="shared" si="4"/>
        <v>7.5</v>
      </c>
      <c r="L67" s="107">
        <v>5.8999999999999997E-2</v>
      </c>
      <c r="M67" s="107">
        <f>ROUND(K67*Barème!$B$4/1000*1,4)</f>
        <v>5.9299999999999999E-2</v>
      </c>
      <c r="N67" s="22" t="str">
        <f t="shared" si="5"/>
        <v>Cohérent (écart d'arrondi ≤ 0,001 €)</v>
      </c>
      <c r="O67" s="22" t="s">
        <v>48</v>
      </c>
      <c r="AB67" s="22">
        <f>AB66+IF(AND(ISBLANK('Matrice EPRO Essentielle'!E68),ISBLANK('Matrice EPRO Essentielle'!K68)),0,1)</f>
        <v>17</v>
      </c>
      <c r="AC67" s="22">
        <f>AC66+IF('Matrice EPRO Unitaire'!Q68="OK",1,0)</f>
        <v>10</v>
      </c>
      <c r="AE67" s="22">
        <v>65</v>
      </c>
      <c r="AF67" s="22">
        <f t="shared" ref="AF67:AF130" si="6">IF(AE67&lt;=$Q$27,MATCH(AE67,$AB$3:$AB$1002,0),0)</f>
        <v>0</v>
      </c>
      <c r="AG67" s="22">
        <f t="shared" ref="AG67:AG130" si="7">IF(AND(AE67&gt;$Q$27,AE67-$Q$27&lt;=$Q$28),MATCH(AE67-$Q$27,$AC$3:$AC$502,0),0)</f>
        <v>0</v>
      </c>
    </row>
    <row r="68" spans="1:33">
      <c r="A68" s="22" t="s">
        <v>306</v>
      </c>
      <c r="B68" s="22" t="s">
        <v>101</v>
      </c>
      <c r="C68" s="22" t="s">
        <v>267</v>
      </c>
      <c r="D68" s="22" t="s">
        <v>268</v>
      </c>
      <c r="E68" s="22">
        <v>11</v>
      </c>
      <c r="F68" s="22" t="s">
        <v>203</v>
      </c>
      <c r="G68" s="22" t="s">
        <v>305</v>
      </c>
      <c r="H68" s="22" t="s">
        <v>197</v>
      </c>
      <c r="I68" s="110">
        <v>7.5</v>
      </c>
      <c r="J68" s="114">
        <v>0</v>
      </c>
      <c r="K68" s="110">
        <f t="shared" si="4"/>
        <v>7.5</v>
      </c>
      <c r="L68" s="107">
        <v>2.9499999999999998E-2</v>
      </c>
      <c r="M68" s="107">
        <f>ROUND(K68*Barème!$B$4/1000*0.5,4)</f>
        <v>2.9700000000000001E-2</v>
      </c>
      <c r="N68" s="22" t="str">
        <f t="shared" si="5"/>
        <v>Cohérent (écart d'arrondi ≤ 0,001 €)</v>
      </c>
      <c r="O68" s="22" t="s">
        <v>48</v>
      </c>
      <c r="AB68" s="22">
        <f>AB67+IF(AND(ISBLANK('Matrice EPRO Essentielle'!E69),ISBLANK('Matrice EPRO Essentielle'!K69)),0,1)</f>
        <v>17</v>
      </c>
      <c r="AC68" s="22">
        <f>AC67+IF('Matrice EPRO Unitaire'!Q69="OK",1,0)</f>
        <v>10</v>
      </c>
      <c r="AE68" s="22">
        <v>66</v>
      </c>
      <c r="AF68" s="22">
        <f t="shared" si="6"/>
        <v>0</v>
      </c>
      <c r="AG68" s="22">
        <f t="shared" si="7"/>
        <v>0</v>
      </c>
    </row>
    <row r="69" spans="1:33">
      <c r="A69" s="22" t="s">
        <v>307</v>
      </c>
      <c r="B69" s="22" t="s">
        <v>101</v>
      </c>
      <c r="C69" s="22" t="s">
        <v>267</v>
      </c>
      <c r="D69" s="22" t="s">
        <v>268</v>
      </c>
      <c r="E69" s="22">
        <v>11</v>
      </c>
      <c r="F69" s="22" t="s">
        <v>206</v>
      </c>
      <c r="G69" s="22" t="s">
        <v>305</v>
      </c>
      <c r="H69" s="22" t="s">
        <v>197</v>
      </c>
      <c r="I69" s="110">
        <v>7.5</v>
      </c>
      <c r="J69" s="114">
        <v>0</v>
      </c>
      <c r="K69" s="110">
        <f t="shared" si="4"/>
        <v>7.5</v>
      </c>
      <c r="L69" s="107">
        <v>0</v>
      </c>
      <c r="M69" s="107">
        <f>ROUND(K69*Barème!$B$4/1000*0,4)</f>
        <v>0</v>
      </c>
      <c r="N69" s="22" t="str">
        <f t="shared" si="5"/>
        <v>Cohérent (écart d'arrondi ≤ 0,001 €)</v>
      </c>
      <c r="O69" s="22" t="s">
        <v>48</v>
      </c>
      <c r="AB69" s="22">
        <f>AB68+IF(AND(ISBLANK('Matrice EPRO Essentielle'!E70),ISBLANK('Matrice EPRO Essentielle'!K70)),0,1)</f>
        <v>17</v>
      </c>
      <c r="AC69" s="22">
        <f>AC68+IF('Matrice EPRO Unitaire'!Q70="OK",1,0)</f>
        <v>10</v>
      </c>
      <c r="AE69" s="22">
        <v>67</v>
      </c>
      <c r="AF69" s="22">
        <f t="shared" si="6"/>
        <v>0</v>
      </c>
      <c r="AG69" s="22">
        <f t="shared" si="7"/>
        <v>0</v>
      </c>
    </row>
    <row r="70" spans="1:33">
      <c r="A70" s="22" t="s">
        <v>308</v>
      </c>
      <c r="B70" s="22" t="s">
        <v>101</v>
      </c>
      <c r="C70" s="22" t="s">
        <v>267</v>
      </c>
      <c r="D70" s="22" t="s">
        <v>273</v>
      </c>
      <c r="E70" s="22">
        <v>12</v>
      </c>
      <c r="F70" s="22" t="s">
        <v>195</v>
      </c>
      <c r="G70" s="22" t="s">
        <v>305</v>
      </c>
      <c r="H70" s="22" t="s">
        <v>197</v>
      </c>
      <c r="I70" s="110">
        <v>15</v>
      </c>
      <c r="J70" s="114">
        <v>0</v>
      </c>
      <c r="K70" s="110">
        <f t="shared" si="4"/>
        <v>15</v>
      </c>
      <c r="L70" s="107">
        <v>0.11899999999999999</v>
      </c>
      <c r="M70" s="107">
        <f>ROUND(K70*Barème!$B$4/1000*1,4)</f>
        <v>0.1187</v>
      </c>
      <c r="N70" s="22" t="str">
        <f t="shared" si="5"/>
        <v>Cohérent (écart d'arrondi ≤ 0,001 €)</v>
      </c>
      <c r="O70" s="22" t="s">
        <v>48</v>
      </c>
      <c r="AB70" s="22">
        <f>AB69+IF(AND(ISBLANK('Matrice EPRO Essentielle'!E71),ISBLANK('Matrice EPRO Essentielle'!K71)),0,1)</f>
        <v>17</v>
      </c>
      <c r="AC70" s="22">
        <f>AC69+IF('Matrice EPRO Unitaire'!Q71="OK",1,0)</f>
        <v>10</v>
      </c>
      <c r="AE70" s="22">
        <v>68</v>
      </c>
      <c r="AF70" s="22">
        <f t="shared" si="6"/>
        <v>0</v>
      </c>
      <c r="AG70" s="22">
        <f t="shared" si="7"/>
        <v>0</v>
      </c>
    </row>
    <row r="71" spans="1:33">
      <c r="A71" s="22" t="s">
        <v>309</v>
      </c>
      <c r="B71" s="22" t="s">
        <v>101</v>
      </c>
      <c r="C71" s="22" t="s">
        <v>267</v>
      </c>
      <c r="D71" s="22" t="s">
        <v>273</v>
      </c>
      <c r="E71" s="22">
        <v>12</v>
      </c>
      <c r="F71" s="22" t="s">
        <v>203</v>
      </c>
      <c r="G71" s="22" t="s">
        <v>305</v>
      </c>
      <c r="H71" s="22" t="s">
        <v>197</v>
      </c>
      <c r="I71" s="110">
        <v>15</v>
      </c>
      <c r="J71" s="114">
        <v>0</v>
      </c>
      <c r="K71" s="110">
        <f t="shared" si="4"/>
        <v>15</v>
      </c>
      <c r="L71" s="107">
        <v>5.9499999999999997E-2</v>
      </c>
      <c r="M71" s="107">
        <f>ROUND(K71*Barème!$B$4/1000*0.5,4)</f>
        <v>5.9299999999999999E-2</v>
      </c>
      <c r="N71" s="22" t="str">
        <f t="shared" si="5"/>
        <v>Cohérent (écart d'arrondi ≤ 0,001 €)</v>
      </c>
      <c r="O71" s="22" t="s">
        <v>48</v>
      </c>
      <c r="AB71" s="22">
        <f>AB70+IF(AND(ISBLANK('Matrice EPRO Essentielle'!E72),ISBLANK('Matrice EPRO Essentielle'!K72)),0,1)</f>
        <v>17</v>
      </c>
      <c r="AC71" s="22">
        <f>AC70+IF('Matrice EPRO Unitaire'!Q72="OK",1,0)</f>
        <v>10</v>
      </c>
      <c r="AE71" s="22">
        <v>69</v>
      </c>
      <c r="AF71" s="22">
        <f t="shared" si="6"/>
        <v>0</v>
      </c>
      <c r="AG71" s="22">
        <f t="shared" si="7"/>
        <v>0</v>
      </c>
    </row>
    <row r="72" spans="1:33">
      <c r="A72" s="22" t="s">
        <v>310</v>
      </c>
      <c r="B72" s="22" t="s">
        <v>101</v>
      </c>
      <c r="C72" s="22" t="s">
        <v>267</v>
      </c>
      <c r="D72" s="22" t="s">
        <v>273</v>
      </c>
      <c r="E72" s="22">
        <v>12</v>
      </c>
      <c r="F72" s="22" t="s">
        <v>206</v>
      </c>
      <c r="G72" s="22" t="s">
        <v>305</v>
      </c>
      <c r="H72" s="22" t="s">
        <v>197</v>
      </c>
      <c r="I72" s="110">
        <v>15</v>
      </c>
      <c r="J72" s="114">
        <v>0</v>
      </c>
      <c r="K72" s="110">
        <f t="shared" si="4"/>
        <v>15</v>
      </c>
      <c r="L72" s="107">
        <v>0</v>
      </c>
      <c r="M72" s="107">
        <f>ROUND(K72*Barème!$B$4/1000*0,4)</f>
        <v>0</v>
      </c>
      <c r="N72" s="22" t="str">
        <f t="shared" si="5"/>
        <v>Cohérent (écart d'arrondi ≤ 0,001 €)</v>
      </c>
      <c r="O72" s="22" t="s">
        <v>48</v>
      </c>
      <c r="AB72" s="22">
        <f>AB71+IF(AND(ISBLANK('Matrice EPRO Essentielle'!E73),ISBLANK('Matrice EPRO Essentielle'!K73)),0,1)</f>
        <v>17</v>
      </c>
      <c r="AC72" s="22">
        <f>AC71+IF('Matrice EPRO Unitaire'!Q73="OK",1,0)</f>
        <v>10</v>
      </c>
      <c r="AE72" s="22">
        <v>70</v>
      </c>
      <c r="AF72" s="22">
        <f t="shared" si="6"/>
        <v>0</v>
      </c>
      <c r="AG72" s="22">
        <f t="shared" si="7"/>
        <v>0</v>
      </c>
    </row>
    <row r="73" spans="1:33">
      <c r="A73" s="22" t="s">
        <v>311</v>
      </c>
      <c r="B73" s="22" t="s">
        <v>101</v>
      </c>
      <c r="C73" s="22" t="s">
        <v>267</v>
      </c>
      <c r="D73" s="22" t="s">
        <v>277</v>
      </c>
      <c r="E73" s="22">
        <v>13</v>
      </c>
      <c r="F73" s="22" t="s">
        <v>195</v>
      </c>
      <c r="G73" s="22" t="s">
        <v>305</v>
      </c>
      <c r="H73" s="22" t="s">
        <v>197</v>
      </c>
      <c r="I73" s="110">
        <v>22.5</v>
      </c>
      <c r="J73" s="114">
        <v>0</v>
      </c>
      <c r="K73" s="110">
        <f t="shared" si="4"/>
        <v>22.5</v>
      </c>
      <c r="L73" s="107">
        <v>0.17799999999999999</v>
      </c>
      <c r="M73" s="107">
        <f>ROUND(K73*Barème!$B$4/1000*1,4)</f>
        <v>0.17799999999999999</v>
      </c>
      <c r="N73" s="22" t="str">
        <f t="shared" si="5"/>
        <v>Cohérent (écart d'arrondi ≤ 0,001 €)</v>
      </c>
      <c r="O73" s="22" t="s">
        <v>48</v>
      </c>
      <c r="AB73" s="22">
        <f>AB72+IF(AND(ISBLANK('Matrice EPRO Essentielle'!E74),ISBLANK('Matrice EPRO Essentielle'!K74)),0,1)</f>
        <v>17</v>
      </c>
      <c r="AC73" s="22">
        <f>AC72+IF('Matrice EPRO Unitaire'!Q74="OK",1,0)</f>
        <v>10</v>
      </c>
      <c r="AE73" s="22">
        <v>71</v>
      </c>
      <c r="AF73" s="22">
        <f t="shared" si="6"/>
        <v>0</v>
      </c>
      <c r="AG73" s="22">
        <f t="shared" si="7"/>
        <v>0</v>
      </c>
    </row>
    <row r="74" spans="1:33">
      <c r="A74" s="22" t="s">
        <v>312</v>
      </c>
      <c r="B74" s="22" t="s">
        <v>101</v>
      </c>
      <c r="C74" s="22" t="s">
        <v>267</v>
      </c>
      <c r="D74" s="22" t="s">
        <v>277</v>
      </c>
      <c r="E74" s="22">
        <v>13</v>
      </c>
      <c r="F74" s="22" t="s">
        <v>203</v>
      </c>
      <c r="G74" s="22" t="s">
        <v>305</v>
      </c>
      <c r="H74" s="22" t="s">
        <v>197</v>
      </c>
      <c r="I74" s="110">
        <v>22.5</v>
      </c>
      <c r="J74" s="114">
        <v>0</v>
      </c>
      <c r="K74" s="110">
        <f t="shared" si="4"/>
        <v>22.5</v>
      </c>
      <c r="L74" s="107">
        <v>8.8999999999999996E-2</v>
      </c>
      <c r="M74" s="107">
        <f>ROUND(K74*Barème!$B$4/1000*0.5,4)</f>
        <v>8.8999999999999996E-2</v>
      </c>
      <c r="N74" s="22" t="str">
        <f t="shared" si="5"/>
        <v>Cohérent (écart d'arrondi ≤ 0,001 €)</v>
      </c>
      <c r="O74" s="22" t="s">
        <v>48</v>
      </c>
      <c r="AB74" s="22">
        <f>AB73+IF(AND(ISBLANK('Matrice EPRO Essentielle'!E75),ISBLANK('Matrice EPRO Essentielle'!K75)),0,1)</f>
        <v>17</v>
      </c>
      <c r="AC74" s="22">
        <f>AC73+IF('Matrice EPRO Unitaire'!Q75="OK",1,0)</f>
        <v>10</v>
      </c>
      <c r="AE74" s="22">
        <v>72</v>
      </c>
      <c r="AF74" s="22">
        <f t="shared" si="6"/>
        <v>0</v>
      </c>
      <c r="AG74" s="22">
        <f t="shared" si="7"/>
        <v>0</v>
      </c>
    </row>
    <row r="75" spans="1:33">
      <c r="A75" s="22" t="s">
        <v>313</v>
      </c>
      <c r="B75" s="22" t="s">
        <v>101</v>
      </c>
      <c r="C75" s="22" t="s">
        <v>267</v>
      </c>
      <c r="D75" s="22" t="s">
        <v>277</v>
      </c>
      <c r="E75" s="22">
        <v>13</v>
      </c>
      <c r="F75" s="22" t="s">
        <v>206</v>
      </c>
      <c r="G75" s="22" t="s">
        <v>305</v>
      </c>
      <c r="H75" s="22" t="s">
        <v>197</v>
      </c>
      <c r="I75" s="110">
        <v>22.5</v>
      </c>
      <c r="J75" s="114">
        <v>0</v>
      </c>
      <c r="K75" s="110">
        <f t="shared" si="4"/>
        <v>22.5</v>
      </c>
      <c r="L75" s="107">
        <v>0</v>
      </c>
      <c r="M75" s="107">
        <f>ROUND(K75*Barème!$B$4/1000*0,4)</f>
        <v>0</v>
      </c>
      <c r="N75" s="22" t="str">
        <f t="shared" si="5"/>
        <v>Cohérent (écart d'arrondi ≤ 0,001 €)</v>
      </c>
      <c r="O75" s="22" t="s">
        <v>48</v>
      </c>
      <c r="AB75" s="22">
        <f>AB74+IF(AND(ISBLANK('Matrice EPRO Essentielle'!E76),ISBLANK('Matrice EPRO Essentielle'!K76)),0,1)</f>
        <v>17</v>
      </c>
      <c r="AC75" s="22">
        <f>AC74+IF('Matrice EPRO Unitaire'!Q76="OK",1,0)</f>
        <v>10</v>
      </c>
      <c r="AE75" s="22">
        <v>73</v>
      </c>
      <c r="AF75" s="22">
        <f t="shared" si="6"/>
        <v>0</v>
      </c>
      <c r="AG75" s="22">
        <f t="shared" si="7"/>
        <v>0</v>
      </c>
    </row>
    <row r="76" spans="1:33">
      <c r="A76" s="22" t="s">
        <v>314</v>
      </c>
      <c r="B76" s="22" t="s">
        <v>101</v>
      </c>
      <c r="C76" s="22" t="s">
        <v>267</v>
      </c>
      <c r="D76" s="22" t="s">
        <v>281</v>
      </c>
      <c r="E76" s="22">
        <v>14</v>
      </c>
      <c r="F76" s="22" t="s">
        <v>195</v>
      </c>
      <c r="G76" s="22" t="s">
        <v>305</v>
      </c>
      <c r="H76" s="22" t="s">
        <v>197</v>
      </c>
      <c r="I76" s="110">
        <v>30</v>
      </c>
      <c r="J76" s="114">
        <v>0</v>
      </c>
      <c r="K76" s="110">
        <f t="shared" si="4"/>
        <v>30</v>
      </c>
      <c r="L76" s="107">
        <v>0.23699999999999999</v>
      </c>
      <c r="M76" s="107">
        <f>ROUND(K76*Barème!$B$4/1000*1,4)</f>
        <v>0.23730000000000001</v>
      </c>
      <c r="N76" s="22" t="str">
        <f t="shared" si="5"/>
        <v>Cohérent (écart d'arrondi ≤ 0,001 €)</v>
      </c>
      <c r="O76" s="22" t="s">
        <v>48</v>
      </c>
      <c r="AB76" s="22">
        <f>AB75+IF(AND(ISBLANK('Matrice EPRO Essentielle'!E77),ISBLANK('Matrice EPRO Essentielle'!K77)),0,1)</f>
        <v>17</v>
      </c>
      <c r="AC76" s="22">
        <f>AC75+IF('Matrice EPRO Unitaire'!Q77="OK",1,0)</f>
        <v>10</v>
      </c>
      <c r="AE76" s="22">
        <v>74</v>
      </c>
      <c r="AF76" s="22">
        <f t="shared" si="6"/>
        <v>0</v>
      </c>
      <c r="AG76" s="22">
        <f t="shared" si="7"/>
        <v>0</v>
      </c>
    </row>
    <row r="77" spans="1:33">
      <c r="A77" s="22" t="s">
        <v>315</v>
      </c>
      <c r="B77" s="22" t="s">
        <v>101</v>
      </c>
      <c r="C77" s="22" t="s">
        <v>267</v>
      </c>
      <c r="D77" s="22" t="s">
        <v>281</v>
      </c>
      <c r="E77" s="22">
        <v>14</v>
      </c>
      <c r="F77" s="22" t="s">
        <v>203</v>
      </c>
      <c r="G77" s="22" t="s">
        <v>305</v>
      </c>
      <c r="H77" s="22" t="s">
        <v>197</v>
      </c>
      <c r="I77" s="110">
        <v>30</v>
      </c>
      <c r="J77" s="114">
        <v>0</v>
      </c>
      <c r="K77" s="110">
        <f t="shared" ref="K77:K108" si="8">I77*(1+J77)</f>
        <v>30</v>
      </c>
      <c r="L77" s="107">
        <v>0.11849999999999999</v>
      </c>
      <c r="M77" s="107">
        <f>ROUND(K77*Barème!$B$4/1000*0.5,4)</f>
        <v>0.1187</v>
      </c>
      <c r="N77" s="22" t="str">
        <f t="shared" ref="N77:N108" si="9">IF(ABS(L77-M77)&lt;=0.0011,"Cohérent (écart d'arrondi ≤ 0,001 €)","À vérifier")</f>
        <v>Cohérent (écart d'arrondi ≤ 0,001 €)</v>
      </c>
      <c r="O77" s="22" t="s">
        <v>48</v>
      </c>
      <c r="AB77" s="22">
        <f>AB76+IF(AND(ISBLANK('Matrice EPRO Essentielle'!E78),ISBLANK('Matrice EPRO Essentielle'!K78)),0,1)</f>
        <v>17</v>
      </c>
      <c r="AC77" s="22">
        <f>AC76+IF('Matrice EPRO Unitaire'!Q78="OK",1,0)</f>
        <v>10</v>
      </c>
      <c r="AE77" s="22">
        <v>75</v>
      </c>
      <c r="AF77" s="22">
        <f t="shared" si="6"/>
        <v>0</v>
      </c>
      <c r="AG77" s="22">
        <f t="shared" si="7"/>
        <v>0</v>
      </c>
    </row>
    <row r="78" spans="1:33">
      <c r="A78" s="22" t="s">
        <v>316</v>
      </c>
      <c r="B78" s="22" t="s">
        <v>101</v>
      </c>
      <c r="C78" s="22" t="s">
        <v>267</v>
      </c>
      <c r="D78" s="22" t="s">
        <v>281</v>
      </c>
      <c r="E78" s="22">
        <v>14</v>
      </c>
      <c r="F78" s="22" t="s">
        <v>206</v>
      </c>
      <c r="G78" s="22" t="s">
        <v>305</v>
      </c>
      <c r="H78" s="22" t="s">
        <v>197</v>
      </c>
      <c r="I78" s="110">
        <v>30</v>
      </c>
      <c r="J78" s="114">
        <v>0</v>
      </c>
      <c r="K78" s="110">
        <f t="shared" si="8"/>
        <v>30</v>
      </c>
      <c r="L78" s="107">
        <v>0</v>
      </c>
      <c r="M78" s="107">
        <f>ROUND(K78*Barème!$B$4/1000*0,4)</f>
        <v>0</v>
      </c>
      <c r="N78" s="22" t="str">
        <f t="shared" si="9"/>
        <v>Cohérent (écart d'arrondi ≤ 0,001 €)</v>
      </c>
      <c r="O78" s="22" t="s">
        <v>48</v>
      </c>
      <c r="AB78" s="22">
        <f>AB77+IF(AND(ISBLANK('Matrice EPRO Essentielle'!E79),ISBLANK('Matrice EPRO Essentielle'!K79)),0,1)</f>
        <v>17</v>
      </c>
      <c r="AC78" s="22">
        <f>AC77+IF('Matrice EPRO Unitaire'!Q79="OK",1,0)</f>
        <v>10</v>
      </c>
      <c r="AE78" s="22">
        <v>76</v>
      </c>
      <c r="AF78" s="22">
        <f t="shared" si="6"/>
        <v>0</v>
      </c>
      <c r="AG78" s="22">
        <f t="shared" si="7"/>
        <v>0</v>
      </c>
    </row>
    <row r="79" spans="1:33">
      <c r="A79" s="22" t="s">
        <v>317</v>
      </c>
      <c r="B79" s="22" t="s">
        <v>101</v>
      </c>
      <c r="C79" s="22" t="s">
        <v>267</v>
      </c>
      <c r="D79" s="22" t="s">
        <v>285</v>
      </c>
      <c r="E79" s="22">
        <v>15</v>
      </c>
      <c r="F79" s="22" t="s">
        <v>195</v>
      </c>
      <c r="G79" s="22" t="s">
        <v>305</v>
      </c>
      <c r="H79" s="22" t="s">
        <v>197</v>
      </c>
      <c r="I79" s="110">
        <v>45</v>
      </c>
      <c r="J79" s="114">
        <v>0</v>
      </c>
      <c r="K79" s="110">
        <f t="shared" si="8"/>
        <v>45</v>
      </c>
      <c r="L79" s="107">
        <v>0.35599999999999998</v>
      </c>
      <c r="M79" s="107">
        <f>ROUND(K79*Barème!$B$4/1000*1,4)</f>
        <v>0.35599999999999998</v>
      </c>
      <c r="N79" s="22" t="str">
        <f t="shared" si="9"/>
        <v>Cohérent (écart d'arrondi ≤ 0,001 €)</v>
      </c>
      <c r="O79" s="22" t="s">
        <v>48</v>
      </c>
      <c r="AB79" s="22">
        <f>AB78+IF(AND(ISBLANK('Matrice EPRO Essentielle'!E80),ISBLANK('Matrice EPRO Essentielle'!K80)),0,1)</f>
        <v>17</v>
      </c>
      <c r="AC79" s="22">
        <f>AC78+IF('Matrice EPRO Unitaire'!Q80="OK",1,0)</f>
        <v>10</v>
      </c>
      <c r="AE79" s="22">
        <v>77</v>
      </c>
      <c r="AF79" s="22">
        <f t="shared" si="6"/>
        <v>0</v>
      </c>
      <c r="AG79" s="22">
        <f t="shared" si="7"/>
        <v>0</v>
      </c>
    </row>
    <row r="80" spans="1:33">
      <c r="A80" s="22" t="s">
        <v>318</v>
      </c>
      <c r="B80" s="22" t="s">
        <v>101</v>
      </c>
      <c r="C80" s="22" t="s">
        <v>267</v>
      </c>
      <c r="D80" s="22" t="s">
        <v>285</v>
      </c>
      <c r="E80" s="22">
        <v>15</v>
      </c>
      <c r="F80" s="22" t="s">
        <v>203</v>
      </c>
      <c r="G80" s="22" t="s">
        <v>305</v>
      </c>
      <c r="H80" s="22" t="s">
        <v>197</v>
      </c>
      <c r="I80" s="110">
        <v>45</v>
      </c>
      <c r="J80" s="114">
        <v>0</v>
      </c>
      <c r="K80" s="110">
        <f t="shared" si="8"/>
        <v>45</v>
      </c>
      <c r="L80" s="107">
        <v>0.17799999999999999</v>
      </c>
      <c r="M80" s="107">
        <f>ROUND(K80*Barème!$B$4/1000*0.5,4)</f>
        <v>0.17799999999999999</v>
      </c>
      <c r="N80" s="22" t="str">
        <f t="shared" si="9"/>
        <v>Cohérent (écart d'arrondi ≤ 0,001 €)</v>
      </c>
      <c r="O80" s="22" t="s">
        <v>48</v>
      </c>
      <c r="AB80" s="22">
        <f>AB79+IF(AND(ISBLANK('Matrice EPRO Essentielle'!E81),ISBLANK('Matrice EPRO Essentielle'!K81)),0,1)</f>
        <v>17</v>
      </c>
      <c r="AC80" s="22">
        <f>AC79+IF('Matrice EPRO Unitaire'!Q81="OK",1,0)</f>
        <v>10</v>
      </c>
      <c r="AE80" s="22">
        <v>78</v>
      </c>
      <c r="AF80" s="22">
        <f t="shared" si="6"/>
        <v>0</v>
      </c>
      <c r="AG80" s="22">
        <f t="shared" si="7"/>
        <v>0</v>
      </c>
    </row>
    <row r="81" spans="1:33">
      <c r="A81" s="22" t="s">
        <v>319</v>
      </c>
      <c r="B81" s="22" t="s">
        <v>101</v>
      </c>
      <c r="C81" s="22" t="s">
        <v>267</v>
      </c>
      <c r="D81" s="22" t="s">
        <v>285</v>
      </c>
      <c r="E81" s="22">
        <v>15</v>
      </c>
      <c r="F81" s="22" t="s">
        <v>206</v>
      </c>
      <c r="G81" s="22" t="s">
        <v>305</v>
      </c>
      <c r="H81" s="22" t="s">
        <v>197</v>
      </c>
      <c r="I81" s="110">
        <v>45</v>
      </c>
      <c r="J81" s="114">
        <v>0</v>
      </c>
      <c r="K81" s="110">
        <f t="shared" si="8"/>
        <v>45</v>
      </c>
      <c r="L81" s="107">
        <v>0</v>
      </c>
      <c r="M81" s="107">
        <f>ROUND(K81*Barème!$B$4/1000*0,4)</f>
        <v>0</v>
      </c>
      <c r="N81" s="22" t="str">
        <f t="shared" si="9"/>
        <v>Cohérent (écart d'arrondi ≤ 0,001 €)</v>
      </c>
      <c r="O81" s="22" t="s">
        <v>48</v>
      </c>
      <c r="AB81" s="22">
        <f>AB80+IF(AND(ISBLANK('Matrice EPRO Essentielle'!E82),ISBLANK('Matrice EPRO Essentielle'!K82)),0,1)</f>
        <v>17</v>
      </c>
      <c r="AC81" s="22">
        <f>AC80+IF('Matrice EPRO Unitaire'!Q82="OK",1,0)</f>
        <v>10</v>
      </c>
      <c r="AE81" s="22">
        <v>79</v>
      </c>
      <c r="AF81" s="22">
        <f t="shared" si="6"/>
        <v>0</v>
      </c>
      <c r="AG81" s="22">
        <f t="shared" si="7"/>
        <v>0</v>
      </c>
    </row>
    <row r="82" spans="1:33">
      <c r="A82" s="22" t="s">
        <v>320</v>
      </c>
      <c r="B82" s="22" t="s">
        <v>101</v>
      </c>
      <c r="C82" s="22" t="s">
        <v>267</v>
      </c>
      <c r="D82" s="22" t="s">
        <v>268</v>
      </c>
      <c r="E82" s="22">
        <v>11</v>
      </c>
      <c r="F82" s="22" t="s">
        <v>195</v>
      </c>
      <c r="G82" s="22" t="s">
        <v>269</v>
      </c>
      <c r="H82" s="22" t="s">
        <v>321</v>
      </c>
      <c r="I82" s="110">
        <v>12.5</v>
      </c>
      <c r="J82" s="114">
        <v>0.4</v>
      </c>
      <c r="K82" s="110">
        <f t="shared" si="8"/>
        <v>17.5</v>
      </c>
      <c r="L82" s="107">
        <v>0.13900000000000001</v>
      </c>
      <c r="M82" s="107">
        <f>ROUND(K82*Barème!$B$4/1000*1,4)</f>
        <v>0.1384</v>
      </c>
      <c r="N82" s="22" t="str">
        <f t="shared" si="9"/>
        <v>Cohérent (écart d'arrondi ≤ 0,001 €)</v>
      </c>
      <c r="O82" s="22" t="s">
        <v>48</v>
      </c>
      <c r="AB82" s="22">
        <f>AB81+IF(AND(ISBLANK('Matrice EPRO Essentielle'!E83),ISBLANK('Matrice EPRO Essentielle'!K83)),0,1)</f>
        <v>17</v>
      </c>
      <c r="AC82" s="22">
        <f>AC81+IF('Matrice EPRO Unitaire'!Q83="OK",1,0)</f>
        <v>10</v>
      </c>
      <c r="AE82" s="22">
        <v>80</v>
      </c>
      <c r="AF82" s="22">
        <f t="shared" si="6"/>
        <v>0</v>
      </c>
      <c r="AG82" s="22">
        <f t="shared" si="7"/>
        <v>0</v>
      </c>
    </row>
    <row r="83" spans="1:33">
      <c r="A83" s="22" t="s">
        <v>322</v>
      </c>
      <c r="B83" s="22" t="s">
        <v>101</v>
      </c>
      <c r="C83" s="22" t="s">
        <v>267</v>
      </c>
      <c r="D83" s="22" t="s">
        <v>268</v>
      </c>
      <c r="E83" s="22">
        <v>11</v>
      </c>
      <c r="F83" s="22" t="s">
        <v>203</v>
      </c>
      <c r="G83" s="22" t="s">
        <v>269</v>
      </c>
      <c r="H83" s="22" t="s">
        <v>321</v>
      </c>
      <c r="I83" s="110">
        <v>12.5</v>
      </c>
      <c r="J83" s="114">
        <v>0.4</v>
      </c>
      <c r="K83" s="110">
        <f t="shared" si="8"/>
        <v>17.5</v>
      </c>
      <c r="L83" s="107">
        <v>6.9500000000000006E-2</v>
      </c>
      <c r="M83" s="107">
        <f>ROUND(K83*Barème!$B$4/1000*0.5,4)</f>
        <v>6.9199999999999998E-2</v>
      </c>
      <c r="N83" s="22" t="str">
        <f t="shared" si="9"/>
        <v>Cohérent (écart d'arrondi ≤ 0,001 €)</v>
      </c>
      <c r="O83" s="22" t="s">
        <v>48</v>
      </c>
      <c r="AB83" s="22">
        <f>AB82+IF(AND(ISBLANK('Matrice EPRO Essentielle'!E84),ISBLANK('Matrice EPRO Essentielle'!K84)),0,1)</f>
        <v>17</v>
      </c>
      <c r="AC83" s="22">
        <f>AC82+IF('Matrice EPRO Unitaire'!Q84="OK",1,0)</f>
        <v>10</v>
      </c>
      <c r="AE83" s="22">
        <v>81</v>
      </c>
      <c r="AF83" s="22">
        <f t="shared" si="6"/>
        <v>0</v>
      </c>
      <c r="AG83" s="22">
        <f t="shared" si="7"/>
        <v>0</v>
      </c>
    </row>
    <row r="84" spans="1:33">
      <c r="A84" s="22" t="s">
        <v>323</v>
      </c>
      <c r="B84" s="22" t="s">
        <v>101</v>
      </c>
      <c r="C84" s="22" t="s">
        <v>267</v>
      </c>
      <c r="D84" s="22" t="s">
        <v>268</v>
      </c>
      <c r="E84" s="22">
        <v>11</v>
      </c>
      <c r="F84" s="22" t="s">
        <v>206</v>
      </c>
      <c r="G84" s="22" t="s">
        <v>269</v>
      </c>
      <c r="H84" s="22" t="s">
        <v>321</v>
      </c>
      <c r="I84" s="110">
        <v>12.5</v>
      </c>
      <c r="J84" s="114">
        <v>0.4</v>
      </c>
      <c r="K84" s="110">
        <f t="shared" si="8"/>
        <v>17.5</v>
      </c>
      <c r="L84" s="107">
        <v>0</v>
      </c>
      <c r="M84" s="107">
        <f>ROUND(K84*Barème!$B$4/1000*0,4)</f>
        <v>0</v>
      </c>
      <c r="N84" s="22" t="str">
        <f t="shared" si="9"/>
        <v>Cohérent (écart d'arrondi ≤ 0,001 €)</v>
      </c>
      <c r="O84" s="22" t="s">
        <v>48</v>
      </c>
      <c r="AB84" s="22">
        <f>AB83+IF(AND(ISBLANK('Matrice EPRO Essentielle'!E85),ISBLANK('Matrice EPRO Essentielle'!K85)),0,1)</f>
        <v>17</v>
      </c>
      <c r="AC84" s="22">
        <f>AC83+IF('Matrice EPRO Unitaire'!Q85="OK",1,0)</f>
        <v>10</v>
      </c>
      <c r="AE84" s="22">
        <v>82</v>
      </c>
      <c r="AF84" s="22">
        <f t="shared" si="6"/>
        <v>0</v>
      </c>
      <c r="AG84" s="22">
        <f t="shared" si="7"/>
        <v>0</v>
      </c>
    </row>
    <row r="85" spans="1:33">
      <c r="A85" s="22" t="s">
        <v>324</v>
      </c>
      <c r="B85" s="22" t="s">
        <v>101</v>
      </c>
      <c r="C85" s="22" t="s">
        <v>267</v>
      </c>
      <c r="D85" s="22" t="s">
        <v>273</v>
      </c>
      <c r="E85" s="22">
        <v>12</v>
      </c>
      <c r="F85" s="22" t="s">
        <v>195</v>
      </c>
      <c r="G85" s="22" t="s">
        <v>269</v>
      </c>
      <c r="H85" s="22" t="s">
        <v>321</v>
      </c>
      <c r="I85" s="110">
        <v>25</v>
      </c>
      <c r="J85" s="114">
        <v>0.4</v>
      </c>
      <c r="K85" s="110">
        <f t="shared" si="8"/>
        <v>35</v>
      </c>
      <c r="L85" s="107">
        <v>0.27700000000000002</v>
      </c>
      <c r="M85" s="107">
        <f>ROUND(K85*Barème!$B$4/1000*1,4)</f>
        <v>0.27689999999999998</v>
      </c>
      <c r="N85" s="22" t="str">
        <f t="shared" si="9"/>
        <v>Cohérent (écart d'arrondi ≤ 0,001 €)</v>
      </c>
      <c r="O85" s="22" t="s">
        <v>48</v>
      </c>
      <c r="AB85" s="22">
        <f>AB84+IF(AND(ISBLANK('Matrice EPRO Essentielle'!E86),ISBLANK('Matrice EPRO Essentielle'!K86)),0,1)</f>
        <v>17</v>
      </c>
      <c r="AC85" s="22">
        <f>AC84+IF('Matrice EPRO Unitaire'!Q86="OK",1,0)</f>
        <v>10</v>
      </c>
      <c r="AE85" s="22">
        <v>83</v>
      </c>
      <c r="AF85" s="22">
        <f t="shared" si="6"/>
        <v>0</v>
      </c>
      <c r="AG85" s="22">
        <f t="shared" si="7"/>
        <v>0</v>
      </c>
    </row>
    <row r="86" spans="1:33">
      <c r="A86" s="22" t="s">
        <v>325</v>
      </c>
      <c r="B86" s="22" t="s">
        <v>101</v>
      </c>
      <c r="C86" s="22" t="s">
        <v>267</v>
      </c>
      <c r="D86" s="22" t="s">
        <v>273</v>
      </c>
      <c r="E86" s="22">
        <v>12</v>
      </c>
      <c r="F86" s="22" t="s">
        <v>203</v>
      </c>
      <c r="G86" s="22" t="s">
        <v>269</v>
      </c>
      <c r="H86" s="22" t="s">
        <v>321</v>
      </c>
      <c r="I86" s="110">
        <v>25</v>
      </c>
      <c r="J86" s="114">
        <v>0.4</v>
      </c>
      <c r="K86" s="110">
        <f t="shared" si="8"/>
        <v>35</v>
      </c>
      <c r="L86" s="107">
        <v>0.13850000000000001</v>
      </c>
      <c r="M86" s="107">
        <f>ROUND(K86*Barème!$B$4/1000*0.5,4)</f>
        <v>0.1384</v>
      </c>
      <c r="N86" s="22" t="str">
        <f t="shared" si="9"/>
        <v>Cohérent (écart d'arrondi ≤ 0,001 €)</v>
      </c>
      <c r="O86" s="22" t="s">
        <v>48</v>
      </c>
      <c r="AB86" s="22">
        <f>AB85+IF(AND(ISBLANK('Matrice EPRO Essentielle'!E87),ISBLANK('Matrice EPRO Essentielle'!K87)),0,1)</f>
        <v>17</v>
      </c>
      <c r="AC86" s="22">
        <f>AC85+IF('Matrice EPRO Unitaire'!Q87="OK",1,0)</f>
        <v>10</v>
      </c>
      <c r="AE86" s="22">
        <v>84</v>
      </c>
      <c r="AF86" s="22">
        <f t="shared" si="6"/>
        <v>0</v>
      </c>
      <c r="AG86" s="22">
        <f t="shared" si="7"/>
        <v>0</v>
      </c>
    </row>
    <row r="87" spans="1:33">
      <c r="A87" s="22" t="s">
        <v>326</v>
      </c>
      <c r="B87" s="22" t="s">
        <v>101</v>
      </c>
      <c r="C87" s="22" t="s">
        <v>267</v>
      </c>
      <c r="D87" s="22" t="s">
        <v>273</v>
      </c>
      <c r="E87" s="22">
        <v>12</v>
      </c>
      <c r="F87" s="22" t="s">
        <v>206</v>
      </c>
      <c r="G87" s="22" t="s">
        <v>269</v>
      </c>
      <c r="H87" s="22" t="s">
        <v>321</v>
      </c>
      <c r="I87" s="110">
        <v>25</v>
      </c>
      <c r="J87" s="114">
        <v>0.4</v>
      </c>
      <c r="K87" s="110">
        <f t="shared" si="8"/>
        <v>35</v>
      </c>
      <c r="L87" s="107">
        <v>0</v>
      </c>
      <c r="M87" s="107">
        <f>ROUND(K87*Barème!$B$4/1000*0,4)</f>
        <v>0</v>
      </c>
      <c r="N87" s="22" t="str">
        <f t="shared" si="9"/>
        <v>Cohérent (écart d'arrondi ≤ 0,001 €)</v>
      </c>
      <c r="O87" s="22" t="s">
        <v>48</v>
      </c>
      <c r="AB87" s="22">
        <f>AB86+IF(AND(ISBLANK('Matrice EPRO Essentielle'!E88),ISBLANK('Matrice EPRO Essentielle'!K88)),0,1)</f>
        <v>17</v>
      </c>
      <c r="AC87" s="22">
        <f>AC86+IF('Matrice EPRO Unitaire'!Q88="OK",1,0)</f>
        <v>10</v>
      </c>
      <c r="AE87" s="22">
        <v>85</v>
      </c>
      <c r="AF87" s="22">
        <f t="shared" si="6"/>
        <v>0</v>
      </c>
      <c r="AG87" s="22">
        <f t="shared" si="7"/>
        <v>0</v>
      </c>
    </row>
    <row r="88" spans="1:33">
      <c r="A88" s="22" t="s">
        <v>327</v>
      </c>
      <c r="B88" s="22" t="s">
        <v>101</v>
      </c>
      <c r="C88" s="22" t="s">
        <v>267</v>
      </c>
      <c r="D88" s="22" t="s">
        <v>277</v>
      </c>
      <c r="E88" s="22">
        <v>13</v>
      </c>
      <c r="F88" s="22" t="s">
        <v>195</v>
      </c>
      <c r="G88" s="22" t="s">
        <v>269</v>
      </c>
      <c r="H88" s="22" t="s">
        <v>321</v>
      </c>
      <c r="I88" s="110">
        <v>37.5</v>
      </c>
      <c r="J88" s="114">
        <v>0.4</v>
      </c>
      <c r="K88" s="110">
        <f t="shared" si="8"/>
        <v>52.5</v>
      </c>
      <c r="L88" s="107">
        <v>0.41599999999999998</v>
      </c>
      <c r="M88" s="107">
        <f>ROUND(K88*Barème!$B$4/1000*1,4)</f>
        <v>0.4153</v>
      </c>
      <c r="N88" s="22" t="str">
        <f t="shared" si="9"/>
        <v>Cohérent (écart d'arrondi ≤ 0,001 €)</v>
      </c>
      <c r="O88" s="22" t="s">
        <v>48</v>
      </c>
      <c r="AB88" s="22">
        <f>AB87+IF(AND(ISBLANK('Matrice EPRO Essentielle'!E89),ISBLANK('Matrice EPRO Essentielle'!K89)),0,1)</f>
        <v>17</v>
      </c>
      <c r="AC88" s="22">
        <f>AC87+IF('Matrice EPRO Unitaire'!Q89="OK",1,0)</f>
        <v>10</v>
      </c>
      <c r="AE88" s="22">
        <v>86</v>
      </c>
      <c r="AF88" s="22">
        <f t="shared" si="6"/>
        <v>0</v>
      </c>
      <c r="AG88" s="22">
        <f t="shared" si="7"/>
        <v>0</v>
      </c>
    </row>
    <row r="89" spans="1:33">
      <c r="A89" s="22" t="s">
        <v>328</v>
      </c>
      <c r="B89" s="22" t="s">
        <v>101</v>
      </c>
      <c r="C89" s="22" t="s">
        <v>267</v>
      </c>
      <c r="D89" s="22" t="s">
        <v>277</v>
      </c>
      <c r="E89" s="22">
        <v>13</v>
      </c>
      <c r="F89" s="22" t="s">
        <v>203</v>
      </c>
      <c r="G89" s="22" t="s">
        <v>269</v>
      </c>
      <c r="H89" s="22" t="s">
        <v>321</v>
      </c>
      <c r="I89" s="110">
        <v>37.5</v>
      </c>
      <c r="J89" s="114">
        <v>0.4</v>
      </c>
      <c r="K89" s="110">
        <f t="shared" si="8"/>
        <v>52.5</v>
      </c>
      <c r="L89" s="107">
        <v>0.20799999999999999</v>
      </c>
      <c r="M89" s="107">
        <f>ROUND(K89*Barème!$B$4/1000*0.5,4)</f>
        <v>0.20760000000000001</v>
      </c>
      <c r="N89" s="22" t="str">
        <f t="shared" si="9"/>
        <v>Cohérent (écart d'arrondi ≤ 0,001 €)</v>
      </c>
      <c r="O89" s="22" t="s">
        <v>48</v>
      </c>
      <c r="AB89" s="22">
        <f>AB88+IF(AND(ISBLANK('Matrice EPRO Essentielle'!E90),ISBLANK('Matrice EPRO Essentielle'!K90)),0,1)</f>
        <v>17</v>
      </c>
      <c r="AC89" s="22">
        <f>AC88+IF('Matrice EPRO Unitaire'!Q90="OK",1,0)</f>
        <v>10</v>
      </c>
      <c r="AE89" s="22">
        <v>87</v>
      </c>
      <c r="AF89" s="22">
        <f t="shared" si="6"/>
        <v>0</v>
      </c>
      <c r="AG89" s="22">
        <f t="shared" si="7"/>
        <v>0</v>
      </c>
    </row>
    <row r="90" spans="1:33">
      <c r="A90" s="22" t="s">
        <v>329</v>
      </c>
      <c r="B90" s="22" t="s">
        <v>101</v>
      </c>
      <c r="C90" s="22" t="s">
        <v>267</v>
      </c>
      <c r="D90" s="22" t="s">
        <v>277</v>
      </c>
      <c r="E90" s="22">
        <v>13</v>
      </c>
      <c r="F90" s="22" t="s">
        <v>206</v>
      </c>
      <c r="G90" s="22" t="s">
        <v>269</v>
      </c>
      <c r="H90" s="22" t="s">
        <v>321</v>
      </c>
      <c r="I90" s="110">
        <v>37.5</v>
      </c>
      <c r="J90" s="114">
        <v>0.4</v>
      </c>
      <c r="K90" s="110">
        <f t="shared" si="8"/>
        <v>52.5</v>
      </c>
      <c r="L90" s="107">
        <v>0</v>
      </c>
      <c r="M90" s="107">
        <f>ROUND(K90*Barème!$B$4/1000*0,4)</f>
        <v>0</v>
      </c>
      <c r="N90" s="22" t="str">
        <f t="shared" si="9"/>
        <v>Cohérent (écart d'arrondi ≤ 0,001 €)</v>
      </c>
      <c r="O90" s="22" t="s">
        <v>48</v>
      </c>
      <c r="AB90" s="22">
        <f>AB89+IF(AND(ISBLANK('Matrice EPRO Essentielle'!E91),ISBLANK('Matrice EPRO Essentielle'!K91)),0,1)</f>
        <v>17</v>
      </c>
      <c r="AC90" s="22">
        <f>AC89+IF('Matrice EPRO Unitaire'!Q91="OK",1,0)</f>
        <v>10</v>
      </c>
      <c r="AE90" s="22">
        <v>88</v>
      </c>
      <c r="AF90" s="22">
        <f t="shared" si="6"/>
        <v>0</v>
      </c>
      <c r="AG90" s="22">
        <f t="shared" si="7"/>
        <v>0</v>
      </c>
    </row>
    <row r="91" spans="1:33">
      <c r="A91" s="22" t="s">
        <v>330</v>
      </c>
      <c r="B91" s="22" t="s">
        <v>101</v>
      </c>
      <c r="C91" s="22" t="s">
        <v>267</v>
      </c>
      <c r="D91" s="22" t="s">
        <v>281</v>
      </c>
      <c r="E91" s="22">
        <v>14</v>
      </c>
      <c r="F91" s="22" t="s">
        <v>195</v>
      </c>
      <c r="G91" s="22" t="s">
        <v>269</v>
      </c>
      <c r="H91" s="22" t="s">
        <v>321</v>
      </c>
      <c r="I91" s="110">
        <v>50</v>
      </c>
      <c r="J91" s="114">
        <v>0.4</v>
      </c>
      <c r="K91" s="110">
        <f t="shared" si="8"/>
        <v>70</v>
      </c>
      <c r="L91" s="107">
        <v>0.55400000000000005</v>
      </c>
      <c r="M91" s="107">
        <f>ROUND(K91*Barème!$B$4/1000*1,4)</f>
        <v>0.55369999999999997</v>
      </c>
      <c r="N91" s="22" t="str">
        <f t="shared" si="9"/>
        <v>Cohérent (écart d'arrondi ≤ 0,001 €)</v>
      </c>
      <c r="O91" s="22" t="s">
        <v>48</v>
      </c>
      <c r="AB91" s="22">
        <f>AB90+IF(AND(ISBLANK('Matrice EPRO Essentielle'!E92),ISBLANK('Matrice EPRO Essentielle'!K92)),0,1)</f>
        <v>17</v>
      </c>
      <c r="AC91" s="22">
        <f>AC90+IF('Matrice EPRO Unitaire'!Q92="OK",1,0)</f>
        <v>10</v>
      </c>
      <c r="AE91" s="22">
        <v>89</v>
      </c>
      <c r="AF91" s="22">
        <f t="shared" si="6"/>
        <v>0</v>
      </c>
      <c r="AG91" s="22">
        <f t="shared" si="7"/>
        <v>0</v>
      </c>
    </row>
    <row r="92" spans="1:33">
      <c r="A92" s="22" t="s">
        <v>331</v>
      </c>
      <c r="B92" s="22" t="s">
        <v>101</v>
      </c>
      <c r="C92" s="22" t="s">
        <v>267</v>
      </c>
      <c r="D92" s="22" t="s">
        <v>281</v>
      </c>
      <c r="E92" s="22">
        <v>14</v>
      </c>
      <c r="F92" s="22" t="s">
        <v>203</v>
      </c>
      <c r="G92" s="22" t="s">
        <v>269</v>
      </c>
      <c r="H92" s="22" t="s">
        <v>321</v>
      </c>
      <c r="I92" s="110">
        <v>50</v>
      </c>
      <c r="J92" s="114">
        <v>0.4</v>
      </c>
      <c r="K92" s="110">
        <f t="shared" si="8"/>
        <v>70</v>
      </c>
      <c r="L92" s="107">
        <v>0.27700000000000002</v>
      </c>
      <c r="M92" s="107">
        <f>ROUND(K92*Barème!$B$4/1000*0.5,4)</f>
        <v>0.27689999999999998</v>
      </c>
      <c r="N92" s="22" t="str">
        <f t="shared" si="9"/>
        <v>Cohérent (écart d'arrondi ≤ 0,001 €)</v>
      </c>
      <c r="O92" s="22" t="s">
        <v>48</v>
      </c>
      <c r="AB92" s="22">
        <f>AB91+IF(AND(ISBLANK('Matrice EPRO Essentielle'!E93),ISBLANK('Matrice EPRO Essentielle'!K93)),0,1)</f>
        <v>17</v>
      </c>
      <c r="AC92" s="22">
        <f>AC91+IF('Matrice EPRO Unitaire'!Q93="OK",1,0)</f>
        <v>10</v>
      </c>
      <c r="AE92" s="22">
        <v>90</v>
      </c>
      <c r="AF92" s="22">
        <f t="shared" si="6"/>
        <v>0</v>
      </c>
      <c r="AG92" s="22">
        <f t="shared" si="7"/>
        <v>0</v>
      </c>
    </row>
    <row r="93" spans="1:33">
      <c r="A93" s="22" t="s">
        <v>332</v>
      </c>
      <c r="B93" s="22" t="s">
        <v>101</v>
      </c>
      <c r="C93" s="22" t="s">
        <v>267</v>
      </c>
      <c r="D93" s="22" t="s">
        <v>281</v>
      </c>
      <c r="E93" s="22">
        <v>14</v>
      </c>
      <c r="F93" s="22" t="s">
        <v>206</v>
      </c>
      <c r="G93" s="22" t="s">
        <v>269</v>
      </c>
      <c r="H93" s="22" t="s">
        <v>321</v>
      </c>
      <c r="I93" s="110">
        <v>50</v>
      </c>
      <c r="J93" s="114">
        <v>0.4</v>
      </c>
      <c r="K93" s="110">
        <f t="shared" si="8"/>
        <v>70</v>
      </c>
      <c r="L93" s="107">
        <v>0</v>
      </c>
      <c r="M93" s="107">
        <f>ROUND(K93*Barème!$B$4/1000*0,4)</f>
        <v>0</v>
      </c>
      <c r="N93" s="22" t="str">
        <f t="shared" si="9"/>
        <v>Cohérent (écart d'arrondi ≤ 0,001 €)</v>
      </c>
      <c r="O93" s="22" t="s">
        <v>48</v>
      </c>
      <c r="AB93" s="22">
        <f>AB92+IF(AND(ISBLANK('Matrice EPRO Essentielle'!E94),ISBLANK('Matrice EPRO Essentielle'!K94)),0,1)</f>
        <v>17</v>
      </c>
      <c r="AC93" s="22">
        <f>AC92+IF('Matrice EPRO Unitaire'!Q94="OK",1,0)</f>
        <v>10</v>
      </c>
      <c r="AE93" s="22">
        <v>91</v>
      </c>
      <c r="AF93" s="22">
        <f t="shared" si="6"/>
        <v>0</v>
      </c>
      <c r="AG93" s="22">
        <f t="shared" si="7"/>
        <v>0</v>
      </c>
    </row>
    <row r="94" spans="1:33">
      <c r="A94" s="22" t="s">
        <v>333</v>
      </c>
      <c r="B94" s="22" t="s">
        <v>101</v>
      </c>
      <c r="C94" s="22" t="s">
        <v>267</v>
      </c>
      <c r="D94" s="22" t="s">
        <v>285</v>
      </c>
      <c r="E94" s="22">
        <v>15</v>
      </c>
      <c r="F94" s="22" t="s">
        <v>195</v>
      </c>
      <c r="G94" s="22" t="s">
        <v>269</v>
      </c>
      <c r="H94" s="22" t="s">
        <v>321</v>
      </c>
      <c r="I94" s="110">
        <v>75</v>
      </c>
      <c r="J94" s="114">
        <v>0.4</v>
      </c>
      <c r="K94" s="110">
        <f t="shared" si="8"/>
        <v>105</v>
      </c>
      <c r="L94" s="107">
        <v>0.83</v>
      </c>
      <c r="M94" s="107">
        <f>ROUND(K94*Barème!$B$4/1000*1,4)</f>
        <v>0.8306</v>
      </c>
      <c r="N94" s="22" t="str">
        <f t="shared" si="9"/>
        <v>Cohérent (écart d'arrondi ≤ 0,001 €)</v>
      </c>
      <c r="O94" s="22" t="s">
        <v>48</v>
      </c>
      <c r="AB94" s="22">
        <f>AB93+IF(AND(ISBLANK('Matrice EPRO Essentielle'!E95),ISBLANK('Matrice EPRO Essentielle'!K95)),0,1)</f>
        <v>17</v>
      </c>
      <c r="AC94" s="22">
        <f>AC93+IF('Matrice EPRO Unitaire'!Q95="OK",1,0)</f>
        <v>10</v>
      </c>
      <c r="AE94" s="22">
        <v>92</v>
      </c>
      <c r="AF94" s="22">
        <f t="shared" si="6"/>
        <v>0</v>
      </c>
      <c r="AG94" s="22">
        <f t="shared" si="7"/>
        <v>0</v>
      </c>
    </row>
    <row r="95" spans="1:33">
      <c r="A95" s="22" t="s">
        <v>334</v>
      </c>
      <c r="B95" s="22" t="s">
        <v>101</v>
      </c>
      <c r="C95" s="22" t="s">
        <v>267</v>
      </c>
      <c r="D95" s="22" t="s">
        <v>285</v>
      </c>
      <c r="E95" s="22">
        <v>15</v>
      </c>
      <c r="F95" s="22" t="s">
        <v>203</v>
      </c>
      <c r="G95" s="22" t="s">
        <v>269</v>
      </c>
      <c r="H95" s="22" t="s">
        <v>321</v>
      </c>
      <c r="I95" s="110">
        <v>75</v>
      </c>
      <c r="J95" s="114">
        <v>0.4</v>
      </c>
      <c r="K95" s="110">
        <f t="shared" si="8"/>
        <v>105</v>
      </c>
      <c r="L95" s="107">
        <v>0.41499999999999998</v>
      </c>
      <c r="M95" s="107">
        <f>ROUND(K95*Barème!$B$4/1000*0.5,4)</f>
        <v>0.4153</v>
      </c>
      <c r="N95" s="22" t="str">
        <f t="shared" si="9"/>
        <v>Cohérent (écart d'arrondi ≤ 0,001 €)</v>
      </c>
      <c r="O95" s="22" t="s">
        <v>48</v>
      </c>
      <c r="AB95" s="22">
        <f>AB94+IF(AND(ISBLANK('Matrice EPRO Essentielle'!E96),ISBLANK('Matrice EPRO Essentielle'!K96)),0,1)</f>
        <v>17</v>
      </c>
      <c r="AC95" s="22">
        <f>AC94+IF('Matrice EPRO Unitaire'!Q96="OK",1,0)</f>
        <v>10</v>
      </c>
      <c r="AE95" s="22">
        <v>93</v>
      </c>
      <c r="AF95" s="22">
        <f t="shared" si="6"/>
        <v>0</v>
      </c>
      <c r="AG95" s="22">
        <f t="shared" si="7"/>
        <v>0</v>
      </c>
    </row>
    <row r="96" spans="1:33">
      <c r="A96" s="22" t="s">
        <v>335</v>
      </c>
      <c r="B96" s="22" t="s">
        <v>101</v>
      </c>
      <c r="C96" s="22" t="s">
        <v>267</v>
      </c>
      <c r="D96" s="22" t="s">
        <v>285</v>
      </c>
      <c r="E96" s="22">
        <v>15</v>
      </c>
      <c r="F96" s="22" t="s">
        <v>206</v>
      </c>
      <c r="G96" s="22" t="s">
        <v>269</v>
      </c>
      <c r="H96" s="22" t="s">
        <v>321</v>
      </c>
      <c r="I96" s="110">
        <v>75</v>
      </c>
      <c r="J96" s="114">
        <v>0.4</v>
      </c>
      <c r="K96" s="110">
        <f t="shared" si="8"/>
        <v>105</v>
      </c>
      <c r="L96" s="107">
        <v>0</v>
      </c>
      <c r="M96" s="107">
        <f>ROUND(K96*Barème!$B$4/1000*0,4)</f>
        <v>0</v>
      </c>
      <c r="N96" s="22" t="str">
        <f t="shared" si="9"/>
        <v>Cohérent (écart d'arrondi ≤ 0,001 €)</v>
      </c>
      <c r="O96" s="22" t="s">
        <v>48</v>
      </c>
      <c r="AB96" s="22">
        <f>AB95+IF(AND(ISBLANK('Matrice EPRO Essentielle'!E97),ISBLANK('Matrice EPRO Essentielle'!K97)),0,1)</f>
        <v>17</v>
      </c>
      <c r="AC96" s="22">
        <f>AC95+IF('Matrice EPRO Unitaire'!Q97="OK",1,0)</f>
        <v>10</v>
      </c>
      <c r="AE96" s="22">
        <v>94</v>
      </c>
      <c r="AF96" s="22">
        <f t="shared" si="6"/>
        <v>0</v>
      </c>
      <c r="AG96" s="22">
        <f t="shared" si="7"/>
        <v>0</v>
      </c>
    </row>
    <row r="97" spans="1:33">
      <c r="A97" s="22" t="s">
        <v>336</v>
      </c>
      <c r="B97" s="22" t="s">
        <v>101</v>
      </c>
      <c r="C97" s="22" t="s">
        <v>267</v>
      </c>
      <c r="D97" s="22" t="s">
        <v>268</v>
      </c>
      <c r="E97" s="22">
        <v>11</v>
      </c>
      <c r="F97" s="22" t="s">
        <v>195</v>
      </c>
      <c r="G97" s="22" t="s">
        <v>289</v>
      </c>
      <c r="H97" s="22" t="s">
        <v>321</v>
      </c>
      <c r="I97" s="110">
        <v>9.8000000000000007</v>
      </c>
      <c r="J97" s="114">
        <v>0.5</v>
      </c>
      <c r="K97" s="110">
        <f t="shared" si="8"/>
        <v>14.700000000000001</v>
      </c>
      <c r="L97" s="107">
        <v>0.11700000000000001</v>
      </c>
      <c r="M97" s="107">
        <f>ROUND(K97*Barème!$B$4/1000*1,4)</f>
        <v>0.1163</v>
      </c>
      <c r="N97" s="22" t="str">
        <f t="shared" si="9"/>
        <v>Cohérent (écart d'arrondi ≤ 0,001 €)</v>
      </c>
      <c r="O97" s="22" t="s">
        <v>48</v>
      </c>
      <c r="AB97" s="22">
        <f>AB96+IF(AND(ISBLANK('Matrice EPRO Essentielle'!E98),ISBLANK('Matrice EPRO Essentielle'!K98)),0,1)</f>
        <v>17</v>
      </c>
      <c r="AC97" s="22">
        <f>AC96+IF('Matrice EPRO Unitaire'!Q98="OK",1,0)</f>
        <v>10</v>
      </c>
      <c r="AE97" s="22">
        <v>95</v>
      </c>
      <c r="AF97" s="22">
        <f t="shared" si="6"/>
        <v>0</v>
      </c>
      <c r="AG97" s="22">
        <f t="shared" si="7"/>
        <v>0</v>
      </c>
    </row>
    <row r="98" spans="1:33">
      <c r="A98" s="22" t="s">
        <v>337</v>
      </c>
      <c r="B98" s="22" t="s">
        <v>101</v>
      </c>
      <c r="C98" s="22" t="s">
        <v>267</v>
      </c>
      <c r="D98" s="22" t="s">
        <v>268</v>
      </c>
      <c r="E98" s="22">
        <v>11</v>
      </c>
      <c r="F98" s="22" t="s">
        <v>203</v>
      </c>
      <c r="G98" s="22" t="s">
        <v>289</v>
      </c>
      <c r="H98" s="22" t="s">
        <v>321</v>
      </c>
      <c r="I98" s="110">
        <v>9.8000000000000007</v>
      </c>
      <c r="J98" s="114">
        <v>0.5</v>
      </c>
      <c r="K98" s="110">
        <f t="shared" si="8"/>
        <v>14.700000000000001</v>
      </c>
      <c r="L98" s="107">
        <v>5.8500000000000003E-2</v>
      </c>
      <c r="M98" s="107">
        <f>ROUND(K98*Barème!$B$4/1000*0.5,4)</f>
        <v>5.8099999999999999E-2</v>
      </c>
      <c r="N98" s="22" t="str">
        <f t="shared" si="9"/>
        <v>Cohérent (écart d'arrondi ≤ 0,001 €)</v>
      </c>
      <c r="O98" s="22" t="s">
        <v>48</v>
      </c>
      <c r="AB98" s="22">
        <f>AB97+IF(AND(ISBLANK('Matrice EPRO Essentielle'!E99),ISBLANK('Matrice EPRO Essentielle'!K99)),0,1)</f>
        <v>17</v>
      </c>
      <c r="AC98" s="22">
        <f>AC97+IF('Matrice EPRO Unitaire'!Q99="OK",1,0)</f>
        <v>10</v>
      </c>
      <c r="AE98" s="22">
        <v>96</v>
      </c>
      <c r="AF98" s="22">
        <f t="shared" si="6"/>
        <v>0</v>
      </c>
      <c r="AG98" s="22">
        <f t="shared" si="7"/>
        <v>0</v>
      </c>
    </row>
    <row r="99" spans="1:33">
      <c r="A99" s="22" t="s">
        <v>338</v>
      </c>
      <c r="B99" s="22" t="s">
        <v>101</v>
      </c>
      <c r="C99" s="22" t="s">
        <v>267</v>
      </c>
      <c r="D99" s="22" t="s">
        <v>268</v>
      </c>
      <c r="E99" s="22">
        <v>11</v>
      </c>
      <c r="F99" s="22" t="s">
        <v>206</v>
      </c>
      <c r="G99" s="22" t="s">
        <v>289</v>
      </c>
      <c r="H99" s="22" t="s">
        <v>321</v>
      </c>
      <c r="I99" s="110">
        <v>9.8000000000000007</v>
      </c>
      <c r="J99" s="114">
        <v>0.5</v>
      </c>
      <c r="K99" s="110">
        <f t="shared" si="8"/>
        <v>14.700000000000001</v>
      </c>
      <c r="L99" s="107">
        <v>0</v>
      </c>
      <c r="M99" s="107">
        <f>ROUND(K99*Barème!$B$4/1000*0,4)</f>
        <v>0</v>
      </c>
      <c r="N99" s="22" t="str">
        <f t="shared" si="9"/>
        <v>Cohérent (écart d'arrondi ≤ 0,001 €)</v>
      </c>
      <c r="O99" s="22" t="s">
        <v>48</v>
      </c>
      <c r="AB99" s="22">
        <f>AB98+IF(AND(ISBLANK('Matrice EPRO Essentielle'!E100),ISBLANK('Matrice EPRO Essentielle'!K100)),0,1)</f>
        <v>17</v>
      </c>
      <c r="AC99" s="22">
        <f>AC98+IF('Matrice EPRO Unitaire'!Q100="OK",1,0)</f>
        <v>10</v>
      </c>
      <c r="AE99" s="22">
        <v>97</v>
      </c>
      <c r="AF99" s="22">
        <f t="shared" si="6"/>
        <v>0</v>
      </c>
      <c r="AG99" s="22">
        <f t="shared" si="7"/>
        <v>0</v>
      </c>
    </row>
    <row r="100" spans="1:33">
      <c r="A100" s="22" t="s">
        <v>339</v>
      </c>
      <c r="B100" s="22" t="s">
        <v>101</v>
      </c>
      <c r="C100" s="22" t="s">
        <v>267</v>
      </c>
      <c r="D100" s="22" t="s">
        <v>273</v>
      </c>
      <c r="E100" s="22">
        <v>12</v>
      </c>
      <c r="F100" s="22" t="s">
        <v>195</v>
      </c>
      <c r="G100" s="22" t="s">
        <v>289</v>
      </c>
      <c r="H100" s="22" t="s">
        <v>321</v>
      </c>
      <c r="I100" s="110">
        <v>19.5</v>
      </c>
      <c r="J100" s="114">
        <v>0.5</v>
      </c>
      <c r="K100" s="110">
        <f t="shared" si="8"/>
        <v>29.25</v>
      </c>
      <c r="L100" s="107">
        <v>0.23100000000000001</v>
      </c>
      <c r="M100" s="107">
        <f>ROUND(K100*Barème!$B$4/1000*1,4)</f>
        <v>0.23139999999999999</v>
      </c>
      <c r="N100" s="22" t="str">
        <f t="shared" si="9"/>
        <v>Cohérent (écart d'arrondi ≤ 0,001 €)</v>
      </c>
      <c r="O100" s="22" t="s">
        <v>48</v>
      </c>
      <c r="AB100" s="22">
        <f>AB99+IF(AND(ISBLANK('Matrice EPRO Essentielle'!E101),ISBLANK('Matrice EPRO Essentielle'!K101)),0,1)</f>
        <v>17</v>
      </c>
      <c r="AC100" s="22">
        <f>AC99+IF('Matrice EPRO Unitaire'!Q101="OK",1,0)</f>
        <v>10</v>
      </c>
      <c r="AE100" s="22">
        <v>98</v>
      </c>
      <c r="AF100" s="22">
        <f t="shared" si="6"/>
        <v>0</v>
      </c>
      <c r="AG100" s="22">
        <f t="shared" si="7"/>
        <v>0</v>
      </c>
    </row>
    <row r="101" spans="1:33">
      <c r="A101" s="22" t="s">
        <v>340</v>
      </c>
      <c r="B101" s="22" t="s">
        <v>101</v>
      </c>
      <c r="C101" s="22" t="s">
        <v>267</v>
      </c>
      <c r="D101" s="22" t="s">
        <v>273</v>
      </c>
      <c r="E101" s="22">
        <v>12</v>
      </c>
      <c r="F101" s="22" t="s">
        <v>203</v>
      </c>
      <c r="G101" s="22" t="s">
        <v>289</v>
      </c>
      <c r="H101" s="22" t="s">
        <v>321</v>
      </c>
      <c r="I101" s="110">
        <v>19.5</v>
      </c>
      <c r="J101" s="114">
        <v>0.5</v>
      </c>
      <c r="K101" s="110">
        <f t="shared" si="8"/>
        <v>29.25</v>
      </c>
      <c r="L101" s="107">
        <v>0.11550000000000001</v>
      </c>
      <c r="M101" s="107">
        <f>ROUND(K101*Barème!$B$4/1000*0.5,4)</f>
        <v>0.1157</v>
      </c>
      <c r="N101" s="22" t="str">
        <f t="shared" si="9"/>
        <v>Cohérent (écart d'arrondi ≤ 0,001 €)</v>
      </c>
      <c r="O101" s="22" t="s">
        <v>48</v>
      </c>
      <c r="AB101" s="22">
        <f>AB100+IF(AND(ISBLANK('Matrice EPRO Essentielle'!E102),ISBLANK('Matrice EPRO Essentielle'!K102)),0,1)</f>
        <v>17</v>
      </c>
      <c r="AC101" s="22">
        <f>AC100+IF('Matrice EPRO Unitaire'!Q102="OK",1,0)</f>
        <v>10</v>
      </c>
      <c r="AE101" s="22">
        <v>99</v>
      </c>
      <c r="AF101" s="22">
        <f t="shared" si="6"/>
        <v>0</v>
      </c>
      <c r="AG101" s="22">
        <f t="shared" si="7"/>
        <v>0</v>
      </c>
    </row>
    <row r="102" spans="1:33">
      <c r="A102" s="22" t="s">
        <v>341</v>
      </c>
      <c r="B102" s="22" t="s">
        <v>101</v>
      </c>
      <c r="C102" s="22" t="s">
        <v>267</v>
      </c>
      <c r="D102" s="22" t="s">
        <v>273</v>
      </c>
      <c r="E102" s="22">
        <v>12</v>
      </c>
      <c r="F102" s="22" t="s">
        <v>206</v>
      </c>
      <c r="G102" s="22" t="s">
        <v>289</v>
      </c>
      <c r="H102" s="22" t="s">
        <v>321</v>
      </c>
      <c r="I102" s="110">
        <v>19.5</v>
      </c>
      <c r="J102" s="114">
        <v>0.5</v>
      </c>
      <c r="K102" s="110">
        <f t="shared" si="8"/>
        <v>29.25</v>
      </c>
      <c r="L102" s="107">
        <v>0</v>
      </c>
      <c r="M102" s="107">
        <f>ROUND(K102*Barème!$B$4/1000*0,4)</f>
        <v>0</v>
      </c>
      <c r="N102" s="22" t="str">
        <f t="shared" si="9"/>
        <v>Cohérent (écart d'arrondi ≤ 0,001 €)</v>
      </c>
      <c r="O102" s="22" t="s">
        <v>48</v>
      </c>
      <c r="AB102" s="22">
        <f>AB101+IF(AND(ISBLANK('Matrice EPRO Essentielle'!E103),ISBLANK('Matrice EPRO Essentielle'!K103)),0,1)</f>
        <v>17</v>
      </c>
      <c r="AC102" s="22">
        <f>AC101+IF('Matrice EPRO Unitaire'!Q103="OK",1,0)</f>
        <v>10</v>
      </c>
      <c r="AE102" s="22">
        <v>100</v>
      </c>
      <c r="AF102" s="22">
        <f t="shared" si="6"/>
        <v>0</v>
      </c>
      <c r="AG102" s="22">
        <f t="shared" si="7"/>
        <v>0</v>
      </c>
    </row>
    <row r="103" spans="1:33">
      <c r="A103" s="22" t="s">
        <v>342</v>
      </c>
      <c r="B103" s="22" t="s">
        <v>101</v>
      </c>
      <c r="C103" s="22" t="s">
        <v>267</v>
      </c>
      <c r="D103" s="22" t="s">
        <v>277</v>
      </c>
      <c r="E103" s="22">
        <v>13</v>
      </c>
      <c r="F103" s="22" t="s">
        <v>195</v>
      </c>
      <c r="G103" s="22" t="s">
        <v>289</v>
      </c>
      <c r="H103" s="22" t="s">
        <v>321</v>
      </c>
      <c r="I103" s="110">
        <v>29.3</v>
      </c>
      <c r="J103" s="114">
        <v>0.5</v>
      </c>
      <c r="K103" s="110">
        <f t="shared" si="8"/>
        <v>43.95</v>
      </c>
      <c r="L103" s="107">
        <v>0.34799999999999998</v>
      </c>
      <c r="M103" s="107">
        <f>ROUND(K103*Barème!$B$4/1000*1,4)</f>
        <v>0.34760000000000002</v>
      </c>
      <c r="N103" s="22" t="str">
        <f t="shared" si="9"/>
        <v>Cohérent (écart d'arrondi ≤ 0,001 €)</v>
      </c>
      <c r="O103" s="22" t="s">
        <v>48</v>
      </c>
      <c r="AB103" s="22">
        <f>AB102+IF(AND(ISBLANK('Matrice EPRO Essentielle'!E104),ISBLANK('Matrice EPRO Essentielle'!K104)),0,1)</f>
        <v>17</v>
      </c>
      <c r="AC103" s="22">
        <f>AC102+IF('Matrice EPRO Unitaire'!Q104="OK",1,0)</f>
        <v>10</v>
      </c>
      <c r="AE103" s="22">
        <v>101</v>
      </c>
      <c r="AF103" s="22">
        <f t="shared" si="6"/>
        <v>0</v>
      </c>
      <c r="AG103" s="22">
        <f t="shared" si="7"/>
        <v>0</v>
      </c>
    </row>
    <row r="104" spans="1:33">
      <c r="A104" s="22" t="s">
        <v>343</v>
      </c>
      <c r="B104" s="22" t="s">
        <v>101</v>
      </c>
      <c r="C104" s="22" t="s">
        <v>267</v>
      </c>
      <c r="D104" s="22" t="s">
        <v>277</v>
      </c>
      <c r="E104" s="22">
        <v>13</v>
      </c>
      <c r="F104" s="22" t="s">
        <v>203</v>
      </c>
      <c r="G104" s="22" t="s">
        <v>289</v>
      </c>
      <c r="H104" s="22" t="s">
        <v>321</v>
      </c>
      <c r="I104" s="110">
        <v>29.3</v>
      </c>
      <c r="J104" s="114">
        <v>0.5</v>
      </c>
      <c r="K104" s="110">
        <f t="shared" si="8"/>
        <v>43.95</v>
      </c>
      <c r="L104" s="107">
        <v>0.17399999999999999</v>
      </c>
      <c r="M104" s="107">
        <f>ROUND(K104*Barème!$B$4/1000*0.5,4)</f>
        <v>0.17380000000000001</v>
      </c>
      <c r="N104" s="22" t="str">
        <f t="shared" si="9"/>
        <v>Cohérent (écart d'arrondi ≤ 0,001 €)</v>
      </c>
      <c r="O104" s="22" t="s">
        <v>48</v>
      </c>
      <c r="AB104" s="22">
        <f>AB103+IF(AND(ISBLANK('Matrice EPRO Essentielle'!E105),ISBLANK('Matrice EPRO Essentielle'!K105)),0,1)</f>
        <v>17</v>
      </c>
      <c r="AC104" s="22">
        <f>AC103+IF('Matrice EPRO Unitaire'!Q105="OK",1,0)</f>
        <v>10</v>
      </c>
      <c r="AE104" s="22">
        <v>102</v>
      </c>
      <c r="AF104" s="22">
        <f t="shared" si="6"/>
        <v>0</v>
      </c>
      <c r="AG104" s="22">
        <f t="shared" si="7"/>
        <v>0</v>
      </c>
    </row>
    <row r="105" spans="1:33">
      <c r="A105" s="22" t="s">
        <v>344</v>
      </c>
      <c r="B105" s="22" t="s">
        <v>101</v>
      </c>
      <c r="C105" s="22" t="s">
        <v>267</v>
      </c>
      <c r="D105" s="22" t="s">
        <v>277</v>
      </c>
      <c r="E105" s="22">
        <v>13</v>
      </c>
      <c r="F105" s="22" t="s">
        <v>206</v>
      </c>
      <c r="G105" s="22" t="s">
        <v>289</v>
      </c>
      <c r="H105" s="22" t="s">
        <v>321</v>
      </c>
      <c r="I105" s="110">
        <v>29.3</v>
      </c>
      <c r="J105" s="114">
        <v>0.5</v>
      </c>
      <c r="K105" s="110">
        <f t="shared" si="8"/>
        <v>43.95</v>
      </c>
      <c r="L105" s="107">
        <v>0</v>
      </c>
      <c r="M105" s="107">
        <f>ROUND(K105*Barème!$B$4/1000*0,4)</f>
        <v>0</v>
      </c>
      <c r="N105" s="22" t="str">
        <f t="shared" si="9"/>
        <v>Cohérent (écart d'arrondi ≤ 0,001 €)</v>
      </c>
      <c r="O105" s="22" t="s">
        <v>48</v>
      </c>
      <c r="AB105" s="22">
        <f>AB104+IF(AND(ISBLANK('Matrice EPRO Essentielle'!E106),ISBLANK('Matrice EPRO Essentielle'!K106)),0,1)</f>
        <v>17</v>
      </c>
      <c r="AC105" s="22">
        <f>AC104+IF('Matrice EPRO Unitaire'!Q106="OK",1,0)</f>
        <v>10</v>
      </c>
      <c r="AE105" s="22">
        <v>103</v>
      </c>
      <c r="AF105" s="22">
        <f t="shared" si="6"/>
        <v>0</v>
      </c>
      <c r="AG105" s="22">
        <f t="shared" si="7"/>
        <v>0</v>
      </c>
    </row>
    <row r="106" spans="1:33">
      <c r="A106" s="22" t="s">
        <v>345</v>
      </c>
      <c r="B106" s="22" t="s">
        <v>101</v>
      </c>
      <c r="C106" s="22" t="s">
        <v>267</v>
      </c>
      <c r="D106" s="22" t="s">
        <v>281</v>
      </c>
      <c r="E106" s="22">
        <v>14</v>
      </c>
      <c r="F106" s="22" t="s">
        <v>195</v>
      </c>
      <c r="G106" s="22" t="s">
        <v>289</v>
      </c>
      <c r="H106" s="22" t="s">
        <v>321</v>
      </c>
      <c r="I106" s="110">
        <v>39</v>
      </c>
      <c r="J106" s="114">
        <v>0.5</v>
      </c>
      <c r="K106" s="110">
        <f t="shared" si="8"/>
        <v>58.5</v>
      </c>
      <c r="L106" s="107">
        <v>0.46200000000000002</v>
      </c>
      <c r="M106" s="107">
        <f>ROUND(K106*Barème!$B$4/1000*1,4)</f>
        <v>0.4627</v>
      </c>
      <c r="N106" s="22" t="str">
        <f t="shared" si="9"/>
        <v>Cohérent (écart d'arrondi ≤ 0,001 €)</v>
      </c>
      <c r="O106" s="22" t="s">
        <v>48</v>
      </c>
      <c r="AB106" s="22">
        <f>AB105+IF(AND(ISBLANK('Matrice EPRO Essentielle'!E107),ISBLANK('Matrice EPRO Essentielle'!K107)),0,1)</f>
        <v>17</v>
      </c>
      <c r="AC106" s="22">
        <f>AC105+IF('Matrice EPRO Unitaire'!Q107="OK",1,0)</f>
        <v>10</v>
      </c>
      <c r="AE106" s="22">
        <v>104</v>
      </c>
      <c r="AF106" s="22">
        <f t="shared" si="6"/>
        <v>0</v>
      </c>
      <c r="AG106" s="22">
        <f t="shared" si="7"/>
        <v>0</v>
      </c>
    </row>
    <row r="107" spans="1:33">
      <c r="A107" s="22" t="s">
        <v>346</v>
      </c>
      <c r="B107" s="22" t="s">
        <v>101</v>
      </c>
      <c r="C107" s="22" t="s">
        <v>267</v>
      </c>
      <c r="D107" s="22" t="s">
        <v>281</v>
      </c>
      <c r="E107" s="22">
        <v>14</v>
      </c>
      <c r="F107" s="22" t="s">
        <v>203</v>
      </c>
      <c r="G107" s="22" t="s">
        <v>289</v>
      </c>
      <c r="H107" s="22" t="s">
        <v>321</v>
      </c>
      <c r="I107" s="110">
        <v>39</v>
      </c>
      <c r="J107" s="114">
        <v>0.5</v>
      </c>
      <c r="K107" s="110">
        <f t="shared" si="8"/>
        <v>58.5</v>
      </c>
      <c r="L107" s="107">
        <v>0.23100000000000001</v>
      </c>
      <c r="M107" s="107">
        <f>ROUND(K107*Barème!$B$4/1000*0.5,4)</f>
        <v>0.23139999999999999</v>
      </c>
      <c r="N107" s="22" t="str">
        <f t="shared" si="9"/>
        <v>Cohérent (écart d'arrondi ≤ 0,001 €)</v>
      </c>
      <c r="O107" s="22" t="s">
        <v>48</v>
      </c>
      <c r="AB107" s="22">
        <f>AB106+IF(AND(ISBLANK('Matrice EPRO Essentielle'!E108),ISBLANK('Matrice EPRO Essentielle'!K108)),0,1)</f>
        <v>17</v>
      </c>
      <c r="AC107" s="22">
        <f>AC106+IF('Matrice EPRO Unitaire'!Q108="OK",1,0)</f>
        <v>10</v>
      </c>
      <c r="AE107" s="22">
        <v>105</v>
      </c>
      <c r="AF107" s="22">
        <f t="shared" si="6"/>
        <v>0</v>
      </c>
      <c r="AG107" s="22">
        <f t="shared" si="7"/>
        <v>0</v>
      </c>
    </row>
    <row r="108" spans="1:33">
      <c r="A108" s="22" t="s">
        <v>347</v>
      </c>
      <c r="B108" s="22" t="s">
        <v>101</v>
      </c>
      <c r="C108" s="22" t="s">
        <v>267</v>
      </c>
      <c r="D108" s="22" t="s">
        <v>281</v>
      </c>
      <c r="E108" s="22">
        <v>14</v>
      </c>
      <c r="F108" s="22" t="s">
        <v>206</v>
      </c>
      <c r="G108" s="22" t="s">
        <v>289</v>
      </c>
      <c r="H108" s="22" t="s">
        <v>321</v>
      </c>
      <c r="I108" s="110">
        <v>39</v>
      </c>
      <c r="J108" s="114">
        <v>0.5</v>
      </c>
      <c r="K108" s="110">
        <f t="shared" si="8"/>
        <v>58.5</v>
      </c>
      <c r="L108" s="107">
        <v>0</v>
      </c>
      <c r="M108" s="107">
        <f>ROUND(K108*Barème!$B$4/1000*0,4)</f>
        <v>0</v>
      </c>
      <c r="N108" s="22" t="str">
        <f t="shared" si="9"/>
        <v>Cohérent (écart d'arrondi ≤ 0,001 €)</v>
      </c>
      <c r="O108" s="22" t="s">
        <v>48</v>
      </c>
      <c r="AB108" s="22">
        <f>AB107+IF(AND(ISBLANK('Matrice EPRO Essentielle'!E109),ISBLANK('Matrice EPRO Essentielle'!K109)),0,1)</f>
        <v>17</v>
      </c>
      <c r="AC108" s="22">
        <f>AC107+IF('Matrice EPRO Unitaire'!Q109="OK",1,0)</f>
        <v>10</v>
      </c>
      <c r="AE108" s="22">
        <v>106</v>
      </c>
      <c r="AF108" s="22">
        <f t="shared" si="6"/>
        <v>0</v>
      </c>
      <c r="AG108" s="22">
        <f t="shared" si="7"/>
        <v>0</v>
      </c>
    </row>
    <row r="109" spans="1:33">
      <c r="A109" s="22" t="s">
        <v>348</v>
      </c>
      <c r="B109" s="22" t="s">
        <v>101</v>
      </c>
      <c r="C109" s="22" t="s">
        <v>267</v>
      </c>
      <c r="D109" s="22" t="s">
        <v>285</v>
      </c>
      <c r="E109" s="22">
        <v>15</v>
      </c>
      <c r="F109" s="22" t="s">
        <v>195</v>
      </c>
      <c r="G109" s="22" t="s">
        <v>289</v>
      </c>
      <c r="H109" s="22" t="s">
        <v>321</v>
      </c>
      <c r="I109" s="110">
        <v>58.5</v>
      </c>
      <c r="J109" s="114">
        <v>0.5</v>
      </c>
      <c r="K109" s="110">
        <f t="shared" ref="K109:K126" si="10">I109*(1+J109)</f>
        <v>87.75</v>
      </c>
      <c r="L109" s="107">
        <v>0.69499999999999995</v>
      </c>
      <c r="M109" s="107">
        <f>ROUND(K109*Barème!$B$4/1000*1,4)</f>
        <v>0.69410000000000005</v>
      </c>
      <c r="N109" s="22" t="str">
        <f t="shared" ref="N109:N126" si="11">IF(ABS(L109-M109)&lt;=0.0011,"Cohérent (écart d'arrondi ≤ 0,001 €)","À vérifier")</f>
        <v>Cohérent (écart d'arrondi ≤ 0,001 €)</v>
      </c>
      <c r="O109" s="22" t="s">
        <v>48</v>
      </c>
      <c r="AB109" s="22">
        <f>AB108+IF(AND(ISBLANK('Matrice EPRO Essentielle'!E110),ISBLANK('Matrice EPRO Essentielle'!K110)),0,1)</f>
        <v>17</v>
      </c>
      <c r="AC109" s="22">
        <f>AC108+IF('Matrice EPRO Unitaire'!Q110="OK",1,0)</f>
        <v>10</v>
      </c>
      <c r="AE109" s="22">
        <v>107</v>
      </c>
      <c r="AF109" s="22">
        <f t="shared" si="6"/>
        <v>0</v>
      </c>
      <c r="AG109" s="22">
        <f t="shared" si="7"/>
        <v>0</v>
      </c>
    </row>
    <row r="110" spans="1:33">
      <c r="A110" s="22" t="s">
        <v>349</v>
      </c>
      <c r="B110" s="22" t="s">
        <v>101</v>
      </c>
      <c r="C110" s="22" t="s">
        <v>267</v>
      </c>
      <c r="D110" s="22" t="s">
        <v>285</v>
      </c>
      <c r="E110" s="22">
        <v>15</v>
      </c>
      <c r="F110" s="22" t="s">
        <v>203</v>
      </c>
      <c r="G110" s="22" t="s">
        <v>289</v>
      </c>
      <c r="H110" s="22" t="s">
        <v>321</v>
      </c>
      <c r="I110" s="110">
        <v>58.5</v>
      </c>
      <c r="J110" s="114">
        <v>0.5</v>
      </c>
      <c r="K110" s="110">
        <f t="shared" si="10"/>
        <v>87.75</v>
      </c>
      <c r="L110" s="107">
        <v>0.34749999999999998</v>
      </c>
      <c r="M110" s="107">
        <f>ROUND(K110*Barème!$B$4/1000*0.5,4)</f>
        <v>0.34710000000000002</v>
      </c>
      <c r="N110" s="22" t="str">
        <f t="shared" si="11"/>
        <v>Cohérent (écart d'arrondi ≤ 0,001 €)</v>
      </c>
      <c r="O110" s="22" t="s">
        <v>48</v>
      </c>
      <c r="AB110" s="22">
        <f>AB109+IF(AND(ISBLANK('Matrice EPRO Essentielle'!E111),ISBLANK('Matrice EPRO Essentielle'!K111)),0,1)</f>
        <v>17</v>
      </c>
      <c r="AC110" s="22">
        <f>AC109+IF('Matrice EPRO Unitaire'!Q111="OK",1,0)</f>
        <v>10</v>
      </c>
      <c r="AE110" s="22">
        <v>108</v>
      </c>
      <c r="AF110" s="22">
        <f t="shared" si="6"/>
        <v>0</v>
      </c>
      <c r="AG110" s="22">
        <f t="shared" si="7"/>
        <v>0</v>
      </c>
    </row>
    <row r="111" spans="1:33">
      <c r="A111" s="22" t="s">
        <v>350</v>
      </c>
      <c r="B111" s="22" t="s">
        <v>101</v>
      </c>
      <c r="C111" s="22" t="s">
        <v>267</v>
      </c>
      <c r="D111" s="22" t="s">
        <v>285</v>
      </c>
      <c r="E111" s="22">
        <v>15</v>
      </c>
      <c r="F111" s="22" t="s">
        <v>206</v>
      </c>
      <c r="G111" s="22" t="s">
        <v>289</v>
      </c>
      <c r="H111" s="22" t="s">
        <v>321</v>
      </c>
      <c r="I111" s="110">
        <v>58.5</v>
      </c>
      <c r="J111" s="114">
        <v>0.5</v>
      </c>
      <c r="K111" s="110">
        <f t="shared" si="10"/>
        <v>87.75</v>
      </c>
      <c r="L111" s="107">
        <v>0</v>
      </c>
      <c r="M111" s="107">
        <f>ROUND(K111*Barème!$B$4/1000*0,4)</f>
        <v>0</v>
      </c>
      <c r="N111" s="22" t="str">
        <f t="shared" si="11"/>
        <v>Cohérent (écart d'arrondi ≤ 0,001 €)</v>
      </c>
      <c r="O111" s="22" t="s">
        <v>48</v>
      </c>
      <c r="AB111" s="22">
        <f>AB110+IF(AND(ISBLANK('Matrice EPRO Essentielle'!E112),ISBLANK('Matrice EPRO Essentielle'!K112)),0,1)</f>
        <v>17</v>
      </c>
      <c r="AC111" s="22">
        <f>AC110+IF('Matrice EPRO Unitaire'!Q112="OK",1,0)</f>
        <v>10</v>
      </c>
      <c r="AE111" s="22">
        <v>109</v>
      </c>
      <c r="AF111" s="22">
        <f t="shared" si="6"/>
        <v>0</v>
      </c>
      <c r="AG111" s="22">
        <f t="shared" si="7"/>
        <v>0</v>
      </c>
    </row>
    <row r="112" spans="1:33">
      <c r="A112" s="22" t="s">
        <v>351</v>
      </c>
      <c r="B112" s="22" t="s">
        <v>101</v>
      </c>
      <c r="C112" s="22" t="s">
        <v>267</v>
      </c>
      <c r="D112" s="22" t="s">
        <v>268</v>
      </c>
      <c r="E112" s="22">
        <v>11</v>
      </c>
      <c r="F112" s="22" t="s">
        <v>195</v>
      </c>
      <c r="G112" s="22" t="s">
        <v>305</v>
      </c>
      <c r="H112" s="22" t="s">
        <v>321</v>
      </c>
      <c r="I112" s="110">
        <v>7.5</v>
      </c>
      <c r="J112" s="114">
        <v>0.6</v>
      </c>
      <c r="K112" s="110">
        <f t="shared" si="10"/>
        <v>12</v>
      </c>
      <c r="L112" s="107">
        <v>9.4E-2</v>
      </c>
      <c r="M112" s="107">
        <f>ROUND(K112*Barème!$B$4/1000*1,4)</f>
        <v>9.4899999999999998E-2</v>
      </c>
      <c r="N112" s="22" t="str">
        <f t="shared" si="11"/>
        <v>Cohérent (écart d'arrondi ≤ 0,001 €)</v>
      </c>
      <c r="O112" s="22" t="s">
        <v>48</v>
      </c>
      <c r="AB112" s="22">
        <f>AB111+IF(AND(ISBLANK('Matrice EPRO Essentielle'!E113),ISBLANK('Matrice EPRO Essentielle'!K113)),0,1)</f>
        <v>17</v>
      </c>
      <c r="AC112" s="22">
        <f>AC111+IF('Matrice EPRO Unitaire'!Q113="OK",1,0)</f>
        <v>10</v>
      </c>
      <c r="AE112" s="22">
        <v>110</v>
      </c>
      <c r="AF112" s="22">
        <f t="shared" si="6"/>
        <v>0</v>
      </c>
      <c r="AG112" s="22">
        <f t="shared" si="7"/>
        <v>0</v>
      </c>
    </row>
    <row r="113" spans="1:33">
      <c r="A113" s="22" t="s">
        <v>352</v>
      </c>
      <c r="B113" s="22" t="s">
        <v>101</v>
      </c>
      <c r="C113" s="22" t="s">
        <v>267</v>
      </c>
      <c r="D113" s="22" t="s">
        <v>268</v>
      </c>
      <c r="E113" s="22">
        <v>11</v>
      </c>
      <c r="F113" s="22" t="s">
        <v>203</v>
      </c>
      <c r="G113" s="22" t="s">
        <v>305</v>
      </c>
      <c r="H113" s="22" t="s">
        <v>321</v>
      </c>
      <c r="I113" s="110">
        <v>7.5</v>
      </c>
      <c r="J113" s="114">
        <v>0.6</v>
      </c>
      <c r="K113" s="110">
        <f t="shared" si="10"/>
        <v>12</v>
      </c>
      <c r="L113" s="107">
        <v>4.7E-2</v>
      </c>
      <c r="M113" s="107">
        <f>ROUND(K113*Barème!$B$4/1000*0.5,4)</f>
        <v>4.7500000000000001E-2</v>
      </c>
      <c r="N113" s="22" t="str">
        <f t="shared" si="11"/>
        <v>Cohérent (écart d'arrondi ≤ 0,001 €)</v>
      </c>
      <c r="O113" s="22" t="s">
        <v>48</v>
      </c>
      <c r="AB113" s="22">
        <f>AB112+IF(AND(ISBLANK('Matrice EPRO Essentielle'!E114),ISBLANK('Matrice EPRO Essentielle'!K114)),0,1)</f>
        <v>17</v>
      </c>
      <c r="AC113" s="22">
        <f>AC112+IF('Matrice EPRO Unitaire'!Q114="OK",1,0)</f>
        <v>10</v>
      </c>
      <c r="AE113" s="22">
        <v>111</v>
      </c>
      <c r="AF113" s="22">
        <f t="shared" si="6"/>
        <v>0</v>
      </c>
      <c r="AG113" s="22">
        <f t="shared" si="7"/>
        <v>0</v>
      </c>
    </row>
    <row r="114" spans="1:33">
      <c r="A114" s="22" t="s">
        <v>353</v>
      </c>
      <c r="B114" s="22" t="s">
        <v>101</v>
      </c>
      <c r="C114" s="22" t="s">
        <v>267</v>
      </c>
      <c r="D114" s="22" t="s">
        <v>268</v>
      </c>
      <c r="E114" s="22">
        <v>11</v>
      </c>
      <c r="F114" s="22" t="s">
        <v>206</v>
      </c>
      <c r="G114" s="22" t="s">
        <v>305</v>
      </c>
      <c r="H114" s="22" t="s">
        <v>321</v>
      </c>
      <c r="I114" s="110">
        <v>7.5</v>
      </c>
      <c r="J114" s="114">
        <v>0.6</v>
      </c>
      <c r="K114" s="110">
        <f t="shared" si="10"/>
        <v>12</v>
      </c>
      <c r="L114" s="107">
        <v>0</v>
      </c>
      <c r="M114" s="107">
        <f>ROUND(K114*Barème!$B$4/1000*0,4)</f>
        <v>0</v>
      </c>
      <c r="N114" s="22" t="str">
        <f t="shared" si="11"/>
        <v>Cohérent (écart d'arrondi ≤ 0,001 €)</v>
      </c>
      <c r="O114" s="22" t="s">
        <v>48</v>
      </c>
      <c r="AB114" s="22">
        <f>AB113+IF(AND(ISBLANK('Matrice EPRO Essentielle'!E115),ISBLANK('Matrice EPRO Essentielle'!K115)),0,1)</f>
        <v>17</v>
      </c>
      <c r="AC114" s="22">
        <f>AC113+IF('Matrice EPRO Unitaire'!Q115="OK",1,0)</f>
        <v>10</v>
      </c>
      <c r="AE114" s="22">
        <v>112</v>
      </c>
      <c r="AF114" s="22">
        <f t="shared" si="6"/>
        <v>0</v>
      </c>
      <c r="AG114" s="22">
        <f t="shared" si="7"/>
        <v>0</v>
      </c>
    </row>
    <row r="115" spans="1:33">
      <c r="A115" s="22" t="s">
        <v>354</v>
      </c>
      <c r="B115" s="22" t="s">
        <v>101</v>
      </c>
      <c r="C115" s="22" t="s">
        <v>267</v>
      </c>
      <c r="D115" s="22" t="s">
        <v>273</v>
      </c>
      <c r="E115" s="22">
        <v>12</v>
      </c>
      <c r="F115" s="22" t="s">
        <v>195</v>
      </c>
      <c r="G115" s="22" t="s">
        <v>305</v>
      </c>
      <c r="H115" s="22" t="s">
        <v>321</v>
      </c>
      <c r="I115" s="110">
        <v>15</v>
      </c>
      <c r="J115" s="114">
        <v>0.6</v>
      </c>
      <c r="K115" s="110">
        <f t="shared" si="10"/>
        <v>24</v>
      </c>
      <c r="L115" s="107">
        <v>0.19</v>
      </c>
      <c r="M115" s="107">
        <f>ROUND(K115*Barème!$B$4/1000*1,4)</f>
        <v>0.1898</v>
      </c>
      <c r="N115" s="22" t="str">
        <f t="shared" si="11"/>
        <v>Cohérent (écart d'arrondi ≤ 0,001 €)</v>
      </c>
      <c r="O115" s="22" t="s">
        <v>48</v>
      </c>
      <c r="AB115" s="22">
        <f>AB114+IF(AND(ISBLANK('Matrice EPRO Essentielle'!E116),ISBLANK('Matrice EPRO Essentielle'!K116)),0,1)</f>
        <v>17</v>
      </c>
      <c r="AC115" s="22">
        <f>AC114+IF('Matrice EPRO Unitaire'!Q116="OK",1,0)</f>
        <v>10</v>
      </c>
      <c r="AE115" s="22">
        <v>113</v>
      </c>
      <c r="AF115" s="22">
        <f t="shared" si="6"/>
        <v>0</v>
      </c>
      <c r="AG115" s="22">
        <f t="shared" si="7"/>
        <v>0</v>
      </c>
    </row>
    <row r="116" spans="1:33">
      <c r="A116" s="22" t="s">
        <v>355</v>
      </c>
      <c r="B116" s="22" t="s">
        <v>101</v>
      </c>
      <c r="C116" s="22" t="s">
        <v>267</v>
      </c>
      <c r="D116" s="22" t="s">
        <v>273</v>
      </c>
      <c r="E116" s="22">
        <v>12</v>
      </c>
      <c r="F116" s="22" t="s">
        <v>203</v>
      </c>
      <c r="G116" s="22" t="s">
        <v>305</v>
      </c>
      <c r="H116" s="22" t="s">
        <v>321</v>
      </c>
      <c r="I116" s="110">
        <v>15</v>
      </c>
      <c r="J116" s="114">
        <v>0.6</v>
      </c>
      <c r="K116" s="110">
        <f t="shared" si="10"/>
        <v>24</v>
      </c>
      <c r="L116" s="107">
        <v>9.5000000000000001E-2</v>
      </c>
      <c r="M116" s="107">
        <f>ROUND(K116*Barème!$B$4/1000*0.5,4)</f>
        <v>9.4899999999999998E-2</v>
      </c>
      <c r="N116" s="22" t="str">
        <f t="shared" si="11"/>
        <v>Cohérent (écart d'arrondi ≤ 0,001 €)</v>
      </c>
      <c r="O116" s="22" t="s">
        <v>48</v>
      </c>
      <c r="AB116" s="22">
        <f>AB115+IF(AND(ISBLANK('Matrice EPRO Essentielle'!E117),ISBLANK('Matrice EPRO Essentielle'!K117)),0,1)</f>
        <v>17</v>
      </c>
      <c r="AC116" s="22">
        <f>AC115+IF('Matrice EPRO Unitaire'!Q117="OK",1,0)</f>
        <v>10</v>
      </c>
      <c r="AE116" s="22">
        <v>114</v>
      </c>
      <c r="AF116" s="22">
        <f t="shared" si="6"/>
        <v>0</v>
      </c>
      <c r="AG116" s="22">
        <f t="shared" si="7"/>
        <v>0</v>
      </c>
    </row>
    <row r="117" spans="1:33">
      <c r="A117" s="22" t="s">
        <v>356</v>
      </c>
      <c r="B117" s="22" t="s">
        <v>101</v>
      </c>
      <c r="C117" s="22" t="s">
        <v>267</v>
      </c>
      <c r="D117" s="22" t="s">
        <v>273</v>
      </c>
      <c r="E117" s="22">
        <v>12</v>
      </c>
      <c r="F117" s="22" t="s">
        <v>206</v>
      </c>
      <c r="G117" s="22" t="s">
        <v>305</v>
      </c>
      <c r="H117" s="22" t="s">
        <v>321</v>
      </c>
      <c r="I117" s="110">
        <v>15</v>
      </c>
      <c r="J117" s="114">
        <v>0.6</v>
      </c>
      <c r="K117" s="110">
        <f t="shared" si="10"/>
        <v>24</v>
      </c>
      <c r="L117" s="107">
        <v>0</v>
      </c>
      <c r="M117" s="107">
        <f>ROUND(K117*Barème!$B$4/1000*0,4)</f>
        <v>0</v>
      </c>
      <c r="N117" s="22" t="str">
        <f t="shared" si="11"/>
        <v>Cohérent (écart d'arrondi ≤ 0,001 €)</v>
      </c>
      <c r="O117" s="22" t="s">
        <v>48</v>
      </c>
      <c r="AB117" s="22">
        <f>AB116+IF(AND(ISBLANK('Matrice EPRO Essentielle'!E118),ISBLANK('Matrice EPRO Essentielle'!K118)),0,1)</f>
        <v>17</v>
      </c>
      <c r="AC117" s="22">
        <f>AC116+IF('Matrice EPRO Unitaire'!Q118="OK",1,0)</f>
        <v>10</v>
      </c>
      <c r="AE117" s="22">
        <v>115</v>
      </c>
      <c r="AF117" s="22">
        <f t="shared" si="6"/>
        <v>0</v>
      </c>
      <c r="AG117" s="22">
        <f t="shared" si="7"/>
        <v>0</v>
      </c>
    </row>
    <row r="118" spans="1:33">
      <c r="A118" s="22" t="s">
        <v>357</v>
      </c>
      <c r="B118" s="22" t="s">
        <v>101</v>
      </c>
      <c r="C118" s="22" t="s">
        <v>267</v>
      </c>
      <c r="D118" s="22" t="s">
        <v>277</v>
      </c>
      <c r="E118" s="22">
        <v>13</v>
      </c>
      <c r="F118" s="22" t="s">
        <v>195</v>
      </c>
      <c r="G118" s="22" t="s">
        <v>305</v>
      </c>
      <c r="H118" s="22" t="s">
        <v>321</v>
      </c>
      <c r="I118" s="110">
        <v>22.5</v>
      </c>
      <c r="J118" s="114">
        <v>0.6</v>
      </c>
      <c r="K118" s="110">
        <f t="shared" si="10"/>
        <v>36</v>
      </c>
      <c r="L118" s="107">
        <v>0.28499999999999998</v>
      </c>
      <c r="M118" s="107">
        <f>ROUND(K118*Barème!$B$4/1000*1,4)</f>
        <v>0.2848</v>
      </c>
      <c r="N118" s="22" t="str">
        <f t="shared" si="11"/>
        <v>Cohérent (écart d'arrondi ≤ 0,001 €)</v>
      </c>
      <c r="O118" s="22" t="s">
        <v>48</v>
      </c>
      <c r="AB118" s="22">
        <f>AB117+IF(AND(ISBLANK('Matrice EPRO Essentielle'!E119),ISBLANK('Matrice EPRO Essentielle'!K119)),0,1)</f>
        <v>17</v>
      </c>
      <c r="AC118" s="22">
        <f>AC117+IF('Matrice EPRO Unitaire'!Q119="OK",1,0)</f>
        <v>10</v>
      </c>
      <c r="AE118" s="22">
        <v>116</v>
      </c>
      <c r="AF118" s="22">
        <f t="shared" si="6"/>
        <v>0</v>
      </c>
      <c r="AG118" s="22">
        <f t="shared" si="7"/>
        <v>0</v>
      </c>
    </row>
    <row r="119" spans="1:33">
      <c r="A119" s="22" t="s">
        <v>358</v>
      </c>
      <c r="B119" s="22" t="s">
        <v>101</v>
      </c>
      <c r="C119" s="22" t="s">
        <v>267</v>
      </c>
      <c r="D119" s="22" t="s">
        <v>277</v>
      </c>
      <c r="E119" s="22">
        <v>13</v>
      </c>
      <c r="F119" s="22" t="s">
        <v>203</v>
      </c>
      <c r="G119" s="22" t="s">
        <v>305</v>
      </c>
      <c r="H119" s="22" t="s">
        <v>321</v>
      </c>
      <c r="I119" s="110">
        <v>22.5</v>
      </c>
      <c r="J119" s="114">
        <v>0.6</v>
      </c>
      <c r="K119" s="110">
        <f t="shared" si="10"/>
        <v>36</v>
      </c>
      <c r="L119" s="107">
        <v>0.14249999999999999</v>
      </c>
      <c r="M119" s="107">
        <f>ROUND(K119*Barème!$B$4/1000*0.5,4)</f>
        <v>0.1424</v>
      </c>
      <c r="N119" s="22" t="str">
        <f t="shared" si="11"/>
        <v>Cohérent (écart d'arrondi ≤ 0,001 €)</v>
      </c>
      <c r="O119" s="22" t="s">
        <v>48</v>
      </c>
      <c r="AB119" s="22">
        <f>AB118+IF(AND(ISBLANK('Matrice EPRO Essentielle'!E120),ISBLANK('Matrice EPRO Essentielle'!K120)),0,1)</f>
        <v>17</v>
      </c>
      <c r="AC119" s="22">
        <f>AC118+IF('Matrice EPRO Unitaire'!Q120="OK",1,0)</f>
        <v>10</v>
      </c>
      <c r="AE119" s="22">
        <v>117</v>
      </c>
      <c r="AF119" s="22">
        <f t="shared" si="6"/>
        <v>0</v>
      </c>
      <c r="AG119" s="22">
        <f t="shared" si="7"/>
        <v>0</v>
      </c>
    </row>
    <row r="120" spans="1:33">
      <c r="A120" s="22" t="s">
        <v>359</v>
      </c>
      <c r="B120" s="22" t="s">
        <v>101</v>
      </c>
      <c r="C120" s="22" t="s">
        <v>267</v>
      </c>
      <c r="D120" s="22" t="s">
        <v>277</v>
      </c>
      <c r="E120" s="22">
        <v>13</v>
      </c>
      <c r="F120" s="22" t="s">
        <v>206</v>
      </c>
      <c r="G120" s="22" t="s">
        <v>305</v>
      </c>
      <c r="H120" s="22" t="s">
        <v>321</v>
      </c>
      <c r="I120" s="110">
        <v>22.5</v>
      </c>
      <c r="J120" s="114">
        <v>0.6</v>
      </c>
      <c r="K120" s="110">
        <f t="shared" si="10"/>
        <v>36</v>
      </c>
      <c r="L120" s="107">
        <v>0</v>
      </c>
      <c r="M120" s="107">
        <f>ROUND(K120*Barème!$B$4/1000*0,4)</f>
        <v>0</v>
      </c>
      <c r="N120" s="22" t="str">
        <f t="shared" si="11"/>
        <v>Cohérent (écart d'arrondi ≤ 0,001 €)</v>
      </c>
      <c r="O120" s="22" t="s">
        <v>48</v>
      </c>
      <c r="AB120" s="22">
        <f>AB119+IF(AND(ISBLANK('Matrice EPRO Essentielle'!E121),ISBLANK('Matrice EPRO Essentielle'!K121)),0,1)</f>
        <v>17</v>
      </c>
      <c r="AC120" s="22">
        <f>AC119+IF('Matrice EPRO Unitaire'!Q121="OK",1,0)</f>
        <v>10</v>
      </c>
      <c r="AE120" s="22">
        <v>118</v>
      </c>
      <c r="AF120" s="22">
        <f t="shared" si="6"/>
        <v>0</v>
      </c>
      <c r="AG120" s="22">
        <f t="shared" si="7"/>
        <v>0</v>
      </c>
    </row>
    <row r="121" spans="1:33">
      <c r="A121" s="22" t="s">
        <v>360</v>
      </c>
      <c r="B121" s="22" t="s">
        <v>101</v>
      </c>
      <c r="C121" s="22" t="s">
        <v>267</v>
      </c>
      <c r="D121" s="22" t="s">
        <v>281</v>
      </c>
      <c r="E121" s="22">
        <v>14</v>
      </c>
      <c r="F121" s="22" t="s">
        <v>195</v>
      </c>
      <c r="G121" s="22" t="s">
        <v>305</v>
      </c>
      <c r="H121" s="22" t="s">
        <v>321</v>
      </c>
      <c r="I121" s="110">
        <v>30</v>
      </c>
      <c r="J121" s="114">
        <v>0.6</v>
      </c>
      <c r="K121" s="110">
        <f t="shared" si="10"/>
        <v>48</v>
      </c>
      <c r="L121" s="107">
        <v>0.379</v>
      </c>
      <c r="M121" s="107">
        <f>ROUND(K121*Barème!$B$4/1000*1,4)</f>
        <v>0.37969999999999998</v>
      </c>
      <c r="N121" s="22" t="str">
        <f t="shared" si="11"/>
        <v>Cohérent (écart d'arrondi ≤ 0,001 €)</v>
      </c>
      <c r="O121" s="22" t="s">
        <v>48</v>
      </c>
      <c r="AB121" s="22">
        <f>AB120+IF(AND(ISBLANK('Matrice EPRO Essentielle'!E122),ISBLANK('Matrice EPRO Essentielle'!K122)),0,1)</f>
        <v>17</v>
      </c>
      <c r="AC121" s="22">
        <f>AC120+IF('Matrice EPRO Unitaire'!Q122="OK",1,0)</f>
        <v>10</v>
      </c>
      <c r="AE121" s="22">
        <v>119</v>
      </c>
      <c r="AF121" s="22">
        <f t="shared" si="6"/>
        <v>0</v>
      </c>
      <c r="AG121" s="22">
        <f t="shared" si="7"/>
        <v>0</v>
      </c>
    </row>
    <row r="122" spans="1:33">
      <c r="A122" s="22" t="s">
        <v>361</v>
      </c>
      <c r="B122" s="22" t="s">
        <v>101</v>
      </c>
      <c r="C122" s="22" t="s">
        <v>267</v>
      </c>
      <c r="D122" s="22" t="s">
        <v>281</v>
      </c>
      <c r="E122" s="22">
        <v>14</v>
      </c>
      <c r="F122" s="22" t="s">
        <v>203</v>
      </c>
      <c r="G122" s="22" t="s">
        <v>305</v>
      </c>
      <c r="H122" s="22" t="s">
        <v>321</v>
      </c>
      <c r="I122" s="110">
        <v>30</v>
      </c>
      <c r="J122" s="114">
        <v>0.6</v>
      </c>
      <c r="K122" s="110">
        <f t="shared" si="10"/>
        <v>48</v>
      </c>
      <c r="L122" s="107">
        <v>0.1895</v>
      </c>
      <c r="M122" s="107">
        <f>ROUND(K122*Barème!$B$4/1000*0.5,4)</f>
        <v>0.1898</v>
      </c>
      <c r="N122" s="22" t="str">
        <f t="shared" si="11"/>
        <v>Cohérent (écart d'arrondi ≤ 0,001 €)</v>
      </c>
      <c r="O122" s="22" t="s">
        <v>48</v>
      </c>
      <c r="AB122" s="22">
        <f>AB121+IF(AND(ISBLANK('Matrice EPRO Essentielle'!E123),ISBLANK('Matrice EPRO Essentielle'!K123)),0,1)</f>
        <v>17</v>
      </c>
      <c r="AC122" s="22">
        <f>AC121+IF('Matrice EPRO Unitaire'!Q123="OK",1,0)</f>
        <v>10</v>
      </c>
      <c r="AE122" s="22">
        <v>120</v>
      </c>
      <c r="AF122" s="22">
        <f t="shared" si="6"/>
        <v>0</v>
      </c>
      <c r="AG122" s="22">
        <f t="shared" si="7"/>
        <v>0</v>
      </c>
    </row>
    <row r="123" spans="1:33">
      <c r="A123" s="22" t="s">
        <v>362</v>
      </c>
      <c r="B123" s="22" t="s">
        <v>101</v>
      </c>
      <c r="C123" s="22" t="s">
        <v>267</v>
      </c>
      <c r="D123" s="22" t="s">
        <v>281</v>
      </c>
      <c r="E123" s="22">
        <v>14</v>
      </c>
      <c r="F123" s="22" t="s">
        <v>206</v>
      </c>
      <c r="G123" s="22" t="s">
        <v>305</v>
      </c>
      <c r="H123" s="22" t="s">
        <v>321</v>
      </c>
      <c r="I123" s="110">
        <v>30</v>
      </c>
      <c r="J123" s="114">
        <v>0.6</v>
      </c>
      <c r="K123" s="110">
        <f t="shared" si="10"/>
        <v>48</v>
      </c>
      <c r="L123" s="107">
        <v>0</v>
      </c>
      <c r="M123" s="107">
        <f>ROUND(K123*Barème!$B$4/1000*0,4)</f>
        <v>0</v>
      </c>
      <c r="N123" s="22" t="str">
        <f t="shared" si="11"/>
        <v>Cohérent (écart d'arrondi ≤ 0,001 €)</v>
      </c>
      <c r="O123" s="22" t="s">
        <v>48</v>
      </c>
      <c r="AB123" s="22">
        <f>AB122+IF(AND(ISBLANK('Matrice EPRO Essentielle'!E124),ISBLANK('Matrice EPRO Essentielle'!K124)),0,1)</f>
        <v>17</v>
      </c>
      <c r="AC123" s="22">
        <f>AC122+IF('Matrice EPRO Unitaire'!Q124="OK",1,0)</f>
        <v>10</v>
      </c>
      <c r="AE123" s="22">
        <v>121</v>
      </c>
      <c r="AF123" s="22">
        <f t="shared" si="6"/>
        <v>0</v>
      </c>
      <c r="AG123" s="22">
        <f t="shared" si="7"/>
        <v>0</v>
      </c>
    </row>
    <row r="124" spans="1:33">
      <c r="A124" s="22" t="s">
        <v>363</v>
      </c>
      <c r="B124" s="22" t="s">
        <v>101</v>
      </c>
      <c r="C124" s="22" t="s">
        <v>267</v>
      </c>
      <c r="D124" s="22" t="s">
        <v>285</v>
      </c>
      <c r="E124" s="22">
        <v>15</v>
      </c>
      <c r="F124" s="22" t="s">
        <v>195</v>
      </c>
      <c r="G124" s="22" t="s">
        <v>305</v>
      </c>
      <c r="H124" s="22" t="s">
        <v>321</v>
      </c>
      <c r="I124" s="110">
        <v>45</v>
      </c>
      <c r="J124" s="114">
        <v>0.6</v>
      </c>
      <c r="K124" s="110">
        <f t="shared" si="10"/>
        <v>72</v>
      </c>
      <c r="L124" s="107">
        <v>0.56999999999999995</v>
      </c>
      <c r="M124" s="107">
        <f>ROUND(K124*Barème!$B$4/1000*1,4)</f>
        <v>0.56950000000000001</v>
      </c>
      <c r="N124" s="22" t="str">
        <f t="shared" si="11"/>
        <v>Cohérent (écart d'arrondi ≤ 0,001 €)</v>
      </c>
      <c r="O124" s="22" t="s">
        <v>48</v>
      </c>
      <c r="AB124" s="22">
        <f>AB123+IF(AND(ISBLANK('Matrice EPRO Essentielle'!E125),ISBLANK('Matrice EPRO Essentielle'!K125)),0,1)</f>
        <v>17</v>
      </c>
      <c r="AC124" s="22">
        <f>AC123+IF('Matrice EPRO Unitaire'!Q125="OK",1,0)</f>
        <v>10</v>
      </c>
      <c r="AE124" s="22">
        <v>122</v>
      </c>
      <c r="AF124" s="22">
        <f t="shared" si="6"/>
        <v>0</v>
      </c>
      <c r="AG124" s="22">
        <f t="shared" si="7"/>
        <v>0</v>
      </c>
    </row>
    <row r="125" spans="1:33">
      <c r="A125" s="22" t="s">
        <v>364</v>
      </c>
      <c r="B125" s="22" t="s">
        <v>101</v>
      </c>
      <c r="C125" s="22" t="s">
        <v>267</v>
      </c>
      <c r="D125" s="22" t="s">
        <v>285</v>
      </c>
      <c r="E125" s="22">
        <v>15</v>
      </c>
      <c r="F125" s="22" t="s">
        <v>203</v>
      </c>
      <c r="G125" s="22" t="s">
        <v>305</v>
      </c>
      <c r="H125" s="22" t="s">
        <v>321</v>
      </c>
      <c r="I125" s="110">
        <v>45</v>
      </c>
      <c r="J125" s="114">
        <v>0.6</v>
      </c>
      <c r="K125" s="110">
        <f t="shared" si="10"/>
        <v>72</v>
      </c>
      <c r="L125" s="107">
        <v>0.28499999999999998</v>
      </c>
      <c r="M125" s="107">
        <f>ROUND(K125*Barème!$B$4/1000*0.5,4)</f>
        <v>0.2848</v>
      </c>
      <c r="N125" s="22" t="str">
        <f t="shared" si="11"/>
        <v>Cohérent (écart d'arrondi ≤ 0,001 €)</v>
      </c>
      <c r="O125" s="22" t="s">
        <v>48</v>
      </c>
      <c r="AB125" s="22">
        <f>AB124+IF(AND(ISBLANK('Matrice EPRO Essentielle'!E126),ISBLANK('Matrice EPRO Essentielle'!K126)),0,1)</f>
        <v>17</v>
      </c>
      <c r="AC125" s="22">
        <f>AC124+IF('Matrice EPRO Unitaire'!Q126="OK",1,0)</f>
        <v>10</v>
      </c>
      <c r="AE125" s="22">
        <v>123</v>
      </c>
      <c r="AF125" s="22">
        <f t="shared" si="6"/>
        <v>0</v>
      </c>
      <c r="AG125" s="22">
        <f t="shared" si="7"/>
        <v>0</v>
      </c>
    </row>
    <row r="126" spans="1:33">
      <c r="A126" s="22" t="s">
        <v>365</v>
      </c>
      <c r="B126" s="22" t="s">
        <v>101</v>
      </c>
      <c r="C126" s="22" t="s">
        <v>267</v>
      </c>
      <c r="D126" s="22" t="s">
        <v>285</v>
      </c>
      <c r="E126" s="22">
        <v>15</v>
      </c>
      <c r="F126" s="22" t="s">
        <v>206</v>
      </c>
      <c r="G126" s="22" t="s">
        <v>305</v>
      </c>
      <c r="H126" s="22" t="s">
        <v>321</v>
      </c>
      <c r="I126" s="110">
        <v>45</v>
      </c>
      <c r="J126" s="114">
        <v>0.6</v>
      </c>
      <c r="K126" s="110">
        <f t="shared" si="10"/>
        <v>72</v>
      </c>
      <c r="L126" s="107">
        <v>0</v>
      </c>
      <c r="M126" s="107">
        <f>ROUND(K126*Barème!$B$4/1000*0,4)</f>
        <v>0</v>
      </c>
      <c r="N126" s="22" t="str">
        <f t="shared" si="11"/>
        <v>Cohérent (écart d'arrondi ≤ 0,001 €)</v>
      </c>
      <c r="O126" s="22" t="s">
        <v>48</v>
      </c>
      <c r="AB126" s="22">
        <f>AB125+IF(AND(ISBLANK('Matrice EPRO Essentielle'!E127),ISBLANK('Matrice EPRO Essentielle'!K127)),0,1)</f>
        <v>17</v>
      </c>
      <c r="AC126" s="22">
        <f>AC125+IF('Matrice EPRO Unitaire'!Q127="OK",1,0)</f>
        <v>10</v>
      </c>
      <c r="AE126" s="22">
        <v>124</v>
      </c>
      <c r="AF126" s="22">
        <f t="shared" si="6"/>
        <v>0</v>
      </c>
      <c r="AG126" s="22">
        <f t="shared" si="7"/>
        <v>0</v>
      </c>
    </row>
    <row r="127" spans="1:33">
      <c r="AB127" s="22">
        <f>AB126+IF(AND(ISBLANK('Matrice EPRO Essentielle'!E128),ISBLANK('Matrice EPRO Essentielle'!K128)),0,1)</f>
        <v>17</v>
      </c>
      <c r="AC127" s="22">
        <f>AC126+IF('Matrice EPRO Unitaire'!Q128="OK",1,0)</f>
        <v>10</v>
      </c>
      <c r="AE127" s="22">
        <v>125</v>
      </c>
      <c r="AF127" s="22">
        <f t="shared" si="6"/>
        <v>0</v>
      </c>
      <c r="AG127" s="22">
        <f t="shared" si="7"/>
        <v>0</v>
      </c>
    </row>
    <row r="128" spans="1:33">
      <c r="AB128" s="22">
        <f>AB127+IF(AND(ISBLANK('Matrice EPRO Essentielle'!E129),ISBLANK('Matrice EPRO Essentielle'!K129)),0,1)</f>
        <v>17</v>
      </c>
      <c r="AC128" s="22">
        <f>AC127+IF('Matrice EPRO Unitaire'!Q129="OK",1,0)</f>
        <v>10</v>
      </c>
      <c r="AE128" s="22">
        <v>126</v>
      </c>
      <c r="AF128" s="22">
        <f t="shared" si="6"/>
        <v>0</v>
      </c>
      <c r="AG128" s="22">
        <f t="shared" si="7"/>
        <v>0</v>
      </c>
    </row>
    <row r="129" spans="28:33">
      <c r="AB129" s="22">
        <f>AB128+IF(AND(ISBLANK('Matrice EPRO Essentielle'!E130),ISBLANK('Matrice EPRO Essentielle'!K130)),0,1)</f>
        <v>17</v>
      </c>
      <c r="AC129" s="22">
        <f>AC128+IF('Matrice EPRO Unitaire'!Q130="OK",1,0)</f>
        <v>10</v>
      </c>
      <c r="AE129" s="22">
        <v>127</v>
      </c>
      <c r="AF129" s="22">
        <f t="shared" si="6"/>
        <v>0</v>
      </c>
      <c r="AG129" s="22">
        <f t="shared" si="7"/>
        <v>0</v>
      </c>
    </row>
    <row r="130" spans="28:33">
      <c r="AB130" s="22">
        <f>AB129+IF(AND(ISBLANK('Matrice EPRO Essentielle'!E131),ISBLANK('Matrice EPRO Essentielle'!K131)),0,1)</f>
        <v>17</v>
      </c>
      <c r="AC130" s="22">
        <f>AC129+IF('Matrice EPRO Unitaire'!Q131="OK",1,0)</f>
        <v>10</v>
      </c>
      <c r="AE130" s="22">
        <v>128</v>
      </c>
      <c r="AF130" s="22">
        <f t="shared" si="6"/>
        <v>0</v>
      </c>
      <c r="AG130" s="22">
        <f t="shared" si="7"/>
        <v>0</v>
      </c>
    </row>
    <row r="131" spans="28:33">
      <c r="AB131" s="22">
        <f>AB130+IF(AND(ISBLANK('Matrice EPRO Essentielle'!E132),ISBLANK('Matrice EPRO Essentielle'!K132)),0,1)</f>
        <v>17</v>
      </c>
      <c r="AC131" s="22">
        <f>AC130+IF('Matrice EPRO Unitaire'!Q132="OK",1,0)</f>
        <v>10</v>
      </c>
      <c r="AE131" s="22">
        <v>129</v>
      </c>
      <c r="AF131" s="22">
        <f t="shared" ref="AF131:AF194" si="12">IF(AE131&lt;=$Q$27,MATCH(AE131,$AB$3:$AB$1002,0),0)</f>
        <v>0</v>
      </c>
      <c r="AG131" s="22">
        <f t="shared" ref="AG131:AG194" si="13">IF(AND(AE131&gt;$Q$27,AE131-$Q$27&lt;=$Q$28),MATCH(AE131-$Q$27,$AC$3:$AC$502,0),0)</f>
        <v>0</v>
      </c>
    </row>
    <row r="132" spans="28:33">
      <c r="AB132" s="22">
        <f>AB131+IF(AND(ISBLANK('Matrice EPRO Essentielle'!E133),ISBLANK('Matrice EPRO Essentielle'!K133)),0,1)</f>
        <v>17</v>
      </c>
      <c r="AC132" s="22">
        <f>AC131+IF('Matrice EPRO Unitaire'!Q133="OK",1,0)</f>
        <v>10</v>
      </c>
      <c r="AE132" s="22">
        <v>130</v>
      </c>
      <c r="AF132" s="22">
        <f t="shared" si="12"/>
        <v>0</v>
      </c>
      <c r="AG132" s="22">
        <f t="shared" si="13"/>
        <v>0</v>
      </c>
    </row>
    <row r="133" spans="28:33">
      <c r="AB133" s="22">
        <f>AB132+IF(AND(ISBLANK('Matrice EPRO Essentielle'!E134),ISBLANK('Matrice EPRO Essentielle'!K134)),0,1)</f>
        <v>17</v>
      </c>
      <c r="AC133" s="22">
        <f>AC132+IF('Matrice EPRO Unitaire'!Q134="OK",1,0)</f>
        <v>10</v>
      </c>
      <c r="AE133" s="22">
        <v>131</v>
      </c>
      <c r="AF133" s="22">
        <f t="shared" si="12"/>
        <v>0</v>
      </c>
      <c r="AG133" s="22">
        <f t="shared" si="13"/>
        <v>0</v>
      </c>
    </row>
    <row r="134" spans="28:33">
      <c r="AB134" s="22">
        <f>AB133+IF(AND(ISBLANK('Matrice EPRO Essentielle'!E135),ISBLANK('Matrice EPRO Essentielle'!K135)),0,1)</f>
        <v>17</v>
      </c>
      <c r="AC134" s="22">
        <f>AC133+IF('Matrice EPRO Unitaire'!Q135="OK",1,0)</f>
        <v>10</v>
      </c>
      <c r="AE134" s="22">
        <v>132</v>
      </c>
      <c r="AF134" s="22">
        <f t="shared" si="12"/>
        <v>0</v>
      </c>
      <c r="AG134" s="22">
        <f t="shared" si="13"/>
        <v>0</v>
      </c>
    </row>
    <row r="135" spans="28:33">
      <c r="AB135" s="22">
        <f>AB134+IF(AND(ISBLANK('Matrice EPRO Essentielle'!E136),ISBLANK('Matrice EPRO Essentielle'!K136)),0,1)</f>
        <v>17</v>
      </c>
      <c r="AC135" s="22">
        <f>AC134+IF('Matrice EPRO Unitaire'!Q136="OK",1,0)</f>
        <v>10</v>
      </c>
      <c r="AE135" s="22">
        <v>133</v>
      </c>
      <c r="AF135" s="22">
        <f t="shared" si="12"/>
        <v>0</v>
      </c>
      <c r="AG135" s="22">
        <f t="shared" si="13"/>
        <v>0</v>
      </c>
    </row>
    <row r="136" spans="28:33">
      <c r="AB136" s="22">
        <f>AB135+IF(AND(ISBLANK('Matrice EPRO Essentielle'!E137),ISBLANK('Matrice EPRO Essentielle'!K137)),0,1)</f>
        <v>17</v>
      </c>
      <c r="AC136" s="22">
        <f>AC135+IF('Matrice EPRO Unitaire'!Q137="OK",1,0)</f>
        <v>10</v>
      </c>
      <c r="AE136" s="22">
        <v>134</v>
      </c>
      <c r="AF136" s="22">
        <f t="shared" si="12"/>
        <v>0</v>
      </c>
      <c r="AG136" s="22">
        <f t="shared" si="13"/>
        <v>0</v>
      </c>
    </row>
    <row r="137" spans="28:33">
      <c r="AB137" s="22">
        <f>AB136+IF(AND(ISBLANK('Matrice EPRO Essentielle'!E138),ISBLANK('Matrice EPRO Essentielle'!K138)),0,1)</f>
        <v>17</v>
      </c>
      <c r="AC137" s="22">
        <f>AC136+IF('Matrice EPRO Unitaire'!Q138="OK",1,0)</f>
        <v>10</v>
      </c>
      <c r="AE137" s="22">
        <v>135</v>
      </c>
      <c r="AF137" s="22">
        <f t="shared" si="12"/>
        <v>0</v>
      </c>
      <c r="AG137" s="22">
        <f t="shared" si="13"/>
        <v>0</v>
      </c>
    </row>
    <row r="138" spans="28:33">
      <c r="AB138" s="22">
        <f>AB137+IF(AND(ISBLANK('Matrice EPRO Essentielle'!E139),ISBLANK('Matrice EPRO Essentielle'!K139)),0,1)</f>
        <v>17</v>
      </c>
      <c r="AC138" s="22">
        <f>AC137+IF('Matrice EPRO Unitaire'!Q139="OK",1,0)</f>
        <v>10</v>
      </c>
      <c r="AE138" s="22">
        <v>136</v>
      </c>
      <c r="AF138" s="22">
        <f t="shared" si="12"/>
        <v>0</v>
      </c>
      <c r="AG138" s="22">
        <f t="shared" si="13"/>
        <v>0</v>
      </c>
    </row>
    <row r="139" spans="28:33">
      <c r="AB139" s="22">
        <f>AB138+IF(AND(ISBLANK('Matrice EPRO Essentielle'!E140),ISBLANK('Matrice EPRO Essentielle'!K140)),0,1)</f>
        <v>17</v>
      </c>
      <c r="AC139" s="22">
        <f>AC138+IF('Matrice EPRO Unitaire'!Q140="OK",1,0)</f>
        <v>10</v>
      </c>
      <c r="AE139" s="22">
        <v>137</v>
      </c>
      <c r="AF139" s="22">
        <f t="shared" si="12"/>
        <v>0</v>
      </c>
      <c r="AG139" s="22">
        <f t="shared" si="13"/>
        <v>0</v>
      </c>
    </row>
    <row r="140" spans="28:33">
      <c r="AB140" s="22">
        <f>AB139+IF(AND(ISBLANK('Matrice EPRO Essentielle'!E141),ISBLANK('Matrice EPRO Essentielle'!K141)),0,1)</f>
        <v>17</v>
      </c>
      <c r="AC140" s="22">
        <f>AC139+IF('Matrice EPRO Unitaire'!Q141="OK",1,0)</f>
        <v>10</v>
      </c>
      <c r="AE140" s="22">
        <v>138</v>
      </c>
      <c r="AF140" s="22">
        <f t="shared" si="12"/>
        <v>0</v>
      </c>
      <c r="AG140" s="22">
        <f t="shared" si="13"/>
        <v>0</v>
      </c>
    </row>
    <row r="141" spans="28:33">
      <c r="AB141" s="22">
        <f>AB140+IF(AND(ISBLANK('Matrice EPRO Essentielle'!E142),ISBLANK('Matrice EPRO Essentielle'!K142)),0,1)</f>
        <v>17</v>
      </c>
      <c r="AC141" s="22">
        <f>AC140+IF('Matrice EPRO Unitaire'!Q142="OK",1,0)</f>
        <v>10</v>
      </c>
      <c r="AE141" s="22">
        <v>139</v>
      </c>
      <c r="AF141" s="22">
        <f t="shared" si="12"/>
        <v>0</v>
      </c>
      <c r="AG141" s="22">
        <f t="shared" si="13"/>
        <v>0</v>
      </c>
    </row>
    <row r="142" spans="28:33">
      <c r="AB142" s="22">
        <f>AB141+IF(AND(ISBLANK('Matrice EPRO Essentielle'!E143),ISBLANK('Matrice EPRO Essentielle'!K143)),0,1)</f>
        <v>17</v>
      </c>
      <c r="AC142" s="22">
        <f>AC141+IF('Matrice EPRO Unitaire'!Q143="OK",1,0)</f>
        <v>10</v>
      </c>
      <c r="AE142" s="22">
        <v>140</v>
      </c>
      <c r="AF142" s="22">
        <f t="shared" si="12"/>
        <v>0</v>
      </c>
      <c r="AG142" s="22">
        <f t="shared" si="13"/>
        <v>0</v>
      </c>
    </row>
    <row r="143" spans="28:33">
      <c r="AB143" s="22">
        <f>AB142+IF(AND(ISBLANK('Matrice EPRO Essentielle'!E144),ISBLANK('Matrice EPRO Essentielle'!K144)),0,1)</f>
        <v>17</v>
      </c>
      <c r="AC143" s="22">
        <f>AC142+IF('Matrice EPRO Unitaire'!Q144="OK",1,0)</f>
        <v>10</v>
      </c>
      <c r="AE143" s="22">
        <v>141</v>
      </c>
      <c r="AF143" s="22">
        <f t="shared" si="12"/>
        <v>0</v>
      </c>
      <c r="AG143" s="22">
        <f t="shared" si="13"/>
        <v>0</v>
      </c>
    </row>
    <row r="144" spans="28:33">
      <c r="AB144" s="22">
        <f>AB143+IF(AND(ISBLANK('Matrice EPRO Essentielle'!E145),ISBLANK('Matrice EPRO Essentielle'!K145)),0,1)</f>
        <v>17</v>
      </c>
      <c r="AC144" s="22">
        <f>AC143+IF('Matrice EPRO Unitaire'!Q145="OK",1,0)</f>
        <v>10</v>
      </c>
      <c r="AE144" s="22">
        <v>142</v>
      </c>
      <c r="AF144" s="22">
        <f t="shared" si="12"/>
        <v>0</v>
      </c>
      <c r="AG144" s="22">
        <f t="shared" si="13"/>
        <v>0</v>
      </c>
    </row>
    <row r="145" spans="28:33">
      <c r="AB145" s="22">
        <f>AB144+IF(AND(ISBLANK('Matrice EPRO Essentielle'!E146),ISBLANK('Matrice EPRO Essentielle'!K146)),0,1)</f>
        <v>17</v>
      </c>
      <c r="AC145" s="22">
        <f>AC144+IF('Matrice EPRO Unitaire'!Q146="OK",1,0)</f>
        <v>10</v>
      </c>
      <c r="AE145" s="22">
        <v>143</v>
      </c>
      <c r="AF145" s="22">
        <f t="shared" si="12"/>
        <v>0</v>
      </c>
      <c r="AG145" s="22">
        <f t="shared" si="13"/>
        <v>0</v>
      </c>
    </row>
    <row r="146" spans="28:33">
      <c r="AB146" s="22">
        <f>AB145+IF(AND(ISBLANK('Matrice EPRO Essentielle'!E147),ISBLANK('Matrice EPRO Essentielle'!K147)),0,1)</f>
        <v>17</v>
      </c>
      <c r="AC146" s="22">
        <f>AC145+IF('Matrice EPRO Unitaire'!Q147="OK",1,0)</f>
        <v>10</v>
      </c>
      <c r="AE146" s="22">
        <v>144</v>
      </c>
      <c r="AF146" s="22">
        <f t="shared" si="12"/>
        <v>0</v>
      </c>
      <c r="AG146" s="22">
        <f t="shared" si="13"/>
        <v>0</v>
      </c>
    </row>
    <row r="147" spans="28:33">
      <c r="AB147" s="22">
        <f>AB146+IF(AND(ISBLANK('Matrice EPRO Essentielle'!E148),ISBLANK('Matrice EPRO Essentielle'!K148)),0,1)</f>
        <v>17</v>
      </c>
      <c r="AC147" s="22">
        <f>AC146+IF('Matrice EPRO Unitaire'!Q148="OK",1,0)</f>
        <v>10</v>
      </c>
      <c r="AE147" s="22">
        <v>145</v>
      </c>
      <c r="AF147" s="22">
        <f t="shared" si="12"/>
        <v>0</v>
      </c>
      <c r="AG147" s="22">
        <f t="shared" si="13"/>
        <v>0</v>
      </c>
    </row>
    <row r="148" spans="28:33">
      <c r="AB148" s="22">
        <f>AB147+IF(AND(ISBLANK('Matrice EPRO Essentielle'!E149),ISBLANK('Matrice EPRO Essentielle'!K149)),0,1)</f>
        <v>17</v>
      </c>
      <c r="AC148" s="22">
        <f>AC147+IF('Matrice EPRO Unitaire'!Q149="OK",1,0)</f>
        <v>10</v>
      </c>
      <c r="AE148" s="22">
        <v>146</v>
      </c>
      <c r="AF148" s="22">
        <f t="shared" si="12"/>
        <v>0</v>
      </c>
      <c r="AG148" s="22">
        <f t="shared" si="13"/>
        <v>0</v>
      </c>
    </row>
    <row r="149" spans="28:33">
      <c r="AB149" s="22">
        <f>AB148+IF(AND(ISBLANK('Matrice EPRO Essentielle'!E150),ISBLANK('Matrice EPRO Essentielle'!K150)),0,1)</f>
        <v>17</v>
      </c>
      <c r="AC149" s="22">
        <f>AC148+IF('Matrice EPRO Unitaire'!Q150="OK",1,0)</f>
        <v>10</v>
      </c>
      <c r="AE149" s="22">
        <v>147</v>
      </c>
      <c r="AF149" s="22">
        <f t="shared" si="12"/>
        <v>0</v>
      </c>
      <c r="AG149" s="22">
        <f t="shared" si="13"/>
        <v>0</v>
      </c>
    </row>
    <row r="150" spans="28:33">
      <c r="AB150" s="22">
        <f>AB149+IF(AND(ISBLANK('Matrice EPRO Essentielle'!E151),ISBLANK('Matrice EPRO Essentielle'!K151)),0,1)</f>
        <v>17</v>
      </c>
      <c r="AC150" s="22">
        <f>AC149+IF('Matrice EPRO Unitaire'!Q151="OK",1,0)</f>
        <v>10</v>
      </c>
      <c r="AE150" s="22">
        <v>148</v>
      </c>
      <c r="AF150" s="22">
        <f t="shared" si="12"/>
        <v>0</v>
      </c>
      <c r="AG150" s="22">
        <f t="shared" si="13"/>
        <v>0</v>
      </c>
    </row>
    <row r="151" spans="28:33">
      <c r="AB151" s="22">
        <f>AB150+IF(AND(ISBLANK('Matrice EPRO Essentielle'!E152),ISBLANK('Matrice EPRO Essentielle'!K152)),0,1)</f>
        <v>17</v>
      </c>
      <c r="AC151" s="22">
        <f>AC150+IF('Matrice EPRO Unitaire'!Q152="OK",1,0)</f>
        <v>10</v>
      </c>
      <c r="AE151" s="22">
        <v>149</v>
      </c>
      <c r="AF151" s="22">
        <f t="shared" si="12"/>
        <v>0</v>
      </c>
      <c r="AG151" s="22">
        <f t="shared" si="13"/>
        <v>0</v>
      </c>
    </row>
    <row r="152" spans="28:33">
      <c r="AB152" s="22">
        <f>AB151+IF(AND(ISBLANK('Matrice EPRO Essentielle'!E153),ISBLANK('Matrice EPRO Essentielle'!K153)),0,1)</f>
        <v>17</v>
      </c>
      <c r="AC152" s="22">
        <f>AC151+IF('Matrice EPRO Unitaire'!Q153="OK",1,0)</f>
        <v>10</v>
      </c>
      <c r="AE152" s="22">
        <v>150</v>
      </c>
      <c r="AF152" s="22">
        <f t="shared" si="12"/>
        <v>0</v>
      </c>
      <c r="AG152" s="22">
        <f t="shared" si="13"/>
        <v>0</v>
      </c>
    </row>
    <row r="153" spans="28:33">
      <c r="AB153" s="22">
        <f>AB152+IF(AND(ISBLANK('Matrice EPRO Essentielle'!E154),ISBLANK('Matrice EPRO Essentielle'!K154)),0,1)</f>
        <v>17</v>
      </c>
      <c r="AC153" s="22">
        <f>AC152+IF('Matrice EPRO Unitaire'!Q154="OK",1,0)</f>
        <v>10</v>
      </c>
      <c r="AE153" s="22">
        <v>151</v>
      </c>
      <c r="AF153" s="22">
        <f t="shared" si="12"/>
        <v>0</v>
      </c>
      <c r="AG153" s="22">
        <f t="shared" si="13"/>
        <v>0</v>
      </c>
    </row>
    <row r="154" spans="28:33">
      <c r="AB154" s="22">
        <f>AB153+IF(AND(ISBLANK('Matrice EPRO Essentielle'!E155),ISBLANK('Matrice EPRO Essentielle'!K155)),0,1)</f>
        <v>17</v>
      </c>
      <c r="AC154" s="22">
        <f>AC153+IF('Matrice EPRO Unitaire'!Q155="OK",1,0)</f>
        <v>10</v>
      </c>
      <c r="AE154" s="22">
        <v>152</v>
      </c>
      <c r="AF154" s="22">
        <f t="shared" si="12"/>
        <v>0</v>
      </c>
      <c r="AG154" s="22">
        <f t="shared" si="13"/>
        <v>0</v>
      </c>
    </row>
    <row r="155" spans="28:33">
      <c r="AB155" s="22">
        <f>AB154+IF(AND(ISBLANK('Matrice EPRO Essentielle'!E156),ISBLANK('Matrice EPRO Essentielle'!K156)),0,1)</f>
        <v>17</v>
      </c>
      <c r="AC155" s="22">
        <f>AC154+IF('Matrice EPRO Unitaire'!Q156="OK",1,0)</f>
        <v>10</v>
      </c>
      <c r="AE155" s="22">
        <v>153</v>
      </c>
      <c r="AF155" s="22">
        <f t="shared" si="12"/>
        <v>0</v>
      </c>
      <c r="AG155" s="22">
        <f t="shared" si="13"/>
        <v>0</v>
      </c>
    </row>
    <row r="156" spans="28:33">
      <c r="AB156" s="22">
        <f>AB155+IF(AND(ISBLANK('Matrice EPRO Essentielle'!E157),ISBLANK('Matrice EPRO Essentielle'!K157)),0,1)</f>
        <v>17</v>
      </c>
      <c r="AC156" s="22">
        <f>AC155+IF('Matrice EPRO Unitaire'!Q157="OK",1,0)</f>
        <v>10</v>
      </c>
      <c r="AE156" s="22">
        <v>154</v>
      </c>
      <c r="AF156" s="22">
        <f t="shared" si="12"/>
        <v>0</v>
      </c>
      <c r="AG156" s="22">
        <f t="shared" si="13"/>
        <v>0</v>
      </c>
    </row>
    <row r="157" spans="28:33">
      <c r="AB157" s="22">
        <f>AB156+IF(AND(ISBLANK('Matrice EPRO Essentielle'!E158),ISBLANK('Matrice EPRO Essentielle'!K158)),0,1)</f>
        <v>17</v>
      </c>
      <c r="AC157" s="22">
        <f>AC156+IF('Matrice EPRO Unitaire'!Q158="OK",1,0)</f>
        <v>10</v>
      </c>
      <c r="AE157" s="22">
        <v>155</v>
      </c>
      <c r="AF157" s="22">
        <f t="shared" si="12"/>
        <v>0</v>
      </c>
      <c r="AG157" s="22">
        <f t="shared" si="13"/>
        <v>0</v>
      </c>
    </row>
    <row r="158" spans="28:33">
      <c r="AB158" s="22">
        <f>AB157+IF(AND(ISBLANK('Matrice EPRO Essentielle'!E159),ISBLANK('Matrice EPRO Essentielle'!K159)),0,1)</f>
        <v>17</v>
      </c>
      <c r="AC158" s="22">
        <f>AC157+IF('Matrice EPRO Unitaire'!Q159="OK",1,0)</f>
        <v>10</v>
      </c>
      <c r="AE158" s="22">
        <v>156</v>
      </c>
      <c r="AF158" s="22">
        <f t="shared" si="12"/>
        <v>0</v>
      </c>
      <c r="AG158" s="22">
        <f t="shared" si="13"/>
        <v>0</v>
      </c>
    </row>
    <row r="159" spans="28:33">
      <c r="AB159" s="22">
        <f>AB158+IF(AND(ISBLANK('Matrice EPRO Essentielle'!E160),ISBLANK('Matrice EPRO Essentielle'!K160)),0,1)</f>
        <v>17</v>
      </c>
      <c r="AC159" s="22">
        <f>AC158+IF('Matrice EPRO Unitaire'!Q160="OK",1,0)</f>
        <v>10</v>
      </c>
      <c r="AE159" s="22">
        <v>157</v>
      </c>
      <c r="AF159" s="22">
        <f t="shared" si="12"/>
        <v>0</v>
      </c>
      <c r="AG159" s="22">
        <f t="shared" si="13"/>
        <v>0</v>
      </c>
    </row>
    <row r="160" spans="28:33">
      <c r="AB160" s="22">
        <f>AB159+IF(AND(ISBLANK('Matrice EPRO Essentielle'!E161),ISBLANK('Matrice EPRO Essentielle'!K161)),0,1)</f>
        <v>17</v>
      </c>
      <c r="AC160" s="22">
        <f>AC159+IF('Matrice EPRO Unitaire'!Q161="OK",1,0)</f>
        <v>10</v>
      </c>
      <c r="AE160" s="22">
        <v>158</v>
      </c>
      <c r="AF160" s="22">
        <f t="shared" si="12"/>
        <v>0</v>
      </c>
      <c r="AG160" s="22">
        <f t="shared" si="13"/>
        <v>0</v>
      </c>
    </row>
    <row r="161" spans="28:33">
      <c r="AB161" s="22">
        <f>AB160+IF(AND(ISBLANK('Matrice EPRO Essentielle'!E162),ISBLANK('Matrice EPRO Essentielle'!K162)),0,1)</f>
        <v>17</v>
      </c>
      <c r="AC161" s="22">
        <f>AC160+IF('Matrice EPRO Unitaire'!Q162="OK",1,0)</f>
        <v>10</v>
      </c>
      <c r="AE161" s="22">
        <v>159</v>
      </c>
      <c r="AF161" s="22">
        <f t="shared" si="12"/>
        <v>0</v>
      </c>
      <c r="AG161" s="22">
        <f t="shared" si="13"/>
        <v>0</v>
      </c>
    </row>
    <row r="162" spans="28:33">
      <c r="AB162" s="22">
        <f>AB161+IF(AND(ISBLANK('Matrice EPRO Essentielle'!E163),ISBLANK('Matrice EPRO Essentielle'!K163)),0,1)</f>
        <v>17</v>
      </c>
      <c r="AC162" s="22">
        <f>AC161+IF('Matrice EPRO Unitaire'!Q163="OK",1,0)</f>
        <v>10</v>
      </c>
      <c r="AE162" s="22">
        <v>160</v>
      </c>
      <c r="AF162" s="22">
        <f t="shared" si="12"/>
        <v>0</v>
      </c>
      <c r="AG162" s="22">
        <f t="shared" si="13"/>
        <v>0</v>
      </c>
    </row>
    <row r="163" spans="28:33">
      <c r="AB163" s="22">
        <f>AB162+IF(AND(ISBLANK('Matrice EPRO Essentielle'!E164),ISBLANK('Matrice EPRO Essentielle'!K164)),0,1)</f>
        <v>17</v>
      </c>
      <c r="AC163" s="22">
        <f>AC162+IF('Matrice EPRO Unitaire'!Q164="OK",1,0)</f>
        <v>10</v>
      </c>
      <c r="AE163" s="22">
        <v>161</v>
      </c>
      <c r="AF163" s="22">
        <f t="shared" si="12"/>
        <v>0</v>
      </c>
      <c r="AG163" s="22">
        <f t="shared" si="13"/>
        <v>0</v>
      </c>
    </row>
    <row r="164" spans="28:33">
      <c r="AB164" s="22">
        <f>AB163+IF(AND(ISBLANK('Matrice EPRO Essentielle'!E165),ISBLANK('Matrice EPRO Essentielle'!K165)),0,1)</f>
        <v>17</v>
      </c>
      <c r="AC164" s="22">
        <f>AC163+IF('Matrice EPRO Unitaire'!Q165="OK",1,0)</f>
        <v>10</v>
      </c>
      <c r="AE164" s="22">
        <v>162</v>
      </c>
      <c r="AF164" s="22">
        <f t="shared" si="12"/>
        <v>0</v>
      </c>
      <c r="AG164" s="22">
        <f t="shared" si="13"/>
        <v>0</v>
      </c>
    </row>
    <row r="165" spans="28:33">
      <c r="AB165" s="22">
        <f>AB164+IF(AND(ISBLANK('Matrice EPRO Essentielle'!E166),ISBLANK('Matrice EPRO Essentielle'!K166)),0,1)</f>
        <v>17</v>
      </c>
      <c r="AC165" s="22">
        <f>AC164+IF('Matrice EPRO Unitaire'!Q166="OK",1,0)</f>
        <v>10</v>
      </c>
      <c r="AE165" s="22">
        <v>163</v>
      </c>
      <c r="AF165" s="22">
        <f t="shared" si="12"/>
        <v>0</v>
      </c>
      <c r="AG165" s="22">
        <f t="shared" si="13"/>
        <v>0</v>
      </c>
    </row>
    <row r="166" spans="28:33">
      <c r="AB166" s="22">
        <f>AB165+IF(AND(ISBLANK('Matrice EPRO Essentielle'!E167),ISBLANK('Matrice EPRO Essentielle'!K167)),0,1)</f>
        <v>17</v>
      </c>
      <c r="AC166" s="22">
        <f>AC165+IF('Matrice EPRO Unitaire'!Q167="OK",1,0)</f>
        <v>10</v>
      </c>
      <c r="AE166" s="22">
        <v>164</v>
      </c>
      <c r="AF166" s="22">
        <f t="shared" si="12"/>
        <v>0</v>
      </c>
      <c r="AG166" s="22">
        <f t="shared" si="13"/>
        <v>0</v>
      </c>
    </row>
    <row r="167" spans="28:33">
      <c r="AB167" s="22">
        <f>AB166+IF(AND(ISBLANK('Matrice EPRO Essentielle'!E168),ISBLANK('Matrice EPRO Essentielle'!K168)),0,1)</f>
        <v>17</v>
      </c>
      <c r="AC167" s="22">
        <f>AC166+IF('Matrice EPRO Unitaire'!Q168="OK",1,0)</f>
        <v>10</v>
      </c>
      <c r="AE167" s="22">
        <v>165</v>
      </c>
      <c r="AF167" s="22">
        <f t="shared" si="12"/>
        <v>0</v>
      </c>
      <c r="AG167" s="22">
        <f t="shared" si="13"/>
        <v>0</v>
      </c>
    </row>
    <row r="168" spans="28:33">
      <c r="AB168" s="22">
        <f>AB167+IF(AND(ISBLANK('Matrice EPRO Essentielle'!E169),ISBLANK('Matrice EPRO Essentielle'!K169)),0,1)</f>
        <v>17</v>
      </c>
      <c r="AC168" s="22">
        <f>AC167+IF('Matrice EPRO Unitaire'!Q169="OK",1,0)</f>
        <v>10</v>
      </c>
      <c r="AE168" s="22">
        <v>166</v>
      </c>
      <c r="AF168" s="22">
        <f t="shared" si="12"/>
        <v>0</v>
      </c>
      <c r="AG168" s="22">
        <f t="shared" si="13"/>
        <v>0</v>
      </c>
    </row>
    <row r="169" spans="28:33">
      <c r="AB169" s="22">
        <f>AB168+IF(AND(ISBLANK('Matrice EPRO Essentielle'!E170),ISBLANK('Matrice EPRO Essentielle'!K170)),0,1)</f>
        <v>17</v>
      </c>
      <c r="AC169" s="22">
        <f>AC168+IF('Matrice EPRO Unitaire'!Q170="OK",1,0)</f>
        <v>10</v>
      </c>
      <c r="AE169" s="22">
        <v>167</v>
      </c>
      <c r="AF169" s="22">
        <f t="shared" si="12"/>
        <v>0</v>
      </c>
      <c r="AG169" s="22">
        <f t="shared" si="13"/>
        <v>0</v>
      </c>
    </row>
    <row r="170" spans="28:33">
      <c r="AB170" s="22">
        <f>AB169+IF(AND(ISBLANK('Matrice EPRO Essentielle'!E171),ISBLANK('Matrice EPRO Essentielle'!K171)),0,1)</f>
        <v>17</v>
      </c>
      <c r="AC170" s="22">
        <f>AC169+IF('Matrice EPRO Unitaire'!Q171="OK",1,0)</f>
        <v>10</v>
      </c>
      <c r="AE170" s="22">
        <v>168</v>
      </c>
      <c r="AF170" s="22">
        <f t="shared" si="12"/>
        <v>0</v>
      </c>
      <c r="AG170" s="22">
        <f t="shared" si="13"/>
        <v>0</v>
      </c>
    </row>
    <row r="171" spans="28:33">
      <c r="AB171" s="22">
        <f>AB170+IF(AND(ISBLANK('Matrice EPRO Essentielle'!E172),ISBLANK('Matrice EPRO Essentielle'!K172)),0,1)</f>
        <v>17</v>
      </c>
      <c r="AC171" s="22">
        <f>AC170+IF('Matrice EPRO Unitaire'!Q172="OK",1,0)</f>
        <v>10</v>
      </c>
      <c r="AE171" s="22">
        <v>169</v>
      </c>
      <c r="AF171" s="22">
        <f t="shared" si="12"/>
        <v>0</v>
      </c>
      <c r="AG171" s="22">
        <f t="shared" si="13"/>
        <v>0</v>
      </c>
    </row>
    <row r="172" spans="28:33">
      <c r="AB172" s="22">
        <f>AB171+IF(AND(ISBLANK('Matrice EPRO Essentielle'!E173),ISBLANK('Matrice EPRO Essentielle'!K173)),0,1)</f>
        <v>17</v>
      </c>
      <c r="AC172" s="22">
        <f>AC171+IF('Matrice EPRO Unitaire'!Q173="OK",1,0)</f>
        <v>10</v>
      </c>
      <c r="AE172" s="22">
        <v>170</v>
      </c>
      <c r="AF172" s="22">
        <f t="shared" si="12"/>
        <v>0</v>
      </c>
      <c r="AG172" s="22">
        <f t="shared" si="13"/>
        <v>0</v>
      </c>
    </row>
    <row r="173" spans="28:33">
      <c r="AB173" s="22">
        <f>AB172+IF(AND(ISBLANK('Matrice EPRO Essentielle'!E174),ISBLANK('Matrice EPRO Essentielle'!K174)),0,1)</f>
        <v>17</v>
      </c>
      <c r="AC173" s="22">
        <f>AC172+IF('Matrice EPRO Unitaire'!Q174="OK",1,0)</f>
        <v>10</v>
      </c>
      <c r="AE173" s="22">
        <v>171</v>
      </c>
      <c r="AF173" s="22">
        <f t="shared" si="12"/>
        <v>0</v>
      </c>
      <c r="AG173" s="22">
        <f t="shared" si="13"/>
        <v>0</v>
      </c>
    </row>
    <row r="174" spans="28:33">
      <c r="AB174" s="22">
        <f>AB173+IF(AND(ISBLANK('Matrice EPRO Essentielle'!E175),ISBLANK('Matrice EPRO Essentielle'!K175)),0,1)</f>
        <v>17</v>
      </c>
      <c r="AC174" s="22">
        <f>AC173+IF('Matrice EPRO Unitaire'!Q175="OK",1,0)</f>
        <v>10</v>
      </c>
      <c r="AE174" s="22">
        <v>172</v>
      </c>
      <c r="AF174" s="22">
        <f t="shared" si="12"/>
        <v>0</v>
      </c>
      <c r="AG174" s="22">
        <f t="shared" si="13"/>
        <v>0</v>
      </c>
    </row>
    <row r="175" spans="28:33">
      <c r="AB175" s="22">
        <f>AB174+IF(AND(ISBLANK('Matrice EPRO Essentielle'!E176),ISBLANK('Matrice EPRO Essentielle'!K176)),0,1)</f>
        <v>17</v>
      </c>
      <c r="AC175" s="22">
        <f>AC174+IF('Matrice EPRO Unitaire'!Q176="OK",1,0)</f>
        <v>10</v>
      </c>
      <c r="AE175" s="22">
        <v>173</v>
      </c>
      <c r="AF175" s="22">
        <f t="shared" si="12"/>
        <v>0</v>
      </c>
      <c r="AG175" s="22">
        <f t="shared" si="13"/>
        <v>0</v>
      </c>
    </row>
    <row r="176" spans="28:33">
      <c r="AB176" s="22">
        <f>AB175+IF(AND(ISBLANK('Matrice EPRO Essentielle'!E177),ISBLANK('Matrice EPRO Essentielle'!K177)),0,1)</f>
        <v>17</v>
      </c>
      <c r="AC176" s="22">
        <f>AC175+IF('Matrice EPRO Unitaire'!Q177="OK",1,0)</f>
        <v>10</v>
      </c>
      <c r="AE176" s="22">
        <v>174</v>
      </c>
      <c r="AF176" s="22">
        <f t="shared" si="12"/>
        <v>0</v>
      </c>
      <c r="AG176" s="22">
        <f t="shared" si="13"/>
        <v>0</v>
      </c>
    </row>
    <row r="177" spans="28:33">
      <c r="AB177" s="22">
        <f>AB176+IF(AND(ISBLANK('Matrice EPRO Essentielle'!E178),ISBLANK('Matrice EPRO Essentielle'!K178)),0,1)</f>
        <v>17</v>
      </c>
      <c r="AC177" s="22">
        <f>AC176+IF('Matrice EPRO Unitaire'!Q178="OK",1,0)</f>
        <v>10</v>
      </c>
      <c r="AE177" s="22">
        <v>175</v>
      </c>
      <c r="AF177" s="22">
        <f t="shared" si="12"/>
        <v>0</v>
      </c>
      <c r="AG177" s="22">
        <f t="shared" si="13"/>
        <v>0</v>
      </c>
    </row>
    <row r="178" spans="28:33">
      <c r="AB178" s="22">
        <f>AB177+IF(AND(ISBLANK('Matrice EPRO Essentielle'!E179),ISBLANK('Matrice EPRO Essentielle'!K179)),0,1)</f>
        <v>17</v>
      </c>
      <c r="AC178" s="22">
        <f>AC177+IF('Matrice EPRO Unitaire'!Q179="OK",1,0)</f>
        <v>10</v>
      </c>
      <c r="AE178" s="22">
        <v>176</v>
      </c>
      <c r="AF178" s="22">
        <f t="shared" si="12"/>
        <v>0</v>
      </c>
      <c r="AG178" s="22">
        <f t="shared" si="13"/>
        <v>0</v>
      </c>
    </row>
    <row r="179" spans="28:33">
      <c r="AB179" s="22">
        <f>AB178+IF(AND(ISBLANK('Matrice EPRO Essentielle'!E180),ISBLANK('Matrice EPRO Essentielle'!K180)),0,1)</f>
        <v>17</v>
      </c>
      <c r="AC179" s="22">
        <f>AC178+IF('Matrice EPRO Unitaire'!Q180="OK",1,0)</f>
        <v>10</v>
      </c>
      <c r="AE179" s="22">
        <v>177</v>
      </c>
      <c r="AF179" s="22">
        <f t="shared" si="12"/>
        <v>0</v>
      </c>
      <c r="AG179" s="22">
        <f t="shared" si="13"/>
        <v>0</v>
      </c>
    </row>
    <row r="180" spans="28:33">
      <c r="AB180" s="22">
        <f>AB179+IF(AND(ISBLANK('Matrice EPRO Essentielle'!E181),ISBLANK('Matrice EPRO Essentielle'!K181)),0,1)</f>
        <v>17</v>
      </c>
      <c r="AC180" s="22">
        <f>AC179+IF('Matrice EPRO Unitaire'!Q181="OK",1,0)</f>
        <v>10</v>
      </c>
      <c r="AE180" s="22">
        <v>178</v>
      </c>
      <c r="AF180" s="22">
        <f t="shared" si="12"/>
        <v>0</v>
      </c>
      <c r="AG180" s="22">
        <f t="shared" si="13"/>
        <v>0</v>
      </c>
    </row>
    <row r="181" spans="28:33">
      <c r="AB181" s="22">
        <f>AB180+IF(AND(ISBLANK('Matrice EPRO Essentielle'!E182),ISBLANK('Matrice EPRO Essentielle'!K182)),0,1)</f>
        <v>17</v>
      </c>
      <c r="AC181" s="22">
        <f>AC180+IF('Matrice EPRO Unitaire'!Q182="OK",1,0)</f>
        <v>10</v>
      </c>
      <c r="AE181" s="22">
        <v>179</v>
      </c>
      <c r="AF181" s="22">
        <f t="shared" si="12"/>
        <v>0</v>
      </c>
      <c r="AG181" s="22">
        <f t="shared" si="13"/>
        <v>0</v>
      </c>
    </row>
    <row r="182" spans="28:33">
      <c r="AB182" s="22">
        <f>AB181+IF(AND(ISBLANK('Matrice EPRO Essentielle'!E183),ISBLANK('Matrice EPRO Essentielle'!K183)),0,1)</f>
        <v>17</v>
      </c>
      <c r="AC182" s="22">
        <f>AC181+IF('Matrice EPRO Unitaire'!Q183="OK",1,0)</f>
        <v>10</v>
      </c>
      <c r="AE182" s="22">
        <v>180</v>
      </c>
      <c r="AF182" s="22">
        <f t="shared" si="12"/>
        <v>0</v>
      </c>
      <c r="AG182" s="22">
        <f t="shared" si="13"/>
        <v>0</v>
      </c>
    </row>
    <row r="183" spans="28:33">
      <c r="AB183" s="22">
        <f>AB182+IF(AND(ISBLANK('Matrice EPRO Essentielle'!E184),ISBLANK('Matrice EPRO Essentielle'!K184)),0,1)</f>
        <v>17</v>
      </c>
      <c r="AC183" s="22">
        <f>AC182+IF('Matrice EPRO Unitaire'!Q184="OK",1,0)</f>
        <v>10</v>
      </c>
      <c r="AE183" s="22">
        <v>181</v>
      </c>
      <c r="AF183" s="22">
        <f t="shared" si="12"/>
        <v>0</v>
      </c>
      <c r="AG183" s="22">
        <f t="shared" si="13"/>
        <v>0</v>
      </c>
    </row>
    <row r="184" spans="28:33">
      <c r="AB184" s="22">
        <f>AB183+IF(AND(ISBLANK('Matrice EPRO Essentielle'!E185),ISBLANK('Matrice EPRO Essentielle'!K185)),0,1)</f>
        <v>17</v>
      </c>
      <c r="AC184" s="22">
        <f>AC183+IF('Matrice EPRO Unitaire'!Q185="OK",1,0)</f>
        <v>10</v>
      </c>
      <c r="AE184" s="22">
        <v>182</v>
      </c>
      <c r="AF184" s="22">
        <f t="shared" si="12"/>
        <v>0</v>
      </c>
      <c r="AG184" s="22">
        <f t="shared" si="13"/>
        <v>0</v>
      </c>
    </row>
    <row r="185" spans="28:33">
      <c r="AB185" s="22">
        <f>AB184+IF(AND(ISBLANK('Matrice EPRO Essentielle'!E186),ISBLANK('Matrice EPRO Essentielle'!K186)),0,1)</f>
        <v>17</v>
      </c>
      <c r="AC185" s="22">
        <f>AC184+IF('Matrice EPRO Unitaire'!Q186="OK",1,0)</f>
        <v>10</v>
      </c>
      <c r="AE185" s="22">
        <v>183</v>
      </c>
      <c r="AF185" s="22">
        <f t="shared" si="12"/>
        <v>0</v>
      </c>
      <c r="AG185" s="22">
        <f t="shared" si="13"/>
        <v>0</v>
      </c>
    </row>
    <row r="186" spans="28:33">
      <c r="AB186" s="22">
        <f>AB185+IF(AND(ISBLANK('Matrice EPRO Essentielle'!E187),ISBLANK('Matrice EPRO Essentielle'!K187)),0,1)</f>
        <v>17</v>
      </c>
      <c r="AC186" s="22">
        <f>AC185+IF('Matrice EPRO Unitaire'!Q187="OK",1,0)</f>
        <v>10</v>
      </c>
      <c r="AE186" s="22">
        <v>184</v>
      </c>
      <c r="AF186" s="22">
        <f t="shared" si="12"/>
        <v>0</v>
      </c>
      <c r="AG186" s="22">
        <f t="shared" si="13"/>
        <v>0</v>
      </c>
    </row>
    <row r="187" spans="28:33">
      <c r="AB187" s="22">
        <f>AB186+IF(AND(ISBLANK('Matrice EPRO Essentielle'!E188),ISBLANK('Matrice EPRO Essentielle'!K188)),0,1)</f>
        <v>17</v>
      </c>
      <c r="AC187" s="22">
        <f>AC186+IF('Matrice EPRO Unitaire'!Q188="OK",1,0)</f>
        <v>10</v>
      </c>
      <c r="AE187" s="22">
        <v>185</v>
      </c>
      <c r="AF187" s="22">
        <f t="shared" si="12"/>
        <v>0</v>
      </c>
      <c r="AG187" s="22">
        <f t="shared" si="13"/>
        <v>0</v>
      </c>
    </row>
    <row r="188" spans="28:33">
      <c r="AB188" s="22">
        <f>AB187+IF(AND(ISBLANK('Matrice EPRO Essentielle'!E189),ISBLANK('Matrice EPRO Essentielle'!K189)),0,1)</f>
        <v>17</v>
      </c>
      <c r="AC188" s="22">
        <f>AC187+IF('Matrice EPRO Unitaire'!Q189="OK",1,0)</f>
        <v>10</v>
      </c>
      <c r="AE188" s="22">
        <v>186</v>
      </c>
      <c r="AF188" s="22">
        <f t="shared" si="12"/>
        <v>0</v>
      </c>
      <c r="AG188" s="22">
        <f t="shared" si="13"/>
        <v>0</v>
      </c>
    </row>
    <row r="189" spans="28:33">
      <c r="AB189" s="22">
        <f>AB188+IF(AND(ISBLANK('Matrice EPRO Essentielle'!E190),ISBLANK('Matrice EPRO Essentielle'!K190)),0,1)</f>
        <v>17</v>
      </c>
      <c r="AC189" s="22">
        <f>AC188+IF('Matrice EPRO Unitaire'!Q190="OK",1,0)</f>
        <v>10</v>
      </c>
      <c r="AE189" s="22">
        <v>187</v>
      </c>
      <c r="AF189" s="22">
        <f t="shared" si="12"/>
        <v>0</v>
      </c>
      <c r="AG189" s="22">
        <f t="shared" si="13"/>
        <v>0</v>
      </c>
    </row>
    <row r="190" spans="28:33">
      <c r="AB190" s="22">
        <f>AB189+IF(AND(ISBLANK('Matrice EPRO Essentielle'!E191),ISBLANK('Matrice EPRO Essentielle'!K191)),0,1)</f>
        <v>17</v>
      </c>
      <c r="AC190" s="22">
        <f>AC189+IF('Matrice EPRO Unitaire'!Q191="OK",1,0)</f>
        <v>10</v>
      </c>
      <c r="AE190" s="22">
        <v>188</v>
      </c>
      <c r="AF190" s="22">
        <f t="shared" si="12"/>
        <v>0</v>
      </c>
      <c r="AG190" s="22">
        <f t="shared" si="13"/>
        <v>0</v>
      </c>
    </row>
    <row r="191" spans="28:33">
      <c r="AB191" s="22">
        <f>AB190+IF(AND(ISBLANK('Matrice EPRO Essentielle'!E192),ISBLANK('Matrice EPRO Essentielle'!K192)),0,1)</f>
        <v>17</v>
      </c>
      <c r="AC191" s="22">
        <f>AC190+IF('Matrice EPRO Unitaire'!Q192="OK",1,0)</f>
        <v>10</v>
      </c>
      <c r="AE191" s="22">
        <v>189</v>
      </c>
      <c r="AF191" s="22">
        <f t="shared" si="12"/>
        <v>0</v>
      </c>
      <c r="AG191" s="22">
        <f t="shared" si="13"/>
        <v>0</v>
      </c>
    </row>
    <row r="192" spans="28:33">
      <c r="AB192" s="22">
        <f>AB191+IF(AND(ISBLANK('Matrice EPRO Essentielle'!E193),ISBLANK('Matrice EPRO Essentielle'!K193)),0,1)</f>
        <v>17</v>
      </c>
      <c r="AC192" s="22">
        <f>AC191+IF('Matrice EPRO Unitaire'!Q193="OK",1,0)</f>
        <v>10</v>
      </c>
      <c r="AE192" s="22">
        <v>190</v>
      </c>
      <c r="AF192" s="22">
        <f t="shared" si="12"/>
        <v>0</v>
      </c>
      <c r="AG192" s="22">
        <f t="shared" si="13"/>
        <v>0</v>
      </c>
    </row>
    <row r="193" spans="28:33">
      <c r="AB193" s="22">
        <f>AB192+IF(AND(ISBLANK('Matrice EPRO Essentielle'!E194),ISBLANK('Matrice EPRO Essentielle'!K194)),0,1)</f>
        <v>17</v>
      </c>
      <c r="AC193" s="22">
        <f>AC192+IF('Matrice EPRO Unitaire'!Q194="OK",1,0)</f>
        <v>10</v>
      </c>
      <c r="AE193" s="22">
        <v>191</v>
      </c>
      <c r="AF193" s="22">
        <f t="shared" si="12"/>
        <v>0</v>
      </c>
      <c r="AG193" s="22">
        <f t="shared" si="13"/>
        <v>0</v>
      </c>
    </row>
    <row r="194" spans="28:33">
      <c r="AB194" s="22">
        <f>AB193+IF(AND(ISBLANK('Matrice EPRO Essentielle'!E195),ISBLANK('Matrice EPRO Essentielle'!K195)),0,1)</f>
        <v>17</v>
      </c>
      <c r="AC194" s="22">
        <f>AC193+IF('Matrice EPRO Unitaire'!Q195="OK",1,0)</f>
        <v>10</v>
      </c>
      <c r="AE194" s="22">
        <v>192</v>
      </c>
      <c r="AF194" s="22">
        <f t="shared" si="12"/>
        <v>0</v>
      </c>
      <c r="AG194" s="22">
        <f t="shared" si="13"/>
        <v>0</v>
      </c>
    </row>
    <row r="195" spans="28:33">
      <c r="AB195" s="22">
        <f>AB194+IF(AND(ISBLANK('Matrice EPRO Essentielle'!E196),ISBLANK('Matrice EPRO Essentielle'!K196)),0,1)</f>
        <v>17</v>
      </c>
      <c r="AC195" s="22">
        <f>AC194+IF('Matrice EPRO Unitaire'!Q196="OK",1,0)</f>
        <v>10</v>
      </c>
      <c r="AE195" s="22">
        <v>193</v>
      </c>
      <c r="AF195" s="22">
        <f t="shared" ref="AF195:AF258" si="14">IF(AE195&lt;=$Q$27,MATCH(AE195,$AB$3:$AB$1002,0),0)</f>
        <v>0</v>
      </c>
      <c r="AG195" s="22">
        <f t="shared" ref="AG195:AG258" si="15">IF(AND(AE195&gt;$Q$27,AE195-$Q$27&lt;=$Q$28),MATCH(AE195-$Q$27,$AC$3:$AC$502,0),0)</f>
        <v>0</v>
      </c>
    </row>
    <row r="196" spans="28:33">
      <c r="AB196" s="22">
        <f>AB195+IF(AND(ISBLANK('Matrice EPRO Essentielle'!E197),ISBLANK('Matrice EPRO Essentielle'!K197)),0,1)</f>
        <v>17</v>
      </c>
      <c r="AC196" s="22">
        <f>AC195+IF('Matrice EPRO Unitaire'!Q197="OK",1,0)</f>
        <v>10</v>
      </c>
      <c r="AE196" s="22">
        <v>194</v>
      </c>
      <c r="AF196" s="22">
        <f t="shared" si="14"/>
        <v>0</v>
      </c>
      <c r="AG196" s="22">
        <f t="shared" si="15"/>
        <v>0</v>
      </c>
    </row>
    <row r="197" spans="28:33">
      <c r="AB197" s="22">
        <f>AB196+IF(AND(ISBLANK('Matrice EPRO Essentielle'!E198),ISBLANK('Matrice EPRO Essentielle'!K198)),0,1)</f>
        <v>17</v>
      </c>
      <c r="AC197" s="22">
        <f>AC196+IF('Matrice EPRO Unitaire'!Q198="OK",1,0)</f>
        <v>10</v>
      </c>
      <c r="AE197" s="22">
        <v>195</v>
      </c>
      <c r="AF197" s="22">
        <f t="shared" si="14"/>
        <v>0</v>
      </c>
      <c r="AG197" s="22">
        <f t="shared" si="15"/>
        <v>0</v>
      </c>
    </row>
    <row r="198" spans="28:33">
      <c r="AB198" s="22">
        <f>AB197+IF(AND(ISBLANK('Matrice EPRO Essentielle'!E199),ISBLANK('Matrice EPRO Essentielle'!K199)),0,1)</f>
        <v>17</v>
      </c>
      <c r="AC198" s="22">
        <f>AC197+IF('Matrice EPRO Unitaire'!Q199="OK",1,0)</f>
        <v>10</v>
      </c>
      <c r="AE198" s="22">
        <v>196</v>
      </c>
      <c r="AF198" s="22">
        <f t="shared" si="14"/>
        <v>0</v>
      </c>
      <c r="AG198" s="22">
        <f t="shared" si="15"/>
        <v>0</v>
      </c>
    </row>
    <row r="199" spans="28:33">
      <c r="AB199" s="22">
        <f>AB198+IF(AND(ISBLANK('Matrice EPRO Essentielle'!E200),ISBLANK('Matrice EPRO Essentielle'!K200)),0,1)</f>
        <v>17</v>
      </c>
      <c r="AC199" s="22">
        <f>AC198+IF('Matrice EPRO Unitaire'!Q200="OK",1,0)</f>
        <v>10</v>
      </c>
      <c r="AE199" s="22">
        <v>197</v>
      </c>
      <c r="AF199" s="22">
        <f t="shared" si="14"/>
        <v>0</v>
      </c>
      <c r="AG199" s="22">
        <f t="shared" si="15"/>
        <v>0</v>
      </c>
    </row>
    <row r="200" spans="28:33">
      <c r="AB200" s="22">
        <f>AB199+IF(AND(ISBLANK('Matrice EPRO Essentielle'!E201),ISBLANK('Matrice EPRO Essentielle'!K201)),0,1)</f>
        <v>17</v>
      </c>
      <c r="AC200" s="22">
        <f>AC199+IF('Matrice EPRO Unitaire'!Q201="OK",1,0)</f>
        <v>10</v>
      </c>
      <c r="AE200" s="22">
        <v>198</v>
      </c>
      <c r="AF200" s="22">
        <f t="shared" si="14"/>
        <v>0</v>
      </c>
      <c r="AG200" s="22">
        <f t="shared" si="15"/>
        <v>0</v>
      </c>
    </row>
    <row r="201" spans="28:33">
      <c r="AB201" s="22">
        <f>AB200+IF(AND(ISBLANK('Matrice EPRO Essentielle'!E202),ISBLANK('Matrice EPRO Essentielle'!K202)),0,1)</f>
        <v>17</v>
      </c>
      <c r="AC201" s="22">
        <f>AC200+IF('Matrice EPRO Unitaire'!Q202="OK",1,0)</f>
        <v>10</v>
      </c>
      <c r="AE201" s="22">
        <v>199</v>
      </c>
      <c r="AF201" s="22">
        <f t="shared" si="14"/>
        <v>0</v>
      </c>
      <c r="AG201" s="22">
        <f t="shared" si="15"/>
        <v>0</v>
      </c>
    </row>
    <row r="202" spans="28:33">
      <c r="AB202" s="22">
        <f>AB201+IF(AND(ISBLANK('Matrice EPRO Essentielle'!E203),ISBLANK('Matrice EPRO Essentielle'!K203)),0,1)</f>
        <v>17</v>
      </c>
      <c r="AC202" s="22">
        <f>AC201+IF('Matrice EPRO Unitaire'!Q203="OK",1,0)</f>
        <v>10</v>
      </c>
      <c r="AE202" s="22">
        <v>200</v>
      </c>
      <c r="AF202" s="22">
        <f t="shared" si="14"/>
        <v>0</v>
      </c>
      <c r="AG202" s="22">
        <f t="shared" si="15"/>
        <v>0</v>
      </c>
    </row>
    <row r="203" spans="28:33">
      <c r="AB203" s="22">
        <f>AB202+IF(AND(ISBLANK('Matrice EPRO Essentielle'!E204),ISBLANK('Matrice EPRO Essentielle'!K204)),0,1)</f>
        <v>17</v>
      </c>
      <c r="AC203" s="22">
        <f>AC202+IF('Matrice EPRO Unitaire'!Q204="OK",1,0)</f>
        <v>10</v>
      </c>
      <c r="AE203" s="22">
        <v>201</v>
      </c>
      <c r="AF203" s="22">
        <f t="shared" si="14"/>
        <v>0</v>
      </c>
      <c r="AG203" s="22">
        <f t="shared" si="15"/>
        <v>0</v>
      </c>
    </row>
    <row r="204" spans="28:33">
      <c r="AB204" s="22">
        <f>AB203+IF(AND(ISBLANK('Matrice EPRO Essentielle'!E205),ISBLANK('Matrice EPRO Essentielle'!K205)),0,1)</f>
        <v>17</v>
      </c>
      <c r="AC204" s="22">
        <f>AC203+IF('Matrice EPRO Unitaire'!Q205="OK",1,0)</f>
        <v>10</v>
      </c>
      <c r="AE204" s="22">
        <v>202</v>
      </c>
      <c r="AF204" s="22">
        <f t="shared" si="14"/>
        <v>0</v>
      </c>
      <c r="AG204" s="22">
        <f t="shared" si="15"/>
        <v>0</v>
      </c>
    </row>
    <row r="205" spans="28:33">
      <c r="AB205" s="22">
        <f>AB204+IF(AND(ISBLANK('Matrice EPRO Essentielle'!E206),ISBLANK('Matrice EPRO Essentielle'!K206)),0,1)</f>
        <v>17</v>
      </c>
      <c r="AC205" s="22">
        <f>AC204+IF('Matrice EPRO Unitaire'!Q206="OK",1,0)</f>
        <v>10</v>
      </c>
      <c r="AE205" s="22">
        <v>203</v>
      </c>
      <c r="AF205" s="22">
        <f t="shared" si="14"/>
        <v>0</v>
      </c>
      <c r="AG205" s="22">
        <f t="shared" si="15"/>
        <v>0</v>
      </c>
    </row>
    <row r="206" spans="28:33">
      <c r="AB206" s="22">
        <f>AB205+IF(AND(ISBLANK('Matrice EPRO Essentielle'!E207),ISBLANK('Matrice EPRO Essentielle'!K207)),0,1)</f>
        <v>17</v>
      </c>
      <c r="AC206" s="22">
        <f>AC205+IF('Matrice EPRO Unitaire'!Q207="OK",1,0)</f>
        <v>10</v>
      </c>
      <c r="AE206" s="22">
        <v>204</v>
      </c>
      <c r="AF206" s="22">
        <f t="shared" si="14"/>
        <v>0</v>
      </c>
      <c r="AG206" s="22">
        <f t="shared" si="15"/>
        <v>0</v>
      </c>
    </row>
    <row r="207" spans="28:33">
      <c r="AB207" s="22">
        <f>AB206+IF(AND(ISBLANK('Matrice EPRO Essentielle'!E208),ISBLANK('Matrice EPRO Essentielle'!K208)),0,1)</f>
        <v>17</v>
      </c>
      <c r="AC207" s="22">
        <f>AC206+IF('Matrice EPRO Unitaire'!Q208="OK",1,0)</f>
        <v>10</v>
      </c>
      <c r="AE207" s="22">
        <v>205</v>
      </c>
      <c r="AF207" s="22">
        <f t="shared" si="14"/>
        <v>0</v>
      </c>
      <c r="AG207" s="22">
        <f t="shared" si="15"/>
        <v>0</v>
      </c>
    </row>
    <row r="208" spans="28:33">
      <c r="AB208" s="22">
        <f>AB207+IF(AND(ISBLANK('Matrice EPRO Essentielle'!E209),ISBLANK('Matrice EPRO Essentielle'!K209)),0,1)</f>
        <v>17</v>
      </c>
      <c r="AC208" s="22">
        <f>AC207+IF('Matrice EPRO Unitaire'!Q209="OK",1,0)</f>
        <v>10</v>
      </c>
      <c r="AE208" s="22">
        <v>206</v>
      </c>
      <c r="AF208" s="22">
        <f t="shared" si="14"/>
        <v>0</v>
      </c>
      <c r="AG208" s="22">
        <f t="shared" si="15"/>
        <v>0</v>
      </c>
    </row>
    <row r="209" spans="28:33">
      <c r="AB209" s="22">
        <f>AB208+IF(AND(ISBLANK('Matrice EPRO Essentielle'!E210),ISBLANK('Matrice EPRO Essentielle'!K210)),0,1)</f>
        <v>17</v>
      </c>
      <c r="AC209" s="22">
        <f>AC208+IF('Matrice EPRO Unitaire'!Q210="OK",1,0)</f>
        <v>10</v>
      </c>
      <c r="AE209" s="22">
        <v>207</v>
      </c>
      <c r="AF209" s="22">
        <f t="shared" si="14"/>
        <v>0</v>
      </c>
      <c r="AG209" s="22">
        <f t="shared" si="15"/>
        <v>0</v>
      </c>
    </row>
    <row r="210" spans="28:33">
      <c r="AB210" s="22">
        <f>AB209+IF(AND(ISBLANK('Matrice EPRO Essentielle'!E211),ISBLANK('Matrice EPRO Essentielle'!K211)),0,1)</f>
        <v>17</v>
      </c>
      <c r="AC210" s="22">
        <f>AC209+IF('Matrice EPRO Unitaire'!Q211="OK",1,0)</f>
        <v>10</v>
      </c>
      <c r="AE210" s="22">
        <v>208</v>
      </c>
      <c r="AF210" s="22">
        <f t="shared" si="14"/>
        <v>0</v>
      </c>
      <c r="AG210" s="22">
        <f t="shared" si="15"/>
        <v>0</v>
      </c>
    </row>
    <row r="211" spans="28:33">
      <c r="AB211" s="22">
        <f>AB210+IF(AND(ISBLANK('Matrice EPRO Essentielle'!E212),ISBLANK('Matrice EPRO Essentielle'!K212)),0,1)</f>
        <v>17</v>
      </c>
      <c r="AC211" s="22">
        <f>AC210+IF('Matrice EPRO Unitaire'!Q212="OK",1,0)</f>
        <v>10</v>
      </c>
      <c r="AE211" s="22">
        <v>209</v>
      </c>
      <c r="AF211" s="22">
        <f t="shared" si="14"/>
        <v>0</v>
      </c>
      <c r="AG211" s="22">
        <f t="shared" si="15"/>
        <v>0</v>
      </c>
    </row>
    <row r="212" spans="28:33">
      <c r="AB212" s="22">
        <f>AB211+IF(AND(ISBLANK('Matrice EPRO Essentielle'!E213),ISBLANK('Matrice EPRO Essentielle'!K213)),0,1)</f>
        <v>17</v>
      </c>
      <c r="AC212" s="22">
        <f>AC211+IF('Matrice EPRO Unitaire'!Q213="OK",1,0)</f>
        <v>10</v>
      </c>
      <c r="AE212" s="22">
        <v>210</v>
      </c>
      <c r="AF212" s="22">
        <f t="shared" si="14"/>
        <v>0</v>
      </c>
      <c r="AG212" s="22">
        <f t="shared" si="15"/>
        <v>0</v>
      </c>
    </row>
    <row r="213" spans="28:33">
      <c r="AB213" s="22">
        <f>AB212+IF(AND(ISBLANK('Matrice EPRO Essentielle'!E214),ISBLANK('Matrice EPRO Essentielle'!K214)),0,1)</f>
        <v>17</v>
      </c>
      <c r="AC213" s="22">
        <f>AC212+IF('Matrice EPRO Unitaire'!Q214="OK",1,0)</f>
        <v>10</v>
      </c>
      <c r="AE213" s="22">
        <v>211</v>
      </c>
      <c r="AF213" s="22">
        <f t="shared" si="14"/>
        <v>0</v>
      </c>
      <c r="AG213" s="22">
        <f t="shared" si="15"/>
        <v>0</v>
      </c>
    </row>
    <row r="214" spans="28:33">
      <c r="AB214" s="22">
        <f>AB213+IF(AND(ISBLANK('Matrice EPRO Essentielle'!E215),ISBLANK('Matrice EPRO Essentielle'!K215)),0,1)</f>
        <v>17</v>
      </c>
      <c r="AC214" s="22">
        <f>AC213+IF('Matrice EPRO Unitaire'!Q215="OK",1,0)</f>
        <v>10</v>
      </c>
      <c r="AE214" s="22">
        <v>212</v>
      </c>
      <c r="AF214" s="22">
        <f t="shared" si="14"/>
        <v>0</v>
      </c>
      <c r="AG214" s="22">
        <f t="shared" si="15"/>
        <v>0</v>
      </c>
    </row>
    <row r="215" spans="28:33">
      <c r="AB215" s="22">
        <f>AB214+IF(AND(ISBLANK('Matrice EPRO Essentielle'!E216),ISBLANK('Matrice EPRO Essentielle'!K216)),0,1)</f>
        <v>17</v>
      </c>
      <c r="AC215" s="22">
        <f>AC214+IF('Matrice EPRO Unitaire'!Q216="OK",1,0)</f>
        <v>10</v>
      </c>
      <c r="AE215" s="22">
        <v>213</v>
      </c>
      <c r="AF215" s="22">
        <f t="shared" si="14"/>
        <v>0</v>
      </c>
      <c r="AG215" s="22">
        <f t="shared" si="15"/>
        <v>0</v>
      </c>
    </row>
    <row r="216" spans="28:33">
      <c r="AB216" s="22">
        <f>AB215+IF(AND(ISBLANK('Matrice EPRO Essentielle'!E217),ISBLANK('Matrice EPRO Essentielle'!K217)),0,1)</f>
        <v>17</v>
      </c>
      <c r="AC216" s="22">
        <f>AC215+IF('Matrice EPRO Unitaire'!Q217="OK",1,0)</f>
        <v>10</v>
      </c>
      <c r="AE216" s="22">
        <v>214</v>
      </c>
      <c r="AF216" s="22">
        <f t="shared" si="14"/>
        <v>0</v>
      </c>
      <c r="AG216" s="22">
        <f t="shared" si="15"/>
        <v>0</v>
      </c>
    </row>
    <row r="217" spans="28:33">
      <c r="AB217" s="22">
        <f>AB216+IF(AND(ISBLANK('Matrice EPRO Essentielle'!E218),ISBLANK('Matrice EPRO Essentielle'!K218)),0,1)</f>
        <v>17</v>
      </c>
      <c r="AC217" s="22">
        <f>AC216+IF('Matrice EPRO Unitaire'!Q218="OK",1,0)</f>
        <v>10</v>
      </c>
      <c r="AE217" s="22">
        <v>215</v>
      </c>
      <c r="AF217" s="22">
        <f t="shared" si="14"/>
        <v>0</v>
      </c>
      <c r="AG217" s="22">
        <f t="shared" si="15"/>
        <v>0</v>
      </c>
    </row>
    <row r="218" spans="28:33">
      <c r="AB218" s="22">
        <f>AB217+IF(AND(ISBLANK('Matrice EPRO Essentielle'!E219),ISBLANK('Matrice EPRO Essentielle'!K219)),0,1)</f>
        <v>17</v>
      </c>
      <c r="AC218" s="22">
        <f>AC217+IF('Matrice EPRO Unitaire'!Q219="OK",1,0)</f>
        <v>10</v>
      </c>
      <c r="AE218" s="22">
        <v>216</v>
      </c>
      <c r="AF218" s="22">
        <f t="shared" si="14"/>
        <v>0</v>
      </c>
      <c r="AG218" s="22">
        <f t="shared" si="15"/>
        <v>0</v>
      </c>
    </row>
    <row r="219" spans="28:33">
      <c r="AB219" s="22">
        <f>AB218+IF(AND(ISBLANK('Matrice EPRO Essentielle'!E220),ISBLANK('Matrice EPRO Essentielle'!K220)),0,1)</f>
        <v>17</v>
      </c>
      <c r="AC219" s="22">
        <f>AC218+IF('Matrice EPRO Unitaire'!Q220="OK",1,0)</f>
        <v>10</v>
      </c>
      <c r="AE219" s="22">
        <v>217</v>
      </c>
      <c r="AF219" s="22">
        <f t="shared" si="14"/>
        <v>0</v>
      </c>
      <c r="AG219" s="22">
        <f t="shared" si="15"/>
        <v>0</v>
      </c>
    </row>
    <row r="220" spans="28:33">
      <c r="AB220" s="22">
        <f>AB219+IF(AND(ISBLANK('Matrice EPRO Essentielle'!E221),ISBLANK('Matrice EPRO Essentielle'!K221)),0,1)</f>
        <v>17</v>
      </c>
      <c r="AC220" s="22">
        <f>AC219+IF('Matrice EPRO Unitaire'!Q221="OK",1,0)</f>
        <v>10</v>
      </c>
      <c r="AE220" s="22">
        <v>218</v>
      </c>
      <c r="AF220" s="22">
        <f t="shared" si="14"/>
        <v>0</v>
      </c>
      <c r="AG220" s="22">
        <f t="shared" si="15"/>
        <v>0</v>
      </c>
    </row>
    <row r="221" spans="28:33">
      <c r="AB221" s="22">
        <f>AB220+IF(AND(ISBLANK('Matrice EPRO Essentielle'!E222),ISBLANK('Matrice EPRO Essentielle'!K222)),0,1)</f>
        <v>17</v>
      </c>
      <c r="AC221" s="22">
        <f>AC220+IF('Matrice EPRO Unitaire'!Q222="OK",1,0)</f>
        <v>10</v>
      </c>
      <c r="AE221" s="22">
        <v>219</v>
      </c>
      <c r="AF221" s="22">
        <f t="shared" si="14"/>
        <v>0</v>
      </c>
      <c r="AG221" s="22">
        <f t="shared" si="15"/>
        <v>0</v>
      </c>
    </row>
    <row r="222" spans="28:33">
      <c r="AB222" s="22">
        <f>AB221+IF(AND(ISBLANK('Matrice EPRO Essentielle'!E223),ISBLANK('Matrice EPRO Essentielle'!K223)),0,1)</f>
        <v>17</v>
      </c>
      <c r="AC222" s="22">
        <f>AC221+IF('Matrice EPRO Unitaire'!Q223="OK",1,0)</f>
        <v>10</v>
      </c>
      <c r="AE222" s="22">
        <v>220</v>
      </c>
      <c r="AF222" s="22">
        <f t="shared" si="14"/>
        <v>0</v>
      </c>
      <c r="AG222" s="22">
        <f t="shared" si="15"/>
        <v>0</v>
      </c>
    </row>
    <row r="223" spans="28:33">
      <c r="AB223" s="22">
        <f>AB222+IF(AND(ISBLANK('Matrice EPRO Essentielle'!E224),ISBLANK('Matrice EPRO Essentielle'!K224)),0,1)</f>
        <v>17</v>
      </c>
      <c r="AC223" s="22">
        <f>AC222+IF('Matrice EPRO Unitaire'!Q224="OK",1,0)</f>
        <v>10</v>
      </c>
      <c r="AE223" s="22">
        <v>221</v>
      </c>
      <c r="AF223" s="22">
        <f t="shared" si="14"/>
        <v>0</v>
      </c>
      <c r="AG223" s="22">
        <f t="shared" si="15"/>
        <v>0</v>
      </c>
    </row>
    <row r="224" spans="28:33">
      <c r="AB224" s="22">
        <f>AB223+IF(AND(ISBLANK('Matrice EPRO Essentielle'!E225),ISBLANK('Matrice EPRO Essentielle'!K225)),0,1)</f>
        <v>17</v>
      </c>
      <c r="AC224" s="22">
        <f>AC223+IF('Matrice EPRO Unitaire'!Q225="OK",1,0)</f>
        <v>10</v>
      </c>
      <c r="AE224" s="22">
        <v>222</v>
      </c>
      <c r="AF224" s="22">
        <f t="shared" si="14"/>
        <v>0</v>
      </c>
      <c r="AG224" s="22">
        <f t="shared" si="15"/>
        <v>0</v>
      </c>
    </row>
    <row r="225" spans="28:33">
      <c r="AB225" s="22">
        <f>AB224+IF(AND(ISBLANK('Matrice EPRO Essentielle'!E226),ISBLANK('Matrice EPRO Essentielle'!K226)),0,1)</f>
        <v>17</v>
      </c>
      <c r="AC225" s="22">
        <f>AC224+IF('Matrice EPRO Unitaire'!Q226="OK",1,0)</f>
        <v>10</v>
      </c>
      <c r="AE225" s="22">
        <v>223</v>
      </c>
      <c r="AF225" s="22">
        <f t="shared" si="14"/>
        <v>0</v>
      </c>
      <c r="AG225" s="22">
        <f t="shared" si="15"/>
        <v>0</v>
      </c>
    </row>
    <row r="226" spans="28:33">
      <c r="AB226" s="22">
        <f>AB225+IF(AND(ISBLANK('Matrice EPRO Essentielle'!E227),ISBLANK('Matrice EPRO Essentielle'!K227)),0,1)</f>
        <v>17</v>
      </c>
      <c r="AC226" s="22">
        <f>AC225+IF('Matrice EPRO Unitaire'!Q227="OK",1,0)</f>
        <v>10</v>
      </c>
      <c r="AE226" s="22">
        <v>224</v>
      </c>
      <c r="AF226" s="22">
        <f t="shared" si="14"/>
        <v>0</v>
      </c>
      <c r="AG226" s="22">
        <f t="shared" si="15"/>
        <v>0</v>
      </c>
    </row>
    <row r="227" spans="28:33">
      <c r="AB227" s="22">
        <f>AB226+IF(AND(ISBLANK('Matrice EPRO Essentielle'!E228),ISBLANK('Matrice EPRO Essentielle'!K228)),0,1)</f>
        <v>17</v>
      </c>
      <c r="AC227" s="22">
        <f>AC226+IF('Matrice EPRO Unitaire'!Q228="OK",1,0)</f>
        <v>10</v>
      </c>
      <c r="AE227" s="22">
        <v>225</v>
      </c>
      <c r="AF227" s="22">
        <f t="shared" si="14"/>
        <v>0</v>
      </c>
      <c r="AG227" s="22">
        <f t="shared" si="15"/>
        <v>0</v>
      </c>
    </row>
    <row r="228" spans="28:33">
      <c r="AB228" s="22">
        <f>AB227+IF(AND(ISBLANK('Matrice EPRO Essentielle'!E229),ISBLANK('Matrice EPRO Essentielle'!K229)),0,1)</f>
        <v>17</v>
      </c>
      <c r="AC228" s="22">
        <f>AC227+IF('Matrice EPRO Unitaire'!Q229="OK",1,0)</f>
        <v>10</v>
      </c>
      <c r="AE228" s="22">
        <v>226</v>
      </c>
      <c r="AF228" s="22">
        <f t="shared" si="14"/>
        <v>0</v>
      </c>
      <c r="AG228" s="22">
        <f t="shared" si="15"/>
        <v>0</v>
      </c>
    </row>
    <row r="229" spans="28:33">
      <c r="AB229" s="22">
        <f>AB228+IF(AND(ISBLANK('Matrice EPRO Essentielle'!E230),ISBLANK('Matrice EPRO Essentielle'!K230)),0,1)</f>
        <v>17</v>
      </c>
      <c r="AC229" s="22">
        <f>AC228+IF('Matrice EPRO Unitaire'!Q230="OK",1,0)</f>
        <v>10</v>
      </c>
      <c r="AE229" s="22">
        <v>227</v>
      </c>
      <c r="AF229" s="22">
        <f t="shared" si="14"/>
        <v>0</v>
      </c>
      <c r="AG229" s="22">
        <f t="shared" si="15"/>
        <v>0</v>
      </c>
    </row>
    <row r="230" spans="28:33">
      <c r="AB230" s="22">
        <f>AB229+IF(AND(ISBLANK('Matrice EPRO Essentielle'!E231),ISBLANK('Matrice EPRO Essentielle'!K231)),0,1)</f>
        <v>17</v>
      </c>
      <c r="AC230" s="22">
        <f>AC229+IF('Matrice EPRO Unitaire'!Q231="OK",1,0)</f>
        <v>10</v>
      </c>
      <c r="AE230" s="22">
        <v>228</v>
      </c>
      <c r="AF230" s="22">
        <f t="shared" si="14"/>
        <v>0</v>
      </c>
      <c r="AG230" s="22">
        <f t="shared" si="15"/>
        <v>0</v>
      </c>
    </row>
    <row r="231" spans="28:33">
      <c r="AB231" s="22">
        <f>AB230+IF(AND(ISBLANK('Matrice EPRO Essentielle'!E232),ISBLANK('Matrice EPRO Essentielle'!K232)),0,1)</f>
        <v>17</v>
      </c>
      <c r="AC231" s="22">
        <f>AC230+IF('Matrice EPRO Unitaire'!Q232="OK",1,0)</f>
        <v>10</v>
      </c>
      <c r="AE231" s="22">
        <v>229</v>
      </c>
      <c r="AF231" s="22">
        <f t="shared" si="14"/>
        <v>0</v>
      </c>
      <c r="AG231" s="22">
        <f t="shared" si="15"/>
        <v>0</v>
      </c>
    </row>
    <row r="232" spans="28:33">
      <c r="AB232" s="22">
        <f>AB231+IF(AND(ISBLANK('Matrice EPRO Essentielle'!E233),ISBLANK('Matrice EPRO Essentielle'!K233)),0,1)</f>
        <v>17</v>
      </c>
      <c r="AC232" s="22">
        <f>AC231+IF('Matrice EPRO Unitaire'!Q233="OK",1,0)</f>
        <v>10</v>
      </c>
      <c r="AE232" s="22">
        <v>230</v>
      </c>
      <c r="AF232" s="22">
        <f t="shared" si="14"/>
        <v>0</v>
      </c>
      <c r="AG232" s="22">
        <f t="shared" si="15"/>
        <v>0</v>
      </c>
    </row>
    <row r="233" spans="28:33">
      <c r="AB233" s="22">
        <f>AB232+IF(AND(ISBLANK('Matrice EPRO Essentielle'!E234),ISBLANK('Matrice EPRO Essentielle'!K234)),0,1)</f>
        <v>17</v>
      </c>
      <c r="AC233" s="22">
        <f>AC232+IF('Matrice EPRO Unitaire'!Q234="OK",1,0)</f>
        <v>10</v>
      </c>
      <c r="AE233" s="22">
        <v>231</v>
      </c>
      <c r="AF233" s="22">
        <f t="shared" si="14"/>
        <v>0</v>
      </c>
      <c r="AG233" s="22">
        <f t="shared" si="15"/>
        <v>0</v>
      </c>
    </row>
    <row r="234" spans="28:33">
      <c r="AB234" s="22">
        <f>AB233+IF(AND(ISBLANK('Matrice EPRO Essentielle'!E235),ISBLANK('Matrice EPRO Essentielle'!K235)),0,1)</f>
        <v>17</v>
      </c>
      <c r="AC234" s="22">
        <f>AC233+IF('Matrice EPRO Unitaire'!Q235="OK",1,0)</f>
        <v>10</v>
      </c>
      <c r="AE234" s="22">
        <v>232</v>
      </c>
      <c r="AF234" s="22">
        <f t="shared" si="14"/>
        <v>0</v>
      </c>
      <c r="AG234" s="22">
        <f t="shared" si="15"/>
        <v>0</v>
      </c>
    </row>
    <row r="235" spans="28:33">
      <c r="AB235" s="22">
        <f>AB234+IF(AND(ISBLANK('Matrice EPRO Essentielle'!E236),ISBLANK('Matrice EPRO Essentielle'!K236)),0,1)</f>
        <v>17</v>
      </c>
      <c r="AC235" s="22">
        <f>AC234+IF('Matrice EPRO Unitaire'!Q236="OK",1,0)</f>
        <v>10</v>
      </c>
      <c r="AE235" s="22">
        <v>233</v>
      </c>
      <c r="AF235" s="22">
        <f t="shared" si="14"/>
        <v>0</v>
      </c>
      <c r="AG235" s="22">
        <f t="shared" si="15"/>
        <v>0</v>
      </c>
    </row>
    <row r="236" spans="28:33">
      <c r="AB236" s="22">
        <f>AB235+IF(AND(ISBLANK('Matrice EPRO Essentielle'!E237),ISBLANK('Matrice EPRO Essentielle'!K237)),0,1)</f>
        <v>17</v>
      </c>
      <c r="AC236" s="22">
        <f>AC235+IF('Matrice EPRO Unitaire'!Q237="OK",1,0)</f>
        <v>10</v>
      </c>
      <c r="AE236" s="22">
        <v>234</v>
      </c>
      <c r="AF236" s="22">
        <f t="shared" si="14"/>
        <v>0</v>
      </c>
      <c r="AG236" s="22">
        <f t="shared" si="15"/>
        <v>0</v>
      </c>
    </row>
    <row r="237" spans="28:33">
      <c r="AB237" s="22">
        <f>AB236+IF(AND(ISBLANK('Matrice EPRO Essentielle'!E238),ISBLANK('Matrice EPRO Essentielle'!K238)),0,1)</f>
        <v>17</v>
      </c>
      <c r="AC237" s="22">
        <f>AC236+IF('Matrice EPRO Unitaire'!Q238="OK",1,0)</f>
        <v>10</v>
      </c>
      <c r="AE237" s="22">
        <v>235</v>
      </c>
      <c r="AF237" s="22">
        <f t="shared" si="14"/>
        <v>0</v>
      </c>
      <c r="AG237" s="22">
        <f t="shared" si="15"/>
        <v>0</v>
      </c>
    </row>
    <row r="238" spans="28:33">
      <c r="AB238" s="22">
        <f>AB237+IF(AND(ISBLANK('Matrice EPRO Essentielle'!E239),ISBLANK('Matrice EPRO Essentielle'!K239)),0,1)</f>
        <v>17</v>
      </c>
      <c r="AC238" s="22">
        <f>AC237+IF('Matrice EPRO Unitaire'!Q239="OK",1,0)</f>
        <v>10</v>
      </c>
      <c r="AE238" s="22">
        <v>236</v>
      </c>
      <c r="AF238" s="22">
        <f t="shared" si="14"/>
        <v>0</v>
      </c>
      <c r="AG238" s="22">
        <f t="shared" si="15"/>
        <v>0</v>
      </c>
    </row>
    <row r="239" spans="28:33">
      <c r="AB239" s="22">
        <f>AB238+IF(AND(ISBLANK('Matrice EPRO Essentielle'!E240),ISBLANK('Matrice EPRO Essentielle'!K240)),0,1)</f>
        <v>17</v>
      </c>
      <c r="AC239" s="22">
        <f>AC238+IF('Matrice EPRO Unitaire'!Q240="OK",1,0)</f>
        <v>10</v>
      </c>
      <c r="AE239" s="22">
        <v>237</v>
      </c>
      <c r="AF239" s="22">
        <f t="shared" si="14"/>
        <v>0</v>
      </c>
      <c r="AG239" s="22">
        <f t="shared" si="15"/>
        <v>0</v>
      </c>
    </row>
    <row r="240" spans="28:33">
      <c r="AB240" s="22">
        <f>AB239+IF(AND(ISBLANK('Matrice EPRO Essentielle'!E241),ISBLANK('Matrice EPRO Essentielle'!K241)),0,1)</f>
        <v>17</v>
      </c>
      <c r="AC240" s="22">
        <f>AC239+IF('Matrice EPRO Unitaire'!Q241="OK",1,0)</f>
        <v>10</v>
      </c>
      <c r="AE240" s="22">
        <v>238</v>
      </c>
      <c r="AF240" s="22">
        <f t="shared" si="14"/>
        <v>0</v>
      </c>
      <c r="AG240" s="22">
        <f t="shared" si="15"/>
        <v>0</v>
      </c>
    </row>
    <row r="241" spans="28:33">
      <c r="AB241" s="22">
        <f>AB240+IF(AND(ISBLANK('Matrice EPRO Essentielle'!E242),ISBLANK('Matrice EPRO Essentielle'!K242)),0,1)</f>
        <v>17</v>
      </c>
      <c r="AC241" s="22">
        <f>AC240+IF('Matrice EPRO Unitaire'!Q242="OK",1,0)</f>
        <v>10</v>
      </c>
      <c r="AE241" s="22">
        <v>239</v>
      </c>
      <c r="AF241" s="22">
        <f t="shared" si="14"/>
        <v>0</v>
      </c>
      <c r="AG241" s="22">
        <f t="shared" si="15"/>
        <v>0</v>
      </c>
    </row>
    <row r="242" spans="28:33">
      <c r="AB242" s="22">
        <f>AB241+IF(AND(ISBLANK('Matrice EPRO Essentielle'!E243),ISBLANK('Matrice EPRO Essentielle'!K243)),0,1)</f>
        <v>17</v>
      </c>
      <c r="AC242" s="22">
        <f>AC241+IF('Matrice EPRO Unitaire'!Q243="OK",1,0)</f>
        <v>10</v>
      </c>
      <c r="AE242" s="22">
        <v>240</v>
      </c>
      <c r="AF242" s="22">
        <f t="shared" si="14"/>
        <v>0</v>
      </c>
      <c r="AG242" s="22">
        <f t="shared" si="15"/>
        <v>0</v>
      </c>
    </row>
    <row r="243" spans="28:33">
      <c r="AB243" s="22">
        <f>AB242+IF(AND(ISBLANK('Matrice EPRO Essentielle'!E244),ISBLANK('Matrice EPRO Essentielle'!K244)),0,1)</f>
        <v>17</v>
      </c>
      <c r="AC243" s="22">
        <f>AC242+IF('Matrice EPRO Unitaire'!Q244="OK",1,0)</f>
        <v>10</v>
      </c>
      <c r="AE243" s="22">
        <v>241</v>
      </c>
      <c r="AF243" s="22">
        <f t="shared" si="14"/>
        <v>0</v>
      </c>
      <c r="AG243" s="22">
        <f t="shared" si="15"/>
        <v>0</v>
      </c>
    </row>
    <row r="244" spans="28:33">
      <c r="AB244" s="22">
        <f>AB243+IF(AND(ISBLANK('Matrice EPRO Essentielle'!E245),ISBLANK('Matrice EPRO Essentielle'!K245)),0,1)</f>
        <v>17</v>
      </c>
      <c r="AC244" s="22">
        <f>AC243+IF('Matrice EPRO Unitaire'!Q245="OK",1,0)</f>
        <v>10</v>
      </c>
      <c r="AE244" s="22">
        <v>242</v>
      </c>
      <c r="AF244" s="22">
        <f t="shared" si="14"/>
        <v>0</v>
      </c>
      <c r="AG244" s="22">
        <f t="shared" si="15"/>
        <v>0</v>
      </c>
    </row>
    <row r="245" spans="28:33">
      <c r="AB245" s="22">
        <f>AB244+IF(AND(ISBLANK('Matrice EPRO Essentielle'!E246),ISBLANK('Matrice EPRO Essentielle'!K246)),0,1)</f>
        <v>17</v>
      </c>
      <c r="AC245" s="22">
        <f>AC244+IF('Matrice EPRO Unitaire'!Q246="OK",1,0)</f>
        <v>10</v>
      </c>
      <c r="AE245" s="22">
        <v>243</v>
      </c>
      <c r="AF245" s="22">
        <f t="shared" si="14"/>
        <v>0</v>
      </c>
      <c r="AG245" s="22">
        <f t="shared" si="15"/>
        <v>0</v>
      </c>
    </row>
    <row r="246" spans="28:33">
      <c r="AB246" s="22">
        <f>AB245+IF(AND(ISBLANK('Matrice EPRO Essentielle'!E247),ISBLANK('Matrice EPRO Essentielle'!K247)),0,1)</f>
        <v>17</v>
      </c>
      <c r="AC246" s="22">
        <f>AC245+IF('Matrice EPRO Unitaire'!Q247="OK",1,0)</f>
        <v>10</v>
      </c>
      <c r="AE246" s="22">
        <v>244</v>
      </c>
      <c r="AF246" s="22">
        <f t="shared" si="14"/>
        <v>0</v>
      </c>
      <c r="AG246" s="22">
        <f t="shared" si="15"/>
        <v>0</v>
      </c>
    </row>
    <row r="247" spans="28:33">
      <c r="AB247" s="22">
        <f>AB246+IF(AND(ISBLANK('Matrice EPRO Essentielle'!E248),ISBLANK('Matrice EPRO Essentielle'!K248)),0,1)</f>
        <v>17</v>
      </c>
      <c r="AC247" s="22">
        <f>AC246+IF('Matrice EPRO Unitaire'!Q248="OK",1,0)</f>
        <v>10</v>
      </c>
      <c r="AE247" s="22">
        <v>245</v>
      </c>
      <c r="AF247" s="22">
        <f t="shared" si="14"/>
        <v>0</v>
      </c>
      <c r="AG247" s="22">
        <f t="shared" si="15"/>
        <v>0</v>
      </c>
    </row>
    <row r="248" spans="28:33">
      <c r="AB248" s="22">
        <f>AB247+IF(AND(ISBLANK('Matrice EPRO Essentielle'!E249),ISBLANK('Matrice EPRO Essentielle'!K249)),0,1)</f>
        <v>17</v>
      </c>
      <c r="AC248" s="22">
        <f>AC247+IF('Matrice EPRO Unitaire'!Q249="OK",1,0)</f>
        <v>10</v>
      </c>
      <c r="AE248" s="22">
        <v>246</v>
      </c>
      <c r="AF248" s="22">
        <f t="shared" si="14"/>
        <v>0</v>
      </c>
      <c r="AG248" s="22">
        <f t="shared" si="15"/>
        <v>0</v>
      </c>
    </row>
    <row r="249" spans="28:33">
      <c r="AB249" s="22">
        <f>AB248+IF(AND(ISBLANK('Matrice EPRO Essentielle'!E250),ISBLANK('Matrice EPRO Essentielle'!K250)),0,1)</f>
        <v>17</v>
      </c>
      <c r="AC249" s="22">
        <f>AC248+IF('Matrice EPRO Unitaire'!Q250="OK",1,0)</f>
        <v>10</v>
      </c>
      <c r="AE249" s="22">
        <v>247</v>
      </c>
      <c r="AF249" s="22">
        <f t="shared" si="14"/>
        <v>0</v>
      </c>
      <c r="AG249" s="22">
        <f t="shared" si="15"/>
        <v>0</v>
      </c>
    </row>
    <row r="250" spans="28:33">
      <c r="AB250" s="22">
        <f>AB249+IF(AND(ISBLANK('Matrice EPRO Essentielle'!E251),ISBLANK('Matrice EPRO Essentielle'!K251)),0,1)</f>
        <v>17</v>
      </c>
      <c r="AC250" s="22">
        <f>AC249+IF('Matrice EPRO Unitaire'!Q251="OK",1,0)</f>
        <v>10</v>
      </c>
      <c r="AE250" s="22">
        <v>248</v>
      </c>
      <c r="AF250" s="22">
        <f t="shared" si="14"/>
        <v>0</v>
      </c>
      <c r="AG250" s="22">
        <f t="shared" si="15"/>
        <v>0</v>
      </c>
    </row>
    <row r="251" spans="28:33">
      <c r="AB251" s="22">
        <f>AB250+IF(AND(ISBLANK('Matrice EPRO Essentielle'!E252),ISBLANK('Matrice EPRO Essentielle'!K252)),0,1)</f>
        <v>17</v>
      </c>
      <c r="AC251" s="22">
        <f>AC250+IF('Matrice EPRO Unitaire'!Q252="OK",1,0)</f>
        <v>10</v>
      </c>
      <c r="AE251" s="22">
        <v>249</v>
      </c>
      <c r="AF251" s="22">
        <f t="shared" si="14"/>
        <v>0</v>
      </c>
      <c r="AG251" s="22">
        <f t="shared" si="15"/>
        <v>0</v>
      </c>
    </row>
    <row r="252" spans="28:33">
      <c r="AB252" s="22">
        <f>AB251+IF(AND(ISBLANK('Matrice EPRO Essentielle'!E253),ISBLANK('Matrice EPRO Essentielle'!K253)),0,1)</f>
        <v>17</v>
      </c>
      <c r="AC252" s="22">
        <f>AC251+IF('Matrice EPRO Unitaire'!Q253="OK",1,0)</f>
        <v>10</v>
      </c>
      <c r="AE252" s="22">
        <v>250</v>
      </c>
      <c r="AF252" s="22">
        <f t="shared" si="14"/>
        <v>0</v>
      </c>
      <c r="AG252" s="22">
        <f t="shared" si="15"/>
        <v>0</v>
      </c>
    </row>
    <row r="253" spans="28:33">
      <c r="AB253" s="22">
        <f>AB252+IF(AND(ISBLANK('Matrice EPRO Essentielle'!E254),ISBLANK('Matrice EPRO Essentielle'!K254)),0,1)</f>
        <v>17</v>
      </c>
      <c r="AC253" s="22">
        <f>AC252+IF('Matrice EPRO Unitaire'!Q254="OK",1,0)</f>
        <v>10</v>
      </c>
      <c r="AE253" s="22">
        <v>251</v>
      </c>
      <c r="AF253" s="22">
        <f t="shared" si="14"/>
        <v>0</v>
      </c>
      <c r="AG253" s="22">
        <f t="shared" si="15"/>
        <v>0</v>
      </c>
    </row>
    <row r="254" spans="28:33">
      <c r="AB254" s="22">
        <f>AB253+IF(AND(ISBLANK('Matrice EPRO Essentielle'!E255),ISBLANK('Matrice EPRO Essentielle'!K255)),0,1)</f>
        <v>17</v>
      </c>
      <c r="AC254" s="22">
        <f>AC253+IF('Matrice EPRO Unitaire'!Q255="OK",1,0)</f>
        <v>10</v>
      </c>
      <c r="AE254" s="22">
        <v>252</v>
      </c>
      <c r="AF254" s="22">
        <f t="shared" si="14"/>
        <v>0</v>
      </c>
      <c r="AG254" s="22">
        <f t="shared" si="15"/>
        <v>0</v>
      </c>
    </row>
    <row r="255" spans="28:33">
      <c r="AB255" s="22">
        <f>AB254+IF(AND(ISBLANK('Matrice EPRO Essentielle'!E256),ISBLANK('Matrice EPRO Essentielle'!K256)),0,1)</f>
        <v>17</v>
      </c>
      <c r="AC255" s="22">
        <f>AC254+IF('Matrice EPRO Unitaire'!Q256="OK",1,0)</f>
        <v>10</v>
      </c>
      <c r="AE255" s="22">
        <v>253</v>
      </c>
      <c r="AF255" s="22">
        <f t="shared" si="14"/>
        <v>0</v>
      </c>
      <c r="AG255" s="22">
        <f t="shared" si="15"/>
        <v>0</v>
      </c>
    </row>
    <row r="256" spans="28:33">
      <c r="AB256" s="22">
        <f>AB255+IF(AND(ISBLANK('Matrice EPRO Essentielle'!E257),ISBLANK('Matrice EPRO Essentielle'!K257)),0,1)</f>
        <v>17</v>
      </c>
      <c r="AC256" s="22">
        <f>AC255+IF('Matrice EPRO Unitaire'!Q257="OK",1,0)</f>
        <v>10</v>
      </c>
      <c r="AE256" s="22">
        <v>254</v>
      </c>
      <c r="AF256" s="22">
        <f t="shared" si="14"/>
        <v>0</v>
      </c>
      <c r="AG256" s="22">
        <f t="shared" si="15"/>
        <v>0</v>
      </c>
    </row>
    <row r="257" spans="28:33">
      <c r="AB257" s="22">
        <f>AB256+IF(AND(ISBLANK('Matrice EPRO Essentielle'!E258),ISBLANK('Matrice EPRO Essentielle'!K258)),0,1)</f>
        <v>17</v>
      </c>
      <c r="AC257" s="22">
        <f>AC256+IF('Matrice EPRO Unitaire'!Q258="OK",1,0)</f>
        <v>10</v>
      </c>
      <c r="AE257" s="22">
        <v>255</v>
      </c>
      <c r="AF257" s="22">
        <f t="shared" si="14"/>
        <v>0</v>
      </c>
      <c r="AG257" s="22">
        <f t="shared" si="15"/>
        <v>0</v>
      </c>
    </row>
    <row r="258" spans="28:33">
      <c r="AB258" s="22">
        <f>AB257+IF(AND(ISBLANK('Matrice EPRO Essentielle'!E259),ISBLANK('Matrice EPRO Essentielle'!K259)),0,1)</f>
        <v>17</v>
      </c>
      <c r="AC258" s="22">
        <f>AC257+IF('Matrice EPRO Unitaire'!Q259="OK",1,0)</f>
        <v>10</v>
      </c>
      <c r="AE258" s="22">
        <v>256</v>
      </c>
      <c r="AF258" s="22">
        <f t="shared" si="14"/>
        <v>0</v>
      </c>
      <c r="AG258" s="22">
        <f t="shared" si="15"/>
        <v>0</v>
      </c>
    </row>
    <row r="259" spans="28:33">
      <c r="AB259" s="22">
        <f>AB258+IF(AND(ISBLANK('Matrice EPRO Essentielle'!E260),ISBLANK('Matrice EPRO Essentielle'!K260)),0,1)</f>
        <v>17</v>
      </c>
      <c r="AC259" s="22">
        <f>AC258+IF('Matrice EPRO Unitaire'!Q260="OK",1,0)</f>
        <v>10</v>
      </c>
      <c r="AE259" s="22">
        <v>257</v>
      </c>
      <c r="AF259" s="22">
        <f t="shared" ref="AF259:AF322" si="16">IF(AE259&lt;=$Q$27,MATCH(AE259,$AB$3:$AB$1002,0),0)</f>
        <v>0</v>
      </c>
      <c r="AG259" s="22">
        <f t="shared" ref="AG259:AG322" si="17">IF(AND(AE259&gt;$Q$27,AE259-$Q$27&lt;=$Q$28),MATCH(AE259-$Q$27,$AC$3:$AC$502,0),0)</f>
        <v>0</v>
      </c>
    </row>
    <row r="260" spans="28:33">
      <c r="AB260" s="22">
        <f>AB259+IF(AND(ISBLANK('Matrice EPRO Essentielle'!E261),ISBLANK('Matrice EPRO Essentielle'!K261)),0,1)</f>
        <v>17</v>
      </c>
      <c r="AC260" s="22">
        <f>AC259+IF('Matrice EPRO Unitaire'!Q261="OK",1,0)</f>
        <v>10</v>
      </c>
      <c r="AE260" s="22">
        <v>258</v>
      </c>
      <c r="AF260" s="22">
        <f t="shared" si="16"/>
        <v>0</v>
      </c>
      <c r="AG260" s="22">
        <f t="shared" si="17"/>
        <v>0</v>
      </c>
    </row>
    <row r="261" spans="28:33">
      <c r="AB261" s="22">
        <f>AB260+IF(AND(ISBLANK('Matrice EPRO Essentielle'!E262),ISBLANK('Matrice EPRO Essentielle'!K262)),0,1)</f>
        <v>17</v>
      </c>
      <c r="AC261" s="22">
        <f>AC260+IF('Matrice EPRO Unitaire'!Q262="OK",1,0)</f>
        <v>10</v>
      </c>
      <c r="AE261" s="22">
        <v>259</v>
      </c>
      <c r="AF261" s="22">
        <f t="shared" si="16"/>
        <v>0</v>
      </c>
      <c r="AG261" s="22">
        <f t="shared" si="17"/>
        <v>0</v>
      </c>
    </row>
    <row r="262" spans="28:33">
      <c r="AB262" s="22">
        <f>AB261+IF(AND(ISBLANK('Matrice EPRO Essentielle'!E263),ISBLANK('Matrice EPRO Essentielle'!K263)),0,1)</f>
        <v>17</v>
      </c>
      <c r="AC262" s="22">
        <f>AC261+IF('Matrice EPRO Unitaire'!Q263="OK",1,0)</f>
        <v>10</v>
      </c>
      <c r="AE262" s="22">
        <v>260</v>
      </c>
      <c r="AF262" s="22">
        <f t="shared" si="16"/>
        <v>0</v>
      </c>
      <c r="AG262" s="22">
        <f t="shared" si="17"/>
        <v>0</v>
      </c>
    </row>
    <row r="263" spans="28:33">
      <c r="AB263" s="22">
        <f>AB262+IF(AND(ISBLANK('Matrice EPRO Essentielle'!E264),ISBLANK('Matrice EPRO Essentielle'!K264)),0,1)</f>
        <v>17</v>
      </c>
      <c r="AC263" s="22">
        <f>AC262+IF('Matrice EPRO Unitaire'!Q264="OK",1,0)</f>
        <v>10</v>
      </c>
      <c r="AE263" s="22">
        <v>261</v>
      </c>
      <c r="AF263" s="22">
        <f t="shared" si="16"/>
        <v>0</v>
      </c>
      <c r="AG263" s="22">
        <f t="shared" si="17"/>
        <v>0</v>
      </c>
    </row>
    <row r="264" spans="28:33">
      <c r="AB264" s="22">
        <f>AB263+IF(AND(ISBLANK('Matrice EPRO Essentielle'!E265),ISBLANK('Matrice EPRO Essentielle'!K265)),0,1)</f>
        <v>17</v>
      </c>
      <c r="AC264" s="22">
        <f>AC263+IF('Matrice EPRO Unitaire'!Q265="OK",1,0)</f>
        <v>10</v>
      </c>
      <c r="AE264" s="22">
        <v>262</v>
      </c>
      <c r="AF264" s="22">
        <f t="shared" si="16"/>
        <v>0</v>
      </c>
      <c r="AG264" s="22">
        <f t="shared" si="17"/>
        <v>0</v>
      </c>
    </row>
    <row r="265" spans="28:33">
      <c r="AB265" s="22">
        <f>AB264+IF(AND(ISBLANK('Matrice EPRO Essentielle'!E266),ISBLANK('Matrice EPRO Essentielle'!K266)),0,1)</f>
        <v>17</v>
      </c>
      <c r="AC265" s="22">
        <f>AC264+IF('Matrice EPRO Unitaire'!Q266="OK",1,0)</f>
        <v>10</v>
      </c>
      <c r="AE265" s="22">
        <v>263</v>
      </c>
      <c r="AF265" s="22">
        <f t="shared" si="16"/>
        <v>0</v>
      </c>
      <c r="AG265" s="22">
        <f t="shared" si="17"/>
        <v>0</v>
      </c>
    </row>
    <row r="266" spans="28:33">
      <c r="AB266" s="22">
        <f>AB265+IF(AND(ISBLANK('Matrice EPRO Essentielle'!E267),ISBLANK('Matrice EPRO Essentielle'!K267)),0,1)</f>
        <v>17</v>
      </c>
      <c r="AC266" s="22">
        <f>AC265+IF('Matrice EPRO Unitaire'!Q267="OK",1,0)</f>
        <v>10</v>
      </c>
      <c r="AE266" s="22">
        <v>264</v>
      </c>
      <c r="AF266" s="22">
        <f t="shared" si="16"/>
        <v>0</v>
      </c>
      <c r="AG266" s="22">
        <f t="shared" si="17"/>
        <v>0</v>
      </c>
    </row>
    <row r="267" spans="28:33">
      <c r="AB267" s="22">
        <f>AB266+IF(AND(ISBLANK('Matrice EPRO Essentielle'!E268),ISBLANK('Matrice EPRO Essentielle'!K268)),0,1)</f>
        <v>17</v>
      </c>
      <c r="AC267" s="22">
        <f>AC266+IF('Matrice EPRO Unitaire'!Q268="OK",1,0)</f>
        <v>10</v>
      </c>
      <c r="AE267" s="22">
        <v>265</v>
      </c>
      <c r="AF267" s="22">
        <f t="shared" si="16"/>
        <v>0</v>
      </c>
      <c r="AG267" s="22">
        <f t="shared" si="17"/>
        <v>0</v>
      </c>
    </row>
    <row r="268" spans="28:33">
      <c r="AB268" s="22">
        <f>AB267+IF(AND(ISBLANK('Matrice EPRO Essentielle'!E269),ISBLANK('Matrice EPRO Essentielle'!K269)),0,1)</f>
        <v>17</v>
      </c>
      <c r="AC268" s="22">
        <f>AC267+IF('Matrice EPRO Unitaire'!Q269="OK",1,0)</f>
        <v>10</v>
      </c>
      <c r="AE268" s="22">
        <v>266</v>
      </c>
      <c r="AF268" s="22">
        <f t="shared" si="16"/>
        <v>0</v>
      </c>
      <c r="AG268" s="22">
        <f t="shared" si="17"/>
        <v>0</v>
      </c>
    </row>
    <row r="269" spans="28:33">
      <c r="AB269" s="22">
        <f>AB268+IF(AND(ISBLANK('Matrice EPRO Essentielle'!E270),ISBLANK('Matrice EPRO Essentielle'!K270)),0,1)</f>
        <v>17</v>
      </c>
      <c r="AC269" s="22">
        <f>AC268+IF('Matrice EPRO Unitaire'!Q270="OK",1,0)</f>
        <v>10</v>
      </c>
      <c r="AE269" s="22">
        <v>267</v>
      </c>
      <c r="AF269" s="22">
        <f t="shared" si="16"/>
        <v>0</v>
      </c>
      <c r="AG269" s="22">
        <f t="shared" si="17"/>
        <v>0</v>
      </c>
    </row>
    <row r="270" spans="28:33">
      <c r="AB270" s="22">
        <f>AB269+IF(AND(ISBLANK('Matrice EPRO Essentielle'!E271),ISBLANK('Matrice EPRO Essentielle'!K271)),0,1)</f>
        <v>17</v>
      </c>
      <c r="AC270" s="22">
        <f>AC269+IF('Matrice EPRO Unitaire'!Q271="OK",1,0)</f>
        <v>10</v>
      </c>
      <c r="AE270" s="22">
        <v>268</v>
      </c>
      <c r="AF270" s="22">
        <f t="shared" si="16"/>
        <v>0</v>
      </c>
      <c r="AG270" s="22">
        <f t="shared" si="17"/>
        <v>0</v>
      </c>
    </row>
    <row r="271" spans="28:33">
      <c r="AB271" s="22">
        <f>AB270+IF(AND(ISBLANK('Matrice EPRO Essentielle'!E272),ISBLANK('Matrice EPRO Essentielle'!K272)),0,1)</f>
        <v>17</v>
      </c>
      <c r="AC271" s="22">
        <f>AC270+IF('Matrice EPRO Unitaire'!Q272="OK",1,0)</f>
        <v>10</v>
      </c>
      <c r="AE271" s="22">
        <v>269</v>
      </c>
      <c r="AF271" s="22">
        <f t="shared" si="16"/>
        <v>0</v>
      </c>
      <c r="AG271" s="22">
        <f t="shared" si="17"/>
        <v>0</v>
      </c>
    </row>
    <row r="272" spans="28:33">
      <c r="AB272" s="22">
        <f>AB271+IF(AND(ISBLANK('Matrice EPRO Essentielle'!E273),ISBLANK('Matrice EPRO Essentielle'!K273)),0,1)</f>
        <v>17</v>
      </c>
      <c r="AC272" s="22">
        <f>AC271+IF('Matrice EPRO Unitaire'!Q273="OK",1,0)</f>
        <v>10</v>
      </c>
      <c r="AE272" s="22">
        <v>270</v>
      </c>
      <c r="AF272" s="22">
        <f t="shared" si="16"/>
        <v>0</v>
      </c>
      <c r="AG272" s="22">
        <f t="shared" si="17"/>
        <v>0</v>
      </c>
    </row>
    <row r="273" spans="28:33">
      <c r="AB273" s="22">
        <f>AB272+IF(AND(ISBLANK('Matrice EPRO Essentielle'!E274),ISBLANK('Matrice EPRO Essentielle'!K274)),0,1)</f>
        <v>17</v>
      </c>
      <c r="AC273" s="22">
        <f>AC272+IF('Matrice EPRO Unitaire'!Q274="OK",1,0)</f>
        <v>10</v>
      </c>
      <c r="AE273" s="22">
        <v>271</v>
      </c>
      <c r="AF273" s="22">
        <f t="shared" si="16"/>
        <v>0</v>
      </c>
      <c r="AG273" s="22">
        <f t="shared" si="17"/>
        <v>0</v>
      </c>
    </row>
    <row r="274" spans="28:33">
      <c r="AB274" s="22">
        <f>AB273+IF(AND(ISBLANK('Matrice EPRO Essentielle'!E275),ISBLANK('Matrice EPRO Essentielle'!K275)),0,1)</f>
        <v>17</v>
      </c>
      <c r="AC274" s="22">
        <f>AC273+IF('Matrice EPRO Unitaire'!Q275="OK",1,0)</f>
        <v>10</v>
      </c>
      <c r="AE274" s="22">
        <v>272</v>
      </c>
      <c r="AF274" s="22">
        <f t="shared" si="16"/>
        <v>0</v>
      </c>
      <c r="AG274" s="22">
        <f t="shared" si="17"/>
        <v>0</v>
      </c>
    </row>
    <row r="275" spans="28:33">
      <c r="AB275" s="22">
        <f>AB274+IF(AND(ISBLANK('Matrice EPRO Essentielle'!E276),ISBLANK('Matrice EPRO Essentielle'!K276)),0,1)</f>
        <v>17</v>
      </c>
      <c r="AC275" s="22">
        <f>AC274+IF('Matrice EPRO Unitaire'!Q276="OK",1,0)</f>
        <v>10</v>
      </c>
      <c r="AE275" s="22">
        <v>273</v>
      </c>
      <c r="AF275" s="22">
        <f t="shared" si="16"/>
        <v>0</v>
      </c>
      <c r="AG275" s="22">
        <f t="shared" si="17"/>
        <v>0</v>
      </c>
    </row>
    <row r="276" spans="28:33">
      <c r="AB276" s="22">
        <f>AB275+IF(AND(ISBLANK('Matrice EPRO Essentielle'!E277),ISBLANK('Matrice EPRO Essentielle'!K277)),0,1)</f>
        <v>17</v>
      </c>
      <c r="AC276" s="22">
        <f>AC275+IF('Matrice EPRO Unitaire'!Q277="OK",1,0)</f>
        <v>10</v>
      </c>
      <c r="AE276" s="22">
        <v>274</v>
      </c>
      <c r="AF276" s="22">
        <f t="shared" si="16"/>
        <v>0</v>
      </c>
      <c r="AG276" s="22">
        <f t="shared" si="17"/>
        <v>0</v>
      </c>
    </row>
    <row r="277" spans="28:33">
      <c r="AB277" s="22">
        <f>AB276+IF(AND(ISBLANK('Matrice EPRO Essentielle'!E278),ISBLANK('Matrice EPRO Essentielle'!K278)),0,1)</f>
        <v>17</v>
      </c>
      <c r="AC277" s="22">
        <f>AC276+IF('Matrice EPRO Unitaire'!Q278="OK",1,0)</f>
        <v>10</v>
      </c>
      <c r="AE277" s="22">
        <v>275</v>
      </c>
      <c r="AF277" s="22">
        <f t="shared" si="16"/>
        <v>0</v>
      </c>
      <c r="AG277" s="22">
        <f t="shared" si="17"/>
        <v>0</v>
      </c>
    </row>
    <row r="278" spans="28:33">
      <c r="AB278" s="22">
        <f>AB277+IF(AND(ISBLANK('Matrice EPRO Essentielle'!E279),ISBLANK('Matrice EPRO Essentielle'!K279)),0,1)</f>
        <v>17</v>
      </c>
      <c r="AC278" s="22">
        <f>AC277+IF('Matrice EPRO Unitaire'!Q279="OK",1,0)</f>
        <v>10</v>
      </c>
      <c r="AE278" s="22">
        <v>276</v>
      </c>
      <c r="AF278" s="22">
        <f t="shared" si="16"/>
        <v>0</v>
      </c>
      <c r="AG278" s="22">
        <f t="shared" si="17"/>
        <v>0</v>
      </c>
    </row>
    <row r="279" spans="28:33">
      <c r="AB279" s="22">
        <f>AB278+IF(AND(ISBLANK('Matrice EPRO Essentielle'!E280),ISBLANK('Matrice EPRO Essentielle'!K280)),0,1)</f>
        <v>17</v>
      </c>
      <c r="AC279" s="22">
        <f>AC278+IF('Matrice EPRO Unitaire'!Q280="OK",1,0)</f>
        <v>10</v>
      </c>
      <c r="AE279" s="22">
        <v>277</v>
      </c>
      <c r="AF279" s="22">
        <f t="shared" si="16"/>
        <v>0</v>
      </c>
      <c r="AG279" s="22">
        <f t="shared" si="17"/>
        <v>0</v>
      </c>
    </row>
    <row r="280" spans="28:33">
      <c r="AB280" s="22">
        <f>AB279+IF(AND(ISBLANK('Matrice EPRO Essentielle'!E281),ISBLANK('Matrice EPRO Essentielle'!K281)),0,1)</f>
        <v>17</v>
      </c>
      <c r="AC280" s="22">
        <f>AC279+IF('Matrice EPRO Unitaire'!Q281="OK",1,0)</f>
        <v>10</v>
      </c>
      <c r="AE280" s="22">
        <v>278</v>
      </c>
      <c r="AF280" s="22">
        <f t="shared" si="16"/>
        <v>0</v>
      </c>
      <c r="AG280" s="22">
        <f t="shared" si="17"/>
        <v>0</v>
      </c>
    </row>
    <row r="281" spans="28:33">
      <c r="AB281" s="22">
        <f>AB280+IF(AND(ISBLANK('Matrice EPRO Essentielle'!E282),ISBLANK('Matrice EPRO Essentielle'!K282)),0,1)</f>
        <v>17</v>
      </c>
      <c r="AC281" s="22">
        <f>AC280+IF('Matrice EPRO Unitaire'!Q282="OK",1,0)</f>
        <v>10</v>
      </c>
      <c r="AE281" s="22">
        <v>279</v>
      </c>
      <c r="AF281" s="22">
        <f t="shared" si="16"/>
        <v>0</v>
      </c>
      <c r="AG281" s="22">
        <f t="shared" si="17"/>
        <v>0</v>
      </c>
    </row>
    <row r="282" spans="28:33">
      <c r="AB282" s="22">
        <f>AB281+IF(AND(ISBLANK('Matrice EPRO Essentielle'!E283),ISBLANK('Matrice EPRO Essentielle'!K283)),0,1)</f>
        <v>17</v>
      </c>
      <c r="AC282" s="22">
        <f>AC281+IF('Matrice EPRO Unitaire'!Q283="OK",1,0)</f>
        <v>10</v>
      </c>
      <c r="AE282" s="22">
        <v>280</v>
      </c>
      <c r="AF282" s="22">
        <f t="shared" si="16"/>
        <v>0</v>
      </c>
      <c r="AG282" s="22">
        <f t="shared" si="17"/>
        <v>0</v>
      </c>
    </row>
    <row r="283" spans="28:33">
      <c r="AB283" s="22">
        <f>AB282+IF(AND(ISBLANK('Matrice EPRO Essentielle'!E284),ISBLANK('Matrice EPRO Essentielle'!K284)),0,1)</f>
        <v>17</v>
      </c>
      <c r="AC283" s="22">
        <f>AC282+IF('Matrice EPRO Unitaire'!Q284="OK",1,0)</f>
        <v>10</v>
      </c>
      <c r="AE283" s="22">
        <v>281</v>
      </c>
      <c r="AF283" s="22">
        <f t="shared" si="16"/>
        <v>0</v>
      </c>
      <c r="AG283" s="22">
        <f t="shared" si="17"/>
        <v>0</v>
      </c>
    </row>
    <row r="284" spans="28:33">
      <c r="AB284" s="22">
        <f>AB283+IF(AND(ISBLANK('Matrice EPRO Essentielle'!E285),ISBLANK('Matrice EPRO Essentielle'!K285)),0,1)</f>
        <v>17</v>
      </c>
      <c r="AC284" s="22">
        <f>AC283+IF('Matrice EPRO Unitaire'!Q285="OK",1,0)</f>
        <v>10</v>
      </c>
      <c r="AE284" s="22">
        <v>282</v>
      </c>
      <c r="AF284" s="22">
        <f t="shared" si="16"/>
        <v>0</v>
      </c>
      <c r="AG284" s="22">
        <f t="shared" si="17"/>
        <v>0</v>
      </c>
    </row>
    <row r="285" spans="28:33">
      <c r="AB285" s="22">
        <f>AB284+IF(AND(ISBLANK('Matrice EPRO Essentielle'!E286),ISBLANK('Matrice EPRO Essentielle'!K286)),0,1)</f>
        <v>17</v>
      </c>
      <c r="AC285" s="22">
        <f>AC284+IF('Matrice EPRO Unitaire'!Q286="OK",1,0)</f>
        <v>10</v>
      </c>
      <c r="AE285" s="22">
        <v>283</v>
      </c>
      <c r="AF285" s="22">
        <f t="shared" si="16"/>
        <v>0</v>
      </c>
      <c r="AG285" s="22">
        <f t="shared" si="17"/>
        <v>0</v>
      </c>
    </row>
    <row r="286" spans="28:33">
      <c r="AB286" s="22">
        <f>AB285+IF(AND(ISBLANK('Matrice EPRO Essentielle'!E287),ISBLANK('Matrice EPRO Essentielle'!K287)),0,1)</f>
        <v>17</v>
      </c>
      <c r="AC286" s="22">
        <f>AC285+IF('Matrice EPRO Unitaire'!Q287="OK",1,0)</f>
        <v>10</v>
      </c>
      <c r="AE286" s="22">
        <v>284</v>
      </c>
      <c r="AF286" s="22">
        <f t="shared" si="16"/>
        <v>0</v>
      </c>
      <c r="AG286" s="22">
        <f t="shared" si="17"/>
        <v>0</v>
      </c>
    </row>
    <row r="287" spans="28:33">
      <c r="AB287" s="22">
        <f>AB286+IF(AND(ISBLANK('Matrice EPRO Essentielle'!E288),ISBLANK('Matrice EPRO Essentielle'!K288)),0,1)</f>
        <v>17</v>
      </c>
      <c r="AC287" s="22">
        <f>AC286+IF('Matrice EPRO Unitaire'!Q288="OK",1,0)</f>
        <v>10</v>
      </c>
      <c r="AE287" s="22">
        <v>285</v>
      </c>
      <c r="AF287" s="22">
        <f t="shared" si="16"/>
        <v>0</v>
      </c>
      <c r="AG287" s="22">
        <f t="shared" si="17"/>
        <v>0</v>
      </c>
    </row>
    <row r="288" spans="28:33">
      <c r="AB288" s="22">
        <f>AB287+IF(AND(ISBLANK('Matrice EPRO Essentielle'!E289),ISBLANK('Matrice EPRO Essentielle'!K289)),0,1)</f>
        <v>17</v>
      </c>
      <c r="AC288" s="22">
        <f>AC287+IF('Matrice EPRO Unitaire'!Q289="OK",1,0)</f>
        <v>10</v>
      </c>
      <c r="AE288" s="22">
        <v>286</v>
      </c>
      <c r="AF288" s="22">
        <f t="shared" si="16"/>
        <v>0</v>
      </c>
      <c r="AG288" s="22">
        <f t="shared" si="17"/>
        <v>0</v>
      </c>
    </row>
    <row r="289" spans="28:33">
      <c r="AB289" s="22">
        <f>AB288+IF(AND(ISBLANK('Matrice EPRO Essentielle'!E290),ISBLANK('Matrice EPRO Essentielle'!K290)),0,1)</f>
        <v>17</v>
      </c>
      <c r="AC289" s="22">
        <f>AC288+IF('Matrice EPRO Unitaire'!Q290="OK",1,0)</f>
        <v>10</v>
      </c>
      <c r="AE289" s="22">
        <v>287</v>
      </c>
      <c r="AF289" s="22">
        <f t="shared" si="16"/>
        <v>0</v>
      </c>
      <c r="AG289" s="22">
        <f t="shared" si="17"/>
        <v>0</v>
      </c>
    </row>
    <row r="290" spans="28:33">
      <c r="AB290" s="22">
        <f>AB289+IF(AND(ISBLANK('Matrice EPRO Essentielle'!E291),ISBLANK('Matrice EPRO Essentielle'!K291)),0,1)</f>
        <v>17</v>
      </c>
      <c r="AC290" s="22">
        <f>AC289+IF('Matrice EPRO Unitaire'!Q291="OK",1,0)</f>
        <v>10</v>
      </c>
      <c r="AE290" s="22">
        <v>288</v>
      </c>
      <c r="AF290" s="22">
        <f t="shared" si="16"/>
        <v>0</v>
      </c>
      <c r="AG290" s="22">
        <f t="shared" si="17"/>
        <v>0</v>
      </c>
    </row>
    <row r="291" spans="28:33">
      <c r="AB291" s="22">
        <f>AB290+IF(AND(ISBLANK('Matrice EPRO Essentielle'!E292),ISBLANK('Matrice EPRO Essentielle'!K292)),0,1)</f>
        <v>17</v>
      </c>
      <c r="AC291" s="22">
        <f>AC290+IF('Matrice EPRO Unitaire'!Q292="OK",1,0)</f>
        <v>10</v>
      </c>
      <c r="AE291" s="22">
        <v>289</v>
      </c>
      <c r="AF291" s="22">
        <f t="shared" si="16"/>
        <v>0</v>
      </c>
      <c r="AG291" s="22">
        <f t="shared" si="17"/>
        <v>0</v>
      </c>
    </row>
    <row r="292" spans="28:33">
      <c r="AB292" s="22">
        <f>AB291+IF(AND(ISBLANK('Matrice EPRO Essentielle'!E293),ISBLANK('Matrice EPRO Essentielle'!K293)),0,1)</f>
        <v>17</v>
      </c>
      <c r="AC292" s="22">
        <f>AC291+IF('Matrice EPRO Unitaire'!Q293="OK",1,0)</f>
        <v>10</v>
      </c>
      <c r="AE292" s="22">
        <v>290</v>
      </c>
      <c r="AF292" s="22">
        <f t="shared" si="16"/>
        <v>0</v>
      </c>
      <c r="AG292" s="22">
        <f t="shared" si="17"/>
        <v>0</v>
      </c>
    </row>
    <row r="293" spans="28:33">
      <c r="AB293" s="22">
        <f>AB292+IF(AND(ISBLANK('Matrice EPRO Essentielle'!E294),ISBLANK('Matrice EPRO Essentielle'!K294)),0,1)</f>
        <v>17</v>
      </c>
      <c r="AC293" s="22">
        <f>AC292+IF('Matrice EPRO Unitaire'!Q294="OK",1,0)</f>
        <v>10</v>
      </c>
      <c r="AE293" s="22">
        <v>291</v>
      </c>
      <c r="AF293" s="22">
        <f t="shared" si="16"/>
        <v>0</v>
      </c>
      <c r="AG293" s="22">
        <f t="shared" si="17"/>
        <v>0</v>
      </c>
    </row>
    <row r="294" spans="28:33">
      <c r="AB294" s="22">
        <f>AB293+IF(AND(ISBLANK('Matrice EPRO Essentielle'!E295),ISBLANK('Matrice EPRO Essentielle'!K295)),0,1)</f>
        <v>17</v>
      </c>
      <c r="AC294" s="22">
        <f>AC293+IF('Matrice EPRO Unitaire'!Q295="OK",1,0)</f>
        <v>10</v>
      </c>
      <c r="AE294" s="22">
        <v>292</v>
      </c>
      <c r="AF294" s="22">
        <f t="shared" si="16"/>
        <v>0</v>
      </c>
      <c r="AG294" s="22">
        <f t="shared" si="17"/>
        <v>0</v>
      </c>
    </row>
    <row r="295" spans="28:33">
      <c r="AB295" s="22">
        <f>AB294+IF(AND(ISBLANK('Matrice EPRO Essentielle'!E296),ISBLANK('Matrice EPRO Essentielle'!K296)),0,1)</f>
        <v>17</v>
      </c>
      <c r="AC295" s="22">
        <f>AC294+IF('Matrice EPRO Unitaire'!Q296="OK",1,0)</f>
        <v>10</v>
      </c>
      <c r="AE295" s="22">
        <v>293</v>
      </c>
      <c r="AF295" s="22">
        <f t="shared" si="16"/>
        <v>0</v>
      </c>
      <c r="AG295" s="22">
        <f t="shared" si="17"/>
        <v>0</v>
      </c>
    </row>
    <row r="296" spans="28:33">
      <c r="AB296" s="22">
        <f>AB295+IF(AND(ISBLANK('Matrice EPRO Essentielle'!E297),ISBLANK('Matrice EPRO Essentielle'!K297)),0,1)</f>
        <v>17</v>
      </c>
      <c r="AC296" s="22">
        <f>AC295+IF('Matrice EPRO Unitaire'!Q297="OK",1,0)</f>
        <v>10</v>
      </c>
      <c r="AE296" s="22">
        <v>294</v>
      </c>
      <c r="AF296" s="22">
        <f t="shared" si="16"/>
        <v>0</v>
      </c>
      <c r="AG296" s="22">
        <f t="shared" si="17"/>
        <v>0</v>
      </c>
    </row>
    <row r="297" spans="28:33">
      <c r="AB297" s="22">
        <f>AB296+IF(AND(ISBLANK('Matrice EPRO Essentielle'!E298),ISBLANK('Matrice EPRO Essentielle'!K298)),0,1)</f>
        <v>17</v>
      </c>
      <c r="AC297" s="22">
        <f>AC296+IF('Matrice EPRO Unitaire'!Q298="OK",1,0)</f>
        <v>10</v>
      </c>
      <c r="AE297" s="22">
        <v>295</v>
      </c>
      <c r="AF297" s="22">
        <f t="shared" si="16"/>
        <v>0</v>
      </c>
      <c r="AG297" s="22">
        <f t="shared" si="17"/>
        <v>0</v>
      </c>
    </row>
    <row r="298" spans="28:33">
      <c r="AB298" s="22">
        <f>AB297+IF(AND(ISBLANK('Matrice EPRO Essentielle'!E299),ISBLANK('Matrice EPRO Essentielle'!K299)),0,1)</f>
        <v>17</v>
      </c>
      <c r="AC298" s="22">
        <f>AC297+IF('Matrice EPRO Unitaire'!Q299="OK",1,0)</f>
        <v>10</v>
      </c>
      <c r="AE298" s="22">
        <v>296</v>
      </c>
      <c r="AF298" s="22">
        <f t="shared" si="16"/>
        <v>0</v>
      </c>
      <c r="AG298" s="22">
        <f t="shared" si="17"/>
        <v>0</v>
      </c>
    </row>
    <row r="299" spans="28:33">
      <c r="AB299" s="22">
        <f>AB298+IF(AND(ISBLANK('Matrice EPRO Essentielle'!E300),ISBLANK('Matrice EPRO Essentielle'!K300)),0,1)</f>
        <v>17</v>
      </c>
      <c r="AC299" s="22">
        <f>AC298+IF('Matrice EPRO Unitaire'!Q300="OK",1,0)</f>
        <v>10</v>
      </c>
      <c r="AE299" s="22">
        <v>297</v>
      </c>
      <c r="AF299" s="22">
        <f t="shared" si="16"/>
        <v>0</v>
      </c>
      <c r="AG299" s="22">
        <f t="shared" si="17"/>
        <v>0</v>
      </c>
    </row>
    <row r="300" spans="28:33">
      <c r="AB300" s="22">
        <f>AB299+IF(AND(ISBLANK('Matrice EPRO Essentielle'!E301),ISBLANK('Matrice EPRO Essentielle'!K301)),0,1)</f>
        <v>17</v>
      </c>
      <c r="AC300" s="22">
        <f>AC299+IF('Matrice EPRO Unitaire'!Q301="OK",1,0)</f>
        <v>10</v>
      </c>
      <c r="AE300" s="22">
        <v>298</v>
      </c>
      <c r="AF300" s="22">
        <f t="shared" si="16"/>
        <v>0</v>
      </c>
      <c r="AG300" s="22">
        <f t="shared" si="17"/>
        <v>0</v>
      </c>
    </row>
    <row r="301" spans="28:33">
      <c r="AB301" s="22">
        <f>AB300+IF(AND(ISBLANK('Matrice EPRO Essentielle'!E302),ISBLANK('Matrice EPRO Essentielle'!K302)),0,1)</f>
        <v>17</v>
      </c>
      <c r="AC301" s="22">
        <f>AC300+IF('Matrice EPRO Unitaire'!Q302="OK",1,0)</f>
        <v>10</v>
      </c>
      <c r="AE301" s="22">
        <v>299</v>
      </c>
      <c r="AF301" s="22">
        <f t="shared" si="16"/>
        <v>0</v>
      </c>
      <c r="AG301" s="22">
        <f t="shared" si="17"/>
        <v>0</v>
      </c>
    </row>
    <row r="302" spans="28:33">
      <c r="AB302" s="22">
        <f>AB301+IF(AND(ISBLANK('Matrice EPRO Essentielle'!E303),ISBLANK('Matrice EPRO Essentielle'!K303)),0,1)</f>
        <v>17</v>
      </c>
      <c r="AC302" s="22">
        <f>AC301+IF('Matrice EPRO Unitaire'!Q303="OK",1,0)</f>
        <v>10</v>
      </c>
      <c r="AE302" s="22">
        <v>300</v>
      </c>
      <c r="AF302" s="22">
        <f t="shared" si="16"/>
        <v>0</v>
      </c>
      <c r="AG302" s="22">
        <f t="shared" si="17"/>
        <v>0</v>
      </c>
    </row>
    <row r="303" spans="28:33">
      <c r="AB303" s="22">
        <f>AB302+IF(AND(ISBLANK('Matrice EPRO Essentielle'!E304),ISBLANK('Matrice EPRO Essentielle'!K304)),0,1)</f>
        <v>17</v>
      </c>
      <c r="AC303" s="22">
        <f>AC302+IF('Matrice EPRO Unitaire'!Q304="OK",1,0)</f>
        <v>10</v>
      </c>
      <c r="AE303" s="22">
        <v>301</v>
      </c>
      <c r="AF303" s="22">
        <f t="shared" si="16"/>
        <v>0</v>
      </c>
      <c r="AG303" s="22">
        <f t="shared" si="17"/>
        <v>0</v>
      </c>
    </row>
    <row r="304" spans="28:33">
      <c r="AB304" s="22">
        <f>AB303+IF(AND(ISBLANK('Matrice EPRO Essentielle'!E305),ISBLANK('Matrice EPRO Essentielle'!K305)),0,1)</f>
        <v>17</v>
      </c>
      <c r="AC304" s="22">
        <f>AC303+IF('Matrice EPRO Unitaire'!Q305="OK",1,0)</f>
        <v>10</v>
      </c>
      <c r="AE304" s="22">
        <v>302</v>
      </c>
      <c r="AF304" s="22">
        <f t="shared" si="16"/>
        <v>0</v>
      </c>
      <c r="AG304" s="22">
        <f t="shared" si="17"/>
        <v>0</v>
      </c>
    </row>
    <row r="305" spans="28:33">
      <c r="AB305" s="22">
        <f>AB304+IF(AND(ISBLANK('Matrice EPRO Essentielle'!E306),ISBLANK('Matrice EPRO Essentielle'!K306)),0,1)</f>
        <v>17</v>
      </c>
      <c r="AC305" s="22">
        <f>AC304+IF('Matrice EPRO Unitaire'!Q306="OK",1,0)</f>
        <v>10</v>
      </c>
      <c r="AE305" s="22">
        <v>303</v>
      </c>
      <c r="AF305" s="22">
        <f t="shared" si="16"/>
        <v>0</v>
      </c>
      <c r="AG305" s="22">
        <f t="shared" si="17"/>
        <v>0</v>
      </c>
    </row>
    <row r="306" spans="28:33">
      <c r="AB306" s="22">
        <f>AB305+IF(AND(ISBLANK('Matrice EPRO Essentielle'!E307),ISBLANK('Matrice EPRO Essentielle'!K307)),0,1)</f>
        <v>17</v>
      </c>
      <c r="AC306" s="22">
        <f>AC305+IF('Matrice EPRO Unitaire'!Q307="OK",1,0)</f>
        <v>10</v>
      </c>
      <c r="AE306" s="22">
        <v>304</v>
      </c>
      <c r="AF306" s="22">
        <f t="shared" si="16"/>
        <v>0</v>
      </c>
      <c r="AG306" s="22">
        <f t="shared" si="17"/>
        <v>0</v>
      </c>
    </row>
    <row r="307" spans="28:33">
      <c r="AB307" s="22">
        <f>AB306+IF(AND(ISBLANK('Matrice EPRO Essentielle'!E308),ISBLANK('Matrice EPRO Essentielle'!K308)),0,1)</f>
        <v>17</v>
      </c>
      <c r="AC307" s="22">
        <f>AC306+IF('Matrice EPRO Unitaire'!Q308="OK",1,0)</f>
        <v>10</v>
      </c>
      <c r="AE307" s="22">
        <v>305</v>
      </c>
      <c r="AF307" s="22">
        <f t="shared" si="16"/>
        <v>0</v>
      </c>
      <c r="AG307" s="22">
        <f t="shared" si="17"/>
        <v>0</v>
      </c>
    </row>
    <row r="308" spans="28:33">
      <c r="AB308" s="22">
        <f>AB307+IF(AND(ISBLANK('Matrice EPRO Essentielle'!E309),ISBLANK('Matrice EPRO Essentielle'!K309)),0,1)</f>
        <v>17</v>
      </c>
      <c r="AC308" s="22">
        <f>AC307+IF('Matrice EPRO Unitaire'!Q309="OK",1,0)</f>
        <v>10</v>
      </c>
      <c r="AE308" s="22">
        <v>306</v>
      </c>
      <c r="AF308" s="22">
        <f t="shared" si="16"/>
        <v>0</v>
      </c>
      <c r="AG308" s="22">
        <f t="shared" si="17"/>
        <v>0</v>
      </c>
    </row>
    <row r="309" spans="28:33">
      <c r="AB309" s="22">
        <f>AB308+IF(AND(ISBLANK('Matrice EPRO Essentielle'!E310),ISBLANK('Matrice EPRO Essentielle'!K310)),0,1)</f>
        <v>17</v>
      </c>
      <c r="AC309" s="22">
        <f>AC308+IF('Matrice EPRO Unitaire'!Q310="OK",1,0)</f>
        <v>10</v>
      </c>
      <c r="AE309" s="22">
        <v>307</v>
      </c>
      <c r="AF309" s="22">
        <f t="shared" si="16"/>
        <v>0</v>
      </c>
      <c r="AG309" s="22">
        <f t="shared" si="17"/>
        <v>0</v>
      </c>
    </row>
    <row r="310" spans="28:33">
      <c r="AB310" s="22">
        <f>AB309+IF(AND(ISBLANK('Matrice EPRO Essentielle'!E311),ISBLANK('Matrice EPRO Essentielle'!K311)),0,1)</f>
        <v>17</v>
      </c>
      <c r="AC310" s="22">
        <f>AC309+IF('Matrice EPRO Unitaire'!Q311="OK",1,0)</f>
        <v>10</v>
      </c>
      <c r="AE310" s="22">
        <v>308</v>
      </c>
      <c r="AF310" s="22">
        <f t="shared" si="16"/>
        <v>0</v>
      </c>
      <c r="AG310" s="22">
        <f t="shared" si="17"/>
        <v>0</v>
      </c>
    </row>
    <row r="311" spans="28:33">
      <c r="AB311" s="22">
        <f>AB310+IF(AND(ISBLANK('Matrice EPRO Essentielle'!E312),ISBLANK('Matrice EPRO Essentielle'!K312)),0,1)</f>
        <v>17</v>
      </c>
      <c r="AC311" s="22">
        <f>AC310+IF('Matrice EPRO Unitaire'!Q312="OK",1,0)</f>
        <v>10</v>
      </c>
      <c r="AE311" s="22">
        <v>309</v>
      </c>
      <c r="AF311" s="22">
        <f t="shared" si="16"/>
        <v>0</v>
      </c>
      <c r="AG311" s="22">
        <f t="shared" si="17"/>
        <v>0</v>
      </c>
    </row>
    <row r="312" spans="28:33">
      <c r="AB312" s="22">
        <f>AB311+IF(AND(ISBLANK('Matrice EPRO Essentielle'!E313),ISBLANK('Matrice EPRO Essentielle'!K313)),0,1)</f>
        <v>17</v>
      </c>
      <c r="AC312" s="22">
        <f>AC311+IF('Matrice EPRO Unitaire'!Q313="OK",1,0)</f>
        <v>10</v>
      </c>
      <c r="AE312" s="22">
        <v>310</v>
      </c>
      <c r="AF312" s="22">
        <f t="shared" si="16"/>
        <v>0</v>
      </c>
      <c r="AG312" s="22">
        <f t="shared" si="17"/>
        <v>0</v>
      </c>
    </row>
    <row r="313" spans="28:33">
      <c r="AB313" s="22">
        <f>AB312+IF(AND(ISBLANK('Matrice EPRO Essentielle'!E314),ISBLANK('Matrice EPRO Essentielle'!K314)),0,1)</f>
        <v>17</v>
      </c>
      <c r="AC313" s="22">
        <f>AC312+IF('Matrice EPRO Unitaire'!Q314="OK",1,0)</f>
        <v>10</v>
      </c>
      <c r="AE313" s="22">
        <v>311</v>
      </c>
      <c r="AF313" s="22">
        <f t="shared" si="16"/>
        <v>0</v>
      </c>
      <c r="AG313" s="22">
        <f t="shared" si="17"/>
        <v>0</v>
      </c>
    </row>
    <row r="314" spans="28:33">
      <c r="AB314" s="22">
        <f>AB313+IF(AND(ISBLANK('Matrice EPRO Essentielle'!E315),ISBLANK('Matrice EPRO Essentielle'!K315)),0,1)</f>
        <v>17</v>
      </c>
      <c r="AC314" s="22">
        <f>AC313+IF('Matrice EPRO Unitaire'!Q315="OK",1,0)</f>
        <v>10</v>
      </c>
      <c r="AE314" s="22">
        <v>312</v>
      </c>
      <c r="AF314" s="22">
        <f t="shared" si="16"/>
        <v>0</v>
      </c>
      <c r="AG314" s="22">
        <f t="shared" si="17"/>
        <v>0</v>
      </c>
    </row>
    <row r="315" spans="28:33">
      <c r="AB315" s="22">
        <f>AB314+IF(AND(ISBLANK('Matrice EPRO Essentielle'!E316),ISBLANK('Matrice EPRO Essentielle'!K316)),0,1)</f>
        <v>17</v>
      </c>
      <c r="AC315" s="22">
        <f>AC314+IF('Matrice EPRO Unitaire'!Q316="OK",1,0)</f>
        <v>10</v>
      </c>
      <c r="AE315" s="22">
        <v>313</v>
      </c>
      <c r="AF315" s="22">
        <f t="shared" si="16"/>
        <v>0</v>
      </c>
      <c r="AG315" s="22">
        <f t="shared" si="17"/>
        <v>0</v>
      </c>
    </row>
    <row r="316" spans="28:33">
      <c r="AB316" s="22">
        <f>AB315+IF(AND(ISBLANK('Matrice EPRO Essentielle'!E317),ISBLANK('Matrice EPRO Essentielle'!K317)),0,1)</f>
        <v>17</v>
      </c>
      <c r="AC316" s="22">
        <f>AC315+IF('Matrice EPRO Unitaire'!Q317="OK",1,0)</f>
        <v>10</v>
      </c>
      <c r="AE316" s="22">
        <v>314</v>
      </c>
      <c r="AF316" s="22">
        <f t="shared" si="16"/>
        <v>0</v>
      </c>
      <c r="AG316" s="22">
        <f t="shared" si="17"/>
        <v>0</v>
      </c>
    </row>
    <row r="317" spans="28:33">
      <c r="AB317" s="22">
        <f>AB316+IF(AND(ISBLANK('Matrice EPRO Essentielle'!E318),ISBLANK('Matrice EPRO Essentielle'!K318)),0,1)</f>
        <v>17</v>
      </c>
      <c r="AC317" s="22">
        <f>AC316+IF('Matrice EPRO Unitaire'!Q318="OK",1,0)</f>
        <v>10</v>
      </c>
      <c r="AE317" s="22">
        <v>315</v>
      </c>
      <c r="AF317" s="22">
        <f t="shared" si="16"/>
        <v>0</v>
      </c>
      <c r="AG317" s="22">
        <f t="shared" si="17"/>
        <v>0</v>
      </c>
    </row>
    <row r="318" spans="28:33">
      <c r="AB318" s="22">
        <f>AB317+IF(AND(ISBLANK('Matrice EPRO Essentielle'!E319),ISBLANK('Matrice EPRO Essentielle'!K319)),0,1)</f>
        <v>17</v>
      </c>
      <c r="AC318" s="22">
        <f>AC317+IF('Matrice EPRO Unitaire'!Q319="OK",1,0)</f>
        <v>10</v>
      </c>
      <c r="AE318" s="22">
        <v>316</v>
      </c>
      <c r="AF318" s="22">
        <f t="shared" si="16"/>
        <v>0</v>
      </c>
      <c r="AG318" s="22">
        <f t="shared" si="17"/>
        <v>0</v>
      </c>
    </row>
    <row r="319" spans="28:33">
      <c r="AB319" s="22">
        <f>AB318+IF(AND(ISBLANK('Matrice EPRO Essentielle'!E320),ISBLANK('Matrice EPRO Essentielle'!K320)),0,1)</f>
        <v>17</v>
      </c>
      <c r="AC319" s="22">
        <f>AC318+IF('Matrice EPRO Unitaire'!Q320="OK",1,0)</f>
        <v>10</v>
      </c>
      <c r="AE319" s="22">
        <v>317</v>
      </c>
      <c r="AF319" s="22">
        <f t="shared" si="16"/>
        <v>0</v>
      </c>
      <c r="AG319" s="22">
        <f t="shared" si="17"/>
        <v>0</v>
      </c>
    </row>
    <row r="320" spans="28:33">
      <c r="AB320" s="22">
        <f>AB319+IF(AND(ISBLANK('Matrice EPRO Essentielle'!E321),ISBLANK('Matrice EPRO Essentielle'!K321)),0,1)</f>
        <v>17</v>
      </c>
      <c r="AC320" s="22">
        <f>AC319+IF('Matrice EPRO Unitaire'!Q321="OK",1,0)</f>
        <v>10</v>
      </c>
      <c r="AE320" s="22">
        <v>318</v>
      </c>
      <c r="AF320" s="22">
        <f t="shared" si="16"/>
        <v>0</v>
      </c>
      <c r="AG320" s="22">
        <f t="shared" si="17"/>
        <v>0</v>
      </c>
    </row>
    <row r="321" spans="28:33">
      <c r="AB321" s="22">
        <f>AB320+IF(AND(ISBLANK('Matrice EPRO Essentielle'!E322),ISBLANK('Matrice EPRO Essentielle'!K322)),0,1)</f>
        <v>17</v>
      </c>
      <c r="AC321" s="22">
        <f>AC320+IF('Matrice EPRO Unitaire'!Q322="OK",1,0)</f>
        <v>10</v>
      </c>
      <c r="AE321" s="22">
        <v>319</v>
      </c>
      <c r="AF321" s="22">
        <f t="shared" si="16"/>
        <v>0</v>
      </c>
      <c r="AG321" s="22">
        <f t="shared" si="17"/>
        <v>0</v>
      </c>
    </row>
    <row r="322" spans="28:33">
      <c r="AB322" s="22">
        <f>AB321+IF(AND(ISBLANK('Matrice EPRO Essentielle'!E323),ISBLANK('Matrice EPRO Essentielle'!K323)),0,1)</f>
        <v>17</v>
      </c>
      <c r="AC322" s="22">
        <f>AC321+IF('Matrice EPRO Unitaire'!Q323="OK",1,0)</f>
        <v>10</v>
      </c>
      <c r="AE322" s="22">
        <v>320</v>
      </c>
      <c r="AF322" s="22">
        <f t="shared" si="16"/>
        <v>0</v>
      </c>
      <c r="AG322" s="22">
        <f t="shared" si="17"/>
        <v>0</v>
      </c>
    </row>
    <row r="323" spans="28:33">
      <c r="AB323" s="22">
        <f>AB322+IF(AND(ISBLANK('Matrice EPRO Essentielle'!E324),ISBLANK('Matrice EPRO Essentielle'!K324)),0,1)</f>
        <v>17</v>
      </c>
      <c r="AC323" s="22">
        <f>AC322+IF('Matrice EPRO Unitaire'!Q324="OK",1,0)</f>
        <v>10</v>
      </c>
      <c r="AE323" s="22">
        <v>321</v>
      </c>
      <c r="AF323" s="22">
        <f t="shared" ref="AF323:AF386" si="18">IF(AE323&lt;=$Q$27,MATCH(AE323,$AB$3:$AB$1002,0),0)</f>
        <v>0</v>
      </c>
      <c r="AG323" s="22">
        <f t="shared" ref="AG323:AG386" si="19">IF(AND(AE323&gt;$Q$27,AE323-$Q$27&lt;=$Q$28),MATCH(AE323-$Q$27,$AC$3:$AC$502,0),0)</f>
        <v>0</v>
      </c>
    </row>
    <row r="324" spans="28:33">
      <c r="AB324" s="22">
        <f>AB323+IF(AND(ISBLANK('Matrice EPRO Essentielle'!E325),ISBLANK('Matrice EPRO Essentielle'!K325)),0,1)</f>
        <v>17</v>
      </c>
      <c r="AC324" s="22">
        <f>AC323+IF('Matrice EPRO Unitaire'!Q325="OK",1,0)</f>
        <v>10</v>
      </c>
      <c r="AE324" s="22">
        <v>322</v>
      </c>
      <c r="AF324" s="22">
        <f t="shared" si="18"/>
        <v>0</v>
      </c>
      <c r="AG324" s="22">
        <f t="shared" si="19"/>
        <v>0</v>
      </c>
    </row>
    <row r="325" spans="28:33">
      <c r="AB325" s="22">
        <f>AB324+IF(AND(ISBLANK('Matrice EPRO Essentielle'!E326),ISBLANK('Matrice EPRO Essentielle'!K326)),0,1)</f>
        <v>17</v>
      </c>
      <c r="AC325" s="22">
        <f>AC324+IF('Matrice EPRO Unitaire'!Q326="OK",1,0)</f>
        <v>10</v>
      </c>
      <c r="AE325" s="22">
        <v>323</v>
      </c>
      <c r="AF325" s="22">
        <f t="shared" si="18"/>
        <v>0</v>
      </c>
      <c r="AG325" s="22">
        <f t="shared" si="19"/>
        <v>0</v>
      </c>
    </row>
    <row r="326" spans="28:33">
      <c r="AB326" s="22">
        <f>AB325+IF(AND(ISBLANK('Matrice EPRO Essentielle'!E327),ISBLANK('Matrice EPRO Essentielle'!K327)),0,1)</f>
        <v>17</v>
      </c>
      <c r="AC326" s="22">
        <f>AC325+IF('Matrice EPRO Unitaire'!Q327="OK",1,0)</f>
        <v>10</v>
      </c>
      <c r="AE326" s="22">
        <v>324</v>
      </c>
      <c r="AF326" s="22">
        <f t="shared" si="18"/>
        <v>0</v>
      </c>
      <c r="AG326" s="22">
        <f t="shared" si="19"/>
        <v>0</v>
      </c>
    </row>
    <row r="327" spans="28:33">
      <c r="AB327" s="22">
        <f>AB326+IF(AND(ISBLANK('Matrice EPRO Essentielle'!E328),ISBLANK('Matrice EPRO Essentielle'!K328)),0,1)</f>
        <v>17</v>
      </c>
      <c r="AC327" s="22">
        <f>AC326+IF('Matrice EPRO Unitaire'!Q328="OK",1,0)</f>
        <v>10</v>
      </c>
      <c r="AE327" s="22">
        <v>325</v>
      </c>
      <c r="AF327" s="22">
        <f t="shared" si="18"/>
        <v>0</v>
      </c>
      <c r="AG327" s="22">
        <f t="shared" si="19"/>
        <v>0</v>
      </c>
    </row>
    <row r="328" spans="28:33">
      <c r="AB328" s="22">
        <f>AB327+IF(AND(ISBLANK('Matrice EPRO Essentielle'!E329),ISBLANK('Matrice EPRO Essentielle'!K329)),0,1)</f>
        <v>17</v>
      </c>
      <c r="AC328" s="22">
        <f>AC327+IF('Matrice EPRO Unitaire'!Q329="OK",1,0)</f>
        <v>10</v>
      </c>
      <c r="AE328" s="22">
        <v>326</v>
      </c>
      <c r="AF328" s="22">
        <f t="shared" si="18"/>
        <v>0</v>
      </c>
      <c r="AG328" s="22">
        <f t="shared" si="19"/>
        <v>0</v>
      </c>
    </row>
    <row r="329" spans="28:33">
      <c r="AB329" s="22">
        <f>AB328+IF(AND(ISBLANK('Matrice EPRO Essentielle'!E330),ISBLANK('Matrice EPRO Essentielle'!K330)),0,1)</f>
        <v>17</v>
      </c>
      <c r="AC329" s="22">
        <f>AC328+IF('Matrice EPRO Unitaire'!Q330="OK",1,0)</f>
        <v>10</v>
      </c>
      <c r="AE329" s="22">
        <v>327</v>
      </c>
      <c r="AF329" s="22">
        <f t="shared" si="18"/>
        <v>0</v>
      </c>
      <c r="AG329" s="22">
        <f t="shared" si="19"/>
        <v>0</v>
      </c>
    </row>
    <row r="330" spans="28:33">
      <c r="AB330" s="22">
        <f>AB329+IF(AND(ISBLANK('Matrice EPRO Essentielle'!E331),ISBLANK('Matrice EPRO Essentielle'!K331)),0,1)</f>
        <v>17</v>
      </c>
      <c r="AC330" s="22">
        <f>AC329+IF('Matrice EPRO Unitaire'!Q331="OK",1,0)</f>
        <v>10</v>
      </c>
      <c r="AE330" s="22">
        <v>328</v>
      </c>
      <c r="AF330" s="22">
        <f t="shared" si="18"/>
        <v>0</v>
      </c>
      <c r="AG330" s="22">
        <f t="shared" si="19"/>
        <v>0</v>
      </c>
    </row>
    <row r="331" spans="28:33">
      <c r="AB331" s="22">
        <f>AB330+IF(AND(ISBLANK('Matrice EPRO Essentielle'!E332),ISBLANK('Matrice EPRO Essentielle'!K332)),0,1)</f>
        <v>17</v>
      </c>
      <c r="AC331" s="22">
        <f>AC330+IF('Matrice EPRO Unitaire'!Q332="OK",1,0)</f>
        <v>10</v>
      </c>
      <c r="AE331" s="22">
        <v>329</v>
      </c>
      <c r="AF331" s="22">
        <f t="shared" si="18"/>
        <v>0</v>
      </c>
      <c r="AG331" s="22">
        <f t="shared" si="19"/>
        <v>0</v>
      </c>
    </row>
    <row r="332" spans="28:33">
      <c r="AB332" s="22">
        <f>AB331+IF(AND(ISBLANK('Matrice EPRO Essentielle'!E333),ISBLANK('Matrice EPRO Essentielle'!K333)),0,1)</f>
        <v>17</v>
      </c>
      <c r="AC332" s="22">
        <f>AC331+IF('Matrice EPRO Unitaire'!Q333="OK",1,0)</f>
        <v>10</v>
      </c>
      <c r="AE332" s="22">
        <v>330</v>
      </c>
      <c r="AF332" s="22">
        <f t="shared" si="18"/>
        <v>0</v>
      </c>
      <c r="AG332" s="22">
        <f t="shared" si="19"/>
        <v>0</v>
      </c>
    </row>
    <row r="333" spans="28:33">
      <c r="AB333" s="22">
        <f>AB332+IF(AND(ISBLANK('Matrice EPRO Essentielle'!E334),ISBLANK('Matrice EPRO Essentielle'!K334)),0,1)</f>
        <v>17</v>
      </c>
      <c r="AC333" s="22">
        <f>AC332+IF('Matrice EPRO Unitaire'!Q334="OK",1,0)</f>
        <v>10</v>
      </c>
      <c r="AE333" s="22">
        <v>331</v>
      </c>
      <c r="AF333" s="22">
        <f t="shared" si="18"/>
        <v>0</v>
      </c>
      <c r="AG333" s="22">
        <f t="shared" si="19"/>
        <v>0</v>
      </c>
    </row>
    <row r="334" spans="28:33">
      <c r="AB334" s="22">
        <f>AB333+IF(AND(ISBLANK('Matrice EPRO Essentielle'!E335),ISBLANK('Matrice EPRO Essentielle'!K335)),0,1)</f>
        <v>17</v>
      </c>
      <c r="AC334" s="22">
        <f>AC333+IF('Matrice EPRO Unitaire'!Q335="OK",1,0)</f>
        <v>10</v>
      </c>
      <c r="AE334" s="22">
        <v>332</v>
      </c>
      <c r="AF334" s="22">
        <f t="shared" si="18"/>
        <v>0</v>
      </c>
      <c r="AG334" s="22">
        <f t="shared" si="19"/>
        <v>0</v>
      </c>
    </row>
    <row r="335" spans="28:33">
      <c r="AB335" s="22">
        <f>AB334+IF(AND(ISBLANK('Matrice EPRO Essentielle'!E336),ISBLANK('Matrice EPRO Essentielle'!K336)),0,1)</f>
        <v>17</v>
      </c>
      <c r="AC335" s="22">
        <f>AC334+IF('Matrice EPRO Unitaire'!Q336="OK",1,0)</f>
        <v>10</v>
      </c>
      <c r="AE335" s="22">
        <v>333</v>
      </c>
      <c r="AF335" s="22">
        <f t="shared" si="18"/>
        <v>0</v>
      </c>
      <c r="AG335" s="22">
        <f t="shared" si="19"/>
        <v>0</v>
      </c>
    </row>
    <row r="336" spans="28:33">
      <c r="AB336" s="22">
        <f>AB335+IF(AND(ISBLANK('Matrice EPRO Essentielle'!E337),ISBLANK('Matrice EPRO Essentielle'!K337)),0,1)</f>
        <v>17</v>
      </c>
      <c r="AC336" s="22">
        <f>AC335+IF('Matrice EPRO Unitaire'!Q337="OK",1,0)</f>
        <v>10</v>
      </c>
      <c r="AE336" s="22">
        <v>334</v>
      </c>
      <c r="AF336" s="22">
        <f t="shared" si="18"/>
        <v>0</v>
      </c>
      <c r="AG336" s="22">
        <f t="shared" si="19"/>
        <v>0</v>
      </c>
    </row>
    <row r="337" spans="28:33">
      <c r="AB337" s="22">
        <f>AB336+IF(AND(ISBLANK('Matrice EPRO Essentielle'!E338),ISBLANK('Matrice EPRO Essentielle'!K338)),0,1)</f>
        <v>17</v>
      </c>
      <c r="AC337" s="22">
        <f>AC336+IF('Matrice EPRO Unitaire'!Q338="OK",1,0)</f>
        <v>10</v>
      </c>
      <c r="AE337" s="22">
        <v>335</v>
      </c>
      <c r="AF337" s="22">
        <f t="shared" si="18"/>
        <v>0</v>
      </c>
      <c r="AG337" s="22">
        <f t="shared" si="19"/>
        <v>0</v>
      </c>
    </row>
    <row r="338" spans="28:33">
      <c r="AB338" s="22">
        <f>AB337+IF(AND(ISBLANK('Matrice EPRO Essentielle'!E339),ISBLANK('Matrice EPRO Essentielle'!K339)),0,1)</f>
        <v>17</v>
      </c>
      <c r="AC338" s="22">
        <f>AC337+IF('Matrice EPRO Unitaire'!Q339="OK",1,0)</f>
        <v>10</v>
      </c>
      <c r="AE338" s="22">
        <v>336</v>
      </c>
      <c r="AF338" s="22">
        <f t="shared" si="18"/>
        <v>0</v>
      </c>
      <c r="AG338" s="22">
        <f t="shared" si="19"/>
        <v>0</v>
      </c>
    </row>
    <row r="339" spans="28:33">
      <c r="AB339" s="22">
        <f>AB338+IF(AND(ISBLANK('Matrice EPRO Essentielle'!E340),ISBLANK('Matrice EPRO Essentielle'!K340)),0,1)</f>
        <v>17</v>
      </c>
      <c r="AC339" s="22">
        <f>AC338+IF('Matrice EPRO Unitaire'!Q340="OK",1,0)</f>
        <v>10</v>
      </c>
      <c r="AE339" s="22">
        <v>337</v>
      </c>
      <c r="AF339" s="22">
        <f t="shared" si="18"/>
        <v>0</v>
      </c>
      <c r="AG339" s="22">
        <f t="shared" si="19"/>
        <v>0</v>
      </c>
    </row>
    <row r="340" spans="28:33">
      <c r="AB340" s="22">
        <f>AB339+IF(AND(ISBLANK('Matrice EPRO Essentielle'!E341),ISBLANK('Matrice EPRO Essentielle'!K341)),0,1)</f>
        <v>17</v>
      </c>
      <c r="AC340" s="22">
        <f>AC339+IF('Matrice EPRO Unitaire'!Q341="OK",1,0)</f>
        <v>10</v>
      </c>
      <c r="AE340" s="22">
        <v>338</v>
      </c>
      <c r="AF340" s="22">
        <f t="shared" si="18"/>
        <v>0</v>
      </c>
      <c r="AG340" s="22">
        <f t="shared" si="19"/>
        <v>0</v>
      </c>
    </row>
    <row r="341" spans="28:33">
      <c r="AB341" s="22">
        <f>AB340+IF(AND(ISBLANK('Matrice EPRO Essentielle'!E342),ISBLANK('Matrice EPRO Essentielle'!K342)),0,1)</f>
        <v>17</v>
      </c>
      <c r="AC341" s="22">
        <f>AC340+IF('Matrice EPRO Unitaire'!Q342="OK",1,0)</f>
        <v>10</v>
      </c>
      <c r="AE341" s="22">
        <v>339</v>
      </c>
      <c r="AF341" s="22">
        <f t="shared" si="18"/>
        <v>0</v>
      </c>
      <c r="AG341" s="22">
        <f t="shared" si="19"/>
        <v>0</v>
      </c>
    </row>
    <row r="342" spans="28:33">
      <c r="AB342" s="22">
        <f>AB341+IF(AND(ISBLANK('Matrice EPRO Essentielle'!E343),ISBLANK('Matrice EPRO Essentielle'!K343)),0,1)</f>
        <v>17</v>
      </c>
      <c r="AC342" s="22">
        <f>AC341+IF('Matrice EPRO Unitaire'!Q343="OK",1,0)</f>
        <v>10</v>
      </c>
      <c r="AE342" s="22">
        <v>340</v>
      </c>
      <c r="AF342" s="22">
        <f t="shared" si="18"/>
        <v>0</v>
      </c>
      <c r="AG342" s="22">
        <f t="shared" si="19"/>
        <v>0</v>
      </c>
    </row>
    <row r="343" spans="28:33">
      <c r="AB343" s="22">
        <f>AB342+IF(AND(ISBLANK('Matrice EPRO Essentielle'!E344),ISBLANK('Matrice EPRO Essentielle'!K344)),0,1)</f>
        <v>17</v>
      </c>
      <c r="AC343" s="22">
        <f>AC342+IF('Matrice EPRO Unitaire'!Q344="OK",1,0)</f>
        <v>10</v>
      </c>
      <c r="AE343" s="22">
        <v>341</v>
      </c>
      <c r="AF343" s="22">
        <f t="shared" si="18"/>
        <v>0</v>
      </c>
      <c r="AG343" s="22">
        <f t="shared" si="19"/>
        <v>0</v>
      </c>
    </row>
    <row r="344" spans="28:33">
      <c r="AB344" s="22">
        <f>AB343+IF(AND(ISBLANK('Matrice EPRO Essentielle'!E345),ISBLANK('Matrice EPRO Essentielle'!K345)),0,1)</f>
        <v>17</v>
      </c>
      <c r="AC344" s="22">
        <f>AC343+IF('Matrice EPRO Unitaire'!Q345="OK",1,0)</f>
        <v>10</v>
      </c>
      <c r="AE344" s="22">
        <v>342</v>
      </c>
      <c r="AF344" s="22">
        <f t="shared" si="18"/>
        <v>0</v>
      </c>
      <c r="AG344" s="22">
        <f t="shared" si="19"/>
        <v>0</v>
      </c>
    </row>
    <row r="345" spans="28:33">
      <c r="AB345" s="22">
        <f>AB344+IF(AND(ISBLANK('Matrice EPRO Essentielle'!E346),ISBLANK('Matrice EPRO Essentielle'!K346)),0,1)</f>
        <v>17</v>
      </c>
      <c r="AC345" s="22">
        <f>AC344+IF('Matrice EPRO Unitaire'!Q346="OK",1,0)</f>
        <v>10</v>
      </c>
      <c r="AE345" s="22">
        <v>343</v>
      </c>
      <c r="AF345" s="22">
        <f t="shared" si="18"/>
        <v>0</v>
      </c>
      <c r="AG345" s="22">
        <f t="shared" si="19"/>
        <v>0</v>
      </c>
    </row>
    <row r="346" spans="28:33">
      <c r="AB346" s="22">
        <f>AB345+IF(AND(ISBLANK('Matrice EPRO Essentielle'!E347),ISBLANK('Matrice EPRO Essentielle'!K347)),0,1)</f>
        <v>17</v>
      </c>
      <c r="AC346" s="22">
        <f>AC345+IF('Matrice EPRO Unitaire'!Q347="OK",1,0)</f>
        <v>10</v>
      </c>
      <c r="AE346" s="22">
        <v>344</v>
      </c>
      <c r="AF346" s="22">
        <f t="shared" si="18"/>
        <v>0</v>
      </c>
      <c r="AG346" s="22">
        <f t="shared" si="19"/>
        <v>0</v>
      </c>
    </row>
    <row r="347" spans="28:33">
      <c r="AB347" s="22">
        <f>AB346+IF(AND(ISBLANK('Matrice EPRO Essentielle'!E348),ISBLANK('Matrice EPRO Essentielle'!K348)),0,1)</f>
        <v>17</v>
      </c>
      <c r="AC347" s="22">
        <f>AC346+IF('Matrice EPRO Unitaire'!Q348="OK",1,0)</f>
        <v>10</v>
      </c>
      <c r="AE347" s="22">
        <v>345</v>
      </c>
      <c r="AF347" s="22">
        <f t="shared" si="18"/>
        <v>0</v>
      </c>
      <c r="AG347" s="22">
        <f t="shared" si="19"/>
        <v>0</v>
      </c>
    </row>
    <row r="348" spans="28:33">
      <c r="AB348" s="22">
        <f>AB347+IF(AND(ISBLANK('Matrice EPRO Essentielle'!E349),ISBLANK('Matrice EPRO Essentielle'!K349)),0,1)</f>
        <v>17</v>
      </c>
      <c r="AC348" s="22">
        <f>AC347+IF('Matrice EPRO Unitaire'!Q349="OK",1,0)</f>
        <v>10</v>
      </c>
      <c r="AE348" s="22">
        <v>346</v>
      </c>
      <c r="AF348" s="22">
        <f t="shared" si="18"/>
        <v>0</v>
      </c>
      <c r="AG348" s="22">
        <f t="shared" si="19"/>
        <v>0</v>
      </c>
    </row>
    <row r="349" spans="28:33">
      <c r="AB349" s="22">
        <f>AB348+IF(AND(ISBLANK('Matrice EPRO Essentielle'!E350),ISBLANK('Matrice EPRO Essentielle'!K350)),0,1)</f>
        <v>17</v>
      </c>
      <c r="AC349" s="22">
        <f>AC348+IF('Matrice EPRO Unitaire'!Q350="OK",1,0)</f>
        <v>10</v>
      </c>
      <c r="AE349" s="22">
        <v>347</v>
      </c>
      <c r="AF349" s="22">
        <f t="shared" si="18"/>
        <v>0</v>
      </c>
      <c r="AG349" s="22">
        <f t="shared" si="19"/>
        <v>0</v>
      </c>
    </row>
    <row r="350" spans="28:33">
      <c r="AB350" s="22">
        <f>AB349+IF(AND(ISBLANK('Matrice EPRO Essentielle'!E351),ISBLANK('Matrice EPRO Essentielle'!K351)),0,1)</f>
        <v>17</v>
      </c>
      <c r="AC350" s="22">
        <f>AC349+IF('Matrice EPRO Unitaire'!Q351="OK",1,0)</f>
        <v>10</v>
      </c>
      <c r="AE350" s="22">
        <v>348</v>
      </c>
      <c r="AF350" s="22">
        <f t="shared" si="18"/>
        <v>0</v>
      </c>
      <c r="AG350" s="22">
        <f t="shared" si="19"/>
        <v>0</v>
      </c>
    </row>
    <row r="351" spans="28:33">
      <c r="AB351" s="22">
        <f>AB350+IF(AND(ISBLANK('Matrice EPRO Essentielle'!E352),ISBLANK('Matrice EPRO Essentielle'!K352)),0,1)</f>
        <v>17</v>
      </c>
      <c r="AC351" s="22">
        <f>AC350+IF('Matrice EPRO Unitaire'!Q352="OK",1,0)</f>
        <v>10</v>
      </c>
      <c r="AE351" s="22">
        <v>349</v>
      </c>
      <c r="AF351" s="22">
        <f t="shared" si="18"/>
        <v>0</v>
      </c>
      <c r="AG351" s="22">
        <f t="shared" si="19"/>
        <v>0</v>
      </c>
    </row>
    <row r="352" spans="28:33">
      <c r="AB352" s="22">
        <f>AB351+IF(AND(ISBLANK('Matrice EPRO Essentielle'!E353),ISBLANK('Matrice EPRO Essentielle'!K353)),0,1)</f>
        <v>17</v>
      </c>
      <c r="AC352" s="22">
        <f>AC351+IF('Matrice EPRO Unitaire'!Q353="OK",1,0)</f>
        <v>10</v>
      </c>
      <c r="AE352" s="22">
        <v>350</v>
      </c>
      <c r="AF352" s="22">
        <f t="shared" si="18"/>
        <v>0</v>
      </c>
      <c r="AG352" s="22">
        <f t="shared" si="19"/>
        <v>0</v>
      </c>
    </row>
    <row r="353" spans="28:33">
      <c r="AB353" s="22">
        <f>AB352+IF(AND(ISBLANK('Matrice EPRO Essentielle'!E354),ISBLANK('Matrice EPRO Essentielle'!K354)),0,1)</f>
        <v>17</v>
      </c>
      <c r="AC353" s="22">
        <f>AC352+IF('Matrice EPRO Unitaire'!Q354="OK",1,0)</f>
        <v>10</v>
      </c>
      <c r="AE353" s="22">
        <v>351</v>
      </c>
      <c r="AF353" s="22">
        <f t="shared" si="18"/>
        <v>0</v>
      </c>
      <c r="AG353" s="22">
        <f t="shared" si="19"/>
        <v>0</v>
      </c>
    </row>
    <row r="354" spans="28:33">
      <c r="AB354" s="22">
        <f>AB353+IF(AND(ISBLANK('Matrice EPRO Essentielle'!E355),ISBLANK('Matrice EPRO Essentielle'!K355)),0,1)</f>
        <v>17</v>
      </c>
      <c r="AC354" s="22">
        <f>AC353+IF('Matrice EPRO Unitaire'!Q355="OK",1,0)</f>
        <v>10</v>
      </c>
      <c r="AE354" s="22">
        <v>352</v>
      </c>
      <c r="AF354" s="22">
        <f t="shared" si="18"/>
        <v>0</v>
      </c>
      <c r="AG354" s="22">
        <f t="shared" si="19"/>
        <v>0</v>
      </c>
    </row>
    <row r="355" spans="28:33">
      <c r="AB355" s="22">
        <f>AB354+IF(AND(ISBLANK('Matrice EPRO Essentielle'!E356),ISBLANK('Matrice EPRO Essentielle'!K356)),0,1)</f>
        <v>17</v>
      </c>
      <c r="AC355" s="22">
        <f>AC354+IF('Matrice EPRO Unitaire'!Q356="OK",1,0)</f>
        <v>10</v>
      </c>
      <c r="AE355" s="22">
        <v>353</v>
      </c>
      <c r="AF355" s="22">
        <f t="shared" si="18"/>
        <v>0</v>
      </c>
      <c r="AG355" s="22">
        <f t="shared" si="19"/>
        <v>0</v>
      </c>
    </row>
    <row r="356" spans="28:33">
      <c r="AB356" s="22">
        <f>AB355+IF(AND(ISBLANK('Matrice EPRO Essentielle'!E357),ISBLANK('Matrice EPRO Essentielle'!K357)),0,1)</f>
        <v>17</v>
      </c>
      <c r="AC356" s="22">
        <f>AC355+IF('Matrice EPRO Unitaire'!Q357="OK",1,0)</f>
        <v>10</v>
      </c>
      <c r="AE356" s="22">
        <v>354</v>
      </c>
      <c r="AF356" s="22">
        <f t="shared" si="18"/>
        <v>0</v>
      </c>
      <c r="AG356" s="22">
        <f t="shared" si="19"/>
        <v>0</v>
      </c>
    </row>
    <row r="357" spans="28:33">
      <c r="AB357" s="22">
        <f>AB356+IF(AND(ISBLANK('Matrice EPRO Essentielle'!E358),ISBLANK('Matrice EPRO Essentielle'!K358)),0,1)</f>
        <v>17</v>
      </c>
      <c r="AC357" s="22">
        <f>AC356+IF('Matrice EPRO Unitaire'!Q358="OK",1,0)</f>
        <v>10</v>
      </c>
      <c r="AE357" s="22">
        <v>355</v>
      </c>
      <c r="AF357" s="22">
        <f t="shared" si="18"/>
        <v>0</v>
      </c>
      <c r="AG357" s="22">
        <f t="shared" si="19"/>
        <v>0</v>
      </c>
    </row>
    <row r="358" spans="28:33">
      <c r="AB358" s="22">
        <f>AB357+IF(AND(ISBLANK('Matrice EPRO Essentielle'!E359),ISBLANK('Matrice EPRO Essentielle'!K359)),0,1)</f>
        <v>17</v>
      </c>
      <c r="AC358" s="22">
        <f>AC357+IF('Matrice EPRO Unitaire'!Q359="OK",1,0)</f>
        <v>10</v>
      </c>
      <c r="AE358" s="22">
        <v>356</v>
      </c>
      <c r="AF358" s="22">
        <f t="shared" si="18"/>
        <v>0</v>
      </c>
      <c r="AG358" s="22">
        <f t="shared" si="19"/>
        <v>0</v>
      </c>
    </row>
    <row r="359" spans="28:33">
      <c r="AB359" s="22">
        <f>AB358+IF(AND(ISBLANK('Matrice EPRO Essentielle'!E360),ISBLANK('Matrice EPRO Essentielle'!K360)),0,1)</f>
        <v>17</v>
      </c>
      <c r="AC359" s="22">
        <f>AC358+IF('Matrice EPRO Unitaire'!Q360="OK",1,0)</f>
        <v>10</v>
      </c>
      <c r="AE359" s="22">
        <v>357</v>
      </c>
      <c r="AF359" s="22">
        <f t="shared" si="18"/>
        <v>0</v>
      </c>
      <c r="AG359" s="22">
        <f t="shared" si="19"/>
        <v>0</v>
      </c>
    </row>
    <row r="360" spans="28:33">
      <c r="AB360" s="22">
        <f>AB359+IF(AND(ISBLANK('Matrice EPRO Essentielle'!E361),ISBLANK('Matrice EPRO Essentielle'!K361)),0,1)</f>
        <v>17</v>
      </c>
      <c r="AC360" s="22">
        <f>AC359+IF('Matrice EPRO Unitaire'!Q361="OK",1,0)</f>
        <v>10</v>
      </c>
      <c r="AE360" s="22">
        <v>358</v>
      </c>
      <c r="AF360" s="22">
        <f t="shared" si="18"/>
        <v>0</v>
      </c>
      <c r="AG360" s="22">
        <f t="shared" si="19"/>
        <v>0</v>
      </c>
    </row>
    <row r="361" spans="28:33">
      <c r="AB361" s="22">
        <f>AB360+IF(AND(ISBLANK('Matrice EPRO Essentielle'!E362),ISBLANK('Matrice EPRO Essentielle'!K362)),0,1)</f>
        <v>17</v>
      </c>
      <c r="AC361" s="22">
        <f>AC360+IF('Matrice EPRO Unitaire'!Q362="OK",1,0)</f>
        <v>10</v>
      </c>
      <c r="AE361" s="22">
        <v>359</v>
      </c>
      <c r="AF361" s="22">
        <f t="shared" si="18"/>
        <v>0</v>
      </c>
      <c r="AG361" s="22">
        <f t="shared" si="19"/>
        <v>0</v>
      </c>
    </row>
    <row r="362" spans="28:33">
      <c r="AB362" s="22">
        <f>AB361+IF(AND(ISBLANK('Matrice EPRO Essentielle'!E363),ISBLANK('Matrice EPRO Essentielle'!K363)),0,1)</f>
        <v>17</v>
      </c>
      <c r="AC362" s="22">
        <f>AC361+IF('Matrice EPRO Unitaire'!Q363="OK",1,0)</f>
        <v>10</v>
      </c>
      <c r="AE362" s="22">
        <v>360</v>
      </c>
      <c r="AF362" s="22">
        <f t="shared" si="18"/>
        <v>0</v>
      </c>
      <c r="AG362" s="22">
        <f t="shared" si="19"/>
        <v>0</v>
      </c>
    </row>
    <row r="363" spans="28:33">
      <c r="AB363" s="22">
        <f>AB362+IF(AND(ISBLANK('Matrice EPRO Essentielle'!E364),ISBLANK('Matrice EPRO Essentielle'!K364)),0,1)</f>
        <v>17</v>
      </c>
      <c r="AC363" s="22">
        <f>AC362+IF('Matrice EPRO Unitaire'!Q364="OK",1,0)</f>
        <v>10</v>
      </c>
      <c r="AE363" s="22">
        <v>361</v>
      </c>
      <c r="AF363" s="22">
        <f t="shared" si="18"/>
        <v>0</v>
      </c>
      <c r="AG363" s="22">
        <f t="shared" si="19"/>
        <v>0</v>
      </c>
    </row>
    <row r="364" spans="28:33">
      <c r="AB364" s="22">
        <f>AB363+IF(AND(ISBLANK('Matrice EPRO Essentielle'!E365),ISBLANK('Matrice EPRO Essentielle'!K365)),0,1)</f>
        <v>17</v>
      </c>
      <c r="AC364" s="22">
        <f>AC363+IF('Matrice EPRO Unitaire'!Q365="OK",1,0)</f>
        <v>10</v>
      </c>
      <c r="AE364" s="22">
        <v>362</v>
      </c>
      <c r="AF364" s="22">
        <f t="shared" si="18"/>
        <v>0</v>
      </c>
      <c r="AG364" s="22">
        <f t="shared" si="19"/>
        <v>0</v>
      </c>
    </row>
    <row r="365" spans="28:33">
      <c r="AB365" s="22">
        <f>AB364+IF(AND(ISBLANK('Matrice EPRO Essentielle'!E366),ISBLANK('Matrice EPRO Essentielle'!K366)),0,1)</f>
        <v>17</v>
      </c>
      <c r="AC365" s="22">
        <f>AC364+IF('Matrice EPRO Unitaire'!Q366="OK",1,0)</f>
        <v>10</v>
      </c>
      <c r="AE365" s="22">
        <v>363</v>
      </c>
      <c r="AF365" s="22">
        <f t="shared" si="18"/>
        <v>0</v>
      </c>
      <c r="AG365" s="22">
        <f t="shared" si="19"/>
        <v>0</v>
      </c>
    </row>
    <row r="366" spans="28:33">
      <c r="AB366" s="22">
        <f>AB365+IF(AND(ISBLANK('Matrice EPRO Essentielle'!E367),ISBLANK('Matrice EPRO Essentielle'!K367)),0,1)</f>
        <v>17</v>
      </c>
      <c r="AC366" s="22">
        <f>AC365+IF('Matrice EPRO Unitaire'!Q367="OK",1,0)</f>
        <v>10</v>
      </c>
      <c r="AE366" s="22">
        <v>364</v>
      </c>
      <c r="AF366" s="22">
        <f t="shared" si="18"/>
        <v>0</v>
      </c>
      <c r="AG366" s="22">
        <f t="shared" si="19"/>
        <v>0</v>
      </c>
    </row>
    <row r="367" spans="28:33">
      <c r="AB367" s="22">
        <f>AB366+IF(AND(ISBLANK('Matrice EPRO Essentielle'!E368),ISBLANK('Matrice EPRO Essentielle'!K368)),0,1)</f>
        <v>17</v>
      </c>
      <c r="AC367" s="22">
        <f>AC366+IF('Matrice EPRO Unitaire'!Q368="OK",1,0)</f>
        <v>10</v>
      </c>
      <c r="AE367" s="22">
        <v>365</v>
      </c>
      <c r="AF367" s="22">
        <f t="shared" si="18"/>
        <v>0</v>
      </c>
      <c r="AG367" s="22">
        <f t="shared" si="19"/>
        <v>0</v>
      </c>
    </row>
    <row r="368" spans="28:33">
      <c r="AB368" s="22">
        <f>AB367+IF(AND(ISBLANK('Matrice EPRO Essentielle'!E369),ISBLANK('Matrice EPRO Essentielle'!K369)),0,1)</f>
        <v>17</v>
      </c>
      <c r="AC368" s="22">
        <f>AC367+IF('Matrice EPRO Unitaire'!Q369="OK",1,0)</f>
        <v>10</v>
      </c>
      <c r="AE368" s="22">
        <v>366</v>
      </c>
      <c r="AF368" s="22">
        <f t="shared" si="18"/>
        <v>0</v>
      </c>
      <c r="AG368" s="22">
        <f t="shared" si="19"/>
        <v>0</v>
      </c>
    </row>
    <row r="369" spans="28:33">
      <c r="AB369" s="22">
        <f>AB368+IF(AND(ISBLANK('Matrice EPRO Essentielle'!E370),ISBLANK('Matrice EPRO Essentielle'!K370)),0,1)</f>
        <v>17</v>
      </c>
      <c r="AC369" s="22">
        <f>AC368+IF('Matrice EPRO Unitaire'!Q370="OK",1,0)</f>
        <v>10</v>
      </c>
      <c r="AE369" s="22">
        <v>367</v>
      </c>
      <c r="AF369" s="22">
        <f t="shared" si="18"/>
        <v>0</v>
      </c>
      <c r="AG369" s="22">
        <f t="shared" si="19"/>
        <v>0</v>
      </c>
    </row>
    <row r="370" spans="28:33">
      <c r="AB370" s="22">
        <f>AB369+IF(AND(ISBLANK('Matrice EPRO Essentielle'!E371),ISBLANK('Matrice EPRO Essentielle'!K371)),0,1)</f>
        <v>17</v>
      </c>
      <c r="AC370" s="22">
        <f>AC369+IF('Matrice EPRO Unitaire'!Q371="OK",1,0)</f>
        <v>10</v>
      </c>
      <c r="AE370" s="22">
        <v>368</v>
      </c>
      <c r="AF370" s="22">
        <f t="shared" si="18"/>
        <v>0</v>
      </c>
      <c r="AG370" s="22">
        <f t="shared" si="19"/>
        <v>0</v>
      </c>
    </row>
    <row r="371" spans="28:33">
      <c r="AB371" s="22">
        <f>AB370+IF(AND(ISBLANK('Matrice EPRO Essentielle'!E372),ISBLANK('Matrice EPRO Essentielle'!K372)),0,1)</f>
        <v>17</v>
      </c>
      <c r="AC371" s="22">
        <f>AC370+IF('Matrice EPRO Unitaire'!Q372="OK",1,0)</f>
        <v>10</v>
      </c>
      <c r="AE371" s="22">
        <v>369</v>
      </c>
      <c r="AF371" s="22">
        <f t="shared" si="18"/>
        <v>0</v>
      </c>
      <c r="AG371" s="22">
        <f t="shared" si="19"/>
        <v>0</v>
      </c>
    </row>
    <row r="372" spans="28:33">
      <c r="AB372" s="22">
        <f>AB371+IF(AND(ISBLANK('Matrice EPRO Essentielle'!E373),ISBLANK('Matrice EPRO Essentielle'!K373)),0,1)</f>
        <v>17</v>
      </c>
      <c r="AC372" s="22">
        <f>AC371+IF('Matrice EPRO Unitaire'!Q373="OK",1,0)</f>
        <v>10</v>
      </c>
      <c r="AE372" s="22">
        <v>370</v>
      </c>
      <c r="AF372" s="22">
        <f t="shared" si="18"/>
        <v>0</v>
      </c>
      <c r="AG372" s="22">
        <f t="shared" si="19"/>
        <v>0</v>
      </c>
    </row>
    <row r="373" spans="28:33">
      <c r="AB373" s="22">
        <f>AB372+IF(AND(ISBLANK('Matrice EPRO Essentielle'!E374),ISBLANK('Matrice EPRO Essentielle'!K374)),0,1)</f>
        <v>17</v>
      </c>
      <c r="AC373" s="22">
        <f>AC372+IF('Matrice EPRO Unitaire'!Q374="OK",1,0)</f>
        <v>10</v>
      </c>
      <c r="AE373" s="22">
        <v>371</v>
      </c>
      <c r="AF373" s="22">
        <f t="shared" si="18"/>
        <v>0</v>
      </c>
      <c r="AG373" s="22">
        <f t="shared" si="19"/>
        <v>0</v>
      </c>
    </row>
    <row r="374" spans="28:33">
      <c r="AB374" s="22">
        <f>AB373+IF(AND(ISBLANK('Matrice EPRO Essentielle'!E375),ISBLANK('Matrice EPRO Essentielle'!K375)),0,1)</f>
        <v>17</v>
      </c>
      <c r="AC374" s="22">
        <f>AC373+IF('Matrice EPRO Unitaire'!Q375="OK",1,0)</f>
        <v>10</v>
      </c>
      <c r="AE374" s="22">
        <v>372</v>
      </c>
      <c r="AF374" s="22">
        <f t="shared" si="18"/>
        <v>0</v>
      </c>
      <c r="AG374" s="22">
        <f t="shared" si="19"/>
        <v>0</v>
      </c>
    </row>
    <row r="375" spans="28:33">
      <c r="AB375" s="22">
        <f>AB374+IF(AND(ISBLANK('Matrice EPRO Essentielle'!E376),ISBLANK('Matrice EPRO Essentielle'!K376)),0,1)</f>
        <v>17</v>
      </c>
      <c r="AC375" s="22">
        <f>AC374+IF('Matrice EPRO Unitaire'!Q376="OK",1,0)</f>
        <v>10</v>
      </c>
      <c r="AE375" s="22">
        <v>373</v>
      </c>
      <c r="AF375" s="22">
        <f t="shared" si="18"/>
        <v>0</v>
      </c>
      <c r="AG375" s="22">
        <f t="shared" si="19"/>
        <v>0</v>
      </c>
    </row>
    <row r="376" spans="28:33">
      <c r="AB376" s="22">
        <f>AB375+IF(AND(ISBLANK('Matrice EPRO Essentielle'!E377),ISBLANK('Matrice EPRO Essentielle'!K377)),0,1)</f>
        <v>17</v>
      </c>
      <c r="AC376" s="22">
        <f>AC375+IF('Matrice EPRO Unitaire'!Q377="OK",1,0)</f>
        <v>10</v>
      </c>
      <c r="AE376" s="22">
        <v>374</v>
      </c>
      <c r="AF376" s="22">
        <f t="shared" si="18"/>
        <v>0</v>
      </c>
      <c r="AG376" s="22">
        <f t="shared" si="19"/>
        <v>0</v>
      </c>
    </row>
    <row r="377" spans="28:33">
      <c r="AB377" s="22">
        <f>AB376+IF(AND(ISBLANK('Matrice EPRO Essentielle'!E378),ISBLANK('Matrice EPRO Essentielle'!K378)),0,1)</f>
        <v>17</v>
      </c>
      <c r="AC377" s="22">
        <f>AC376+IF('Matrice EPRO Unitaire'!Q378="OK",1,0)</f>
        <v>10</v>
      </c>
      <c r="AE377" s="22">
        <v>375</v>
      </c>
      <c r="AF377" s="22">
        <f t="shared" si="18"/>
        <v>0</v>
      </c>
      <c r="AG377" s="22">
        <f t="shared" si="19"/>
        <v>0</v>
      </c>
    </row>
    <row r="378" spans="28:33">
      <c r="AB378" s="22">
        <f>AB377+IF(AND(ISBLANK('Matrice EPRO Essentielle'!E379),ISBLANK('Matrice EPRO Essentielle'!K379)),0,1)</f>
        <v>17</v>
      </c>
      <c r="AC378" s="22">
        <f>AC377+IF('Matrice EPRO Unitaire'!Q379="OK",1,0)</f>
        <v>10</v>
      </c>
      <c r="AE378" s="22">
        <v>376</v>
      </c>
      <c r="AF378" s="22">
        <f t="shared" si="18"/>
        <v>0</v>
      </c>
      <c r="AG378" s="22">
        <f t="shared" si="19"/>
        <v>0</v>
      </c>
    </row>
    <row r="379" spans="28:33">
      <c r="AB379" s="22">
        <f>AB378+IF(AND(ISBLANK('Matrice EPRO Essentielle'!E380),ISBLANK('Matrice EPRO Essentielle'!K380)),0,1)</f>
        <v>17</v>
      </c>
      <c r="AC379" s="22">
        <f>AC378+IF('Matrice EPRO Unitaire'!Q380="OK",1,0)</f>
        <v>10</v>
      </c>
      <c r="AE379" s="22">
        <v>377</v>
      </c>
      <c r="AF379" s="22">
        <f t="shared" si="18"/>
        <v>0</v>
      </c>
      <c r="AG379" s="22">
        <f t="shared" si="19"/>
        <v>0</v>
      </c>
    </row>
    <row r="380" spans="28:33">
      <c r="AB380" s="22">
        <f>AB379+IF(AND(ISBLANK('Matrice EPRO Essentielle'!E381),ISBLANK('Matrice EPRO Essentielle'!K381)),0,1)</f>
        <v>17</v>
      </c>
      <c r="AC380" s="22">
        <f>AC379+IF('Matrice EPRO Unitaire'!Q381="OK",1,0)</f>
        <v>10</v>
      </c>
      <c r="AE380" s="22">
        <v>378</v>
      </c>
      <c r="AF380" s="22">
        <f t="shared" si="18"/>
        <v>0</v>
      </c>
      <c r="AG380" s="22">
        <f t="shared" si="19"/>
        <v>0</v>
      </c>
    </row>
    <row r="381" spans="28:33">
      <c r="AB381" s="22">
        <f>AB380+IF(AND(ISBLANK('Matrice EPRO Essentielle'!E382),ISBLANK('Matrice EPRO Essentielle'!K382)),0,1)</f>
        <v>17</v>
      </c>
      <c r="AC381" s="22">
        <f>AC380+IF('Matrice EPRO Unitaire'!Q382="OK",1,0)</f>
        <v>10</v>
      </c>
      <c r="AE381" s="22">
        <v>379</v>
      </c>
      <c r="AF381" s="22">
        <f t="shared" si="18"/>
        <v>0</v>
      </c>
      <c r="AG381" s="22">
        <f t="shared" si="19"/>
        <v>0</v>
      </c>
    </row>
    <row r="382" spans="28:33">
      <c r="AB382" s="22">
        <f>AB381+IF(AND(ISBLANK('Matrice EPRO Essentielle'!E383),ISBLANK('Matrice EPRO Essentielle'!K383)),0,1)</f>
        <v>17</v>
      </c>
      <c r="AC382" s="22">
        <f>AC381+IF('Matrice EPRO Unitaire'!Q383="OK",1,0)</f>
        <v>10</v>
      </c>
      <c r="AE382" s="22">
        <v>380</v>
      </c>
      <c r="AF382" s="22">
        <f t="shared" si="18"/>
        <v>0</v>
      </c>
      <c r="AG382" s="22">
        <f t="shared" si="19"/>
        <v>0</v>
      </c>
    </row>
    <row r="383" spans="28:33">
      <c r="AB383" s="22">
        <f>AB382+IF(AND(ISBLANK('Matrice EPRO Essentielle'!E384),ISBLANK('Matrice EPRO Essentielle'!K384)),0,1)</f>
        <v>17</v>
      </c>
      <c r="AC383" s="22">
        <f>AC382+IF('Matrice EPRO Unitaire'!Q384="OK",1,0)</f>
        <v>10</v>
      </c>
      <c r="AE383" s="22">
        <v>381</v>
      </c>
      <c r="AF383" s="22">
        <f t="shared" si="18"/>
        <v>0</v>
      </c>
      <c r="AG383" s="22">
        <f t="shared" si="19"/>
        <v>0</v>
      </c>
    </row>
    <row r="384" spans="28:33">
      <c r="AB384" s="22">
        <f>AB383+IF(AND(ISBLANK('Matrice EPRO Essentielle'!E385),ISBLANK('Matrice EPRO Essentielle'!K385)),0,1)</f>
        <v>17</v>
      </c>
      <c r="AC384" s="22">
        <f>AC383+IF('Matrice EPRO Unitaire'!Q385="OK",1,0)</f>
        <v>10</v>
      </c>
      <c r="AE384" s="22">
        <v>382</v>
      </c>
      <c r="AF384" s="22">
        <f t="shared" si="18"/>
        <v>0</v>
      </c>
      <c r="AG384" s="22">
        <f t="shared" si="19"/>
        <v>0</v>
      </c>
    </row>
    <row r="385" spans="28:33">
      <c r="AB385" s="22">
        <f>AB384+IF(AND(ISBLANK('Matrice EPRO Essentielle'!E386),ISBLANK('Matrice EPRO Essentielle'!K386)),0,1)</f>
        <v>17</v>
      </c>
      <c r="AC385" s="22">
        <f>AC384+IF('Matrice EPRO Unitaire'!Q386="OK",1,0)</f>
        <v>10</v>
      </c>
      <c r="AE385" s="22">
        <v>383</v>
      </c>
      <c r="AF385" s="22">
        <f t="shared" si="18"/>
        <v>0</v>
      </c>
      <c r="AG385" s="22">
        <f t="shared" si="19"/>
        <v>0</v>
      </c>
    </row>
    <row r="386" spans="28:33">
      <c r="AB386" s="22">
        <f>AB385+IF(AND(ISBLANK('Matrice EPRO Essentielle'!E387),ISBLANK('Matrice EPRO Essentielle'!K387)),0,1)</f>
        <v>17</v>
      </c>
      <c r="AC386" s="22">
        <f>AC385+IF('Matrice EPRO Unitaire'!Q387="OK",1,0)</f>
        <v>10</v>
      </c>
      <c r="AE386" s="22">
        <v>384</v>
      </c>
      <c r="AF386" s="22">
        <f t="shared" si="18"/>
        <v>0</v>
      </c>
      <c r="AG386" s="22">
        <f t="shared" si="19"/>
        <v>0</v>
      </c>
    </row>
    <row r="387" spans="28:33">
      <c r="AB387" s="22">
        <f>AB386+IF(AND(ISBLANK('Matrice EPRO Essentielle'!E388),ISBLANK('Matrice EPRO Essentielle'!K388)),0,1)</f>
        <v>17</v>
      </c>
      <c r="AC387" s="22">
        <f>AC386+IF('Matrice EPRO Unitaire'!Q388="OK",1,0)</f>
        <v>10</v>
      </c>
      <c r="AE387" s="22">
        <v>385</v>
      </c>
      <c r="AF387" s="22">
        <f t="shared" ref="AF387:AF450" si="20">IF(AE387&lt;=$Q$27,MATCH(AE387,$AB$3:$AB$1002,0),0)</f>
        <v>0</v>
      </c>
      <c r="AG387" s="22">
        <f t="shared" ref="AG387:AG450" si="21">IF(AND(AE387&gt;$Q$27,AE387-$Q$27&lt;=$Q$28),MATCH(AE387-$Q$27,$AC$3:$AC$502,0),0)</f>
        <v>0</v>
      </c>
    </row>
    <row r="388" spans="28:33">
      <c r="AB388" s="22">
        <f>AB387+IF(AND(ISBLANK('Matrice EPRO Essentielle'!E389),ISBLANK('Matrice EPRO Essentielle'!K389)),0,1)</f>
        <v>17</v>
      </c>
      <c r="AC388" s="22">
        <f>AC387+IF('Matrice EPRO Unitaire'!Q389="OK",1,0)</f>
        <v>10</v>
      </c>
      <c r="AE388" s="22">
        <v>386</v>
      </c>
      <c r="AF388" s="22">
        <f t="shared" si="20"/>
        <v>0</v>
      </c>
      <c r="AG388" s="22">
        <f t="shared" si="21"/>
        <v>0</v>
      </c>
    </row>
    <row r="389" spans="28:33">
      <c r="AB389" s="22">
        <f>AB388+IF(AND(ISBLANK('Matrice EPRO Essentielle'!E390),ISBLANK('Matrice EPRO Essentielle'!K390)),0,1)</f>
        <v>17</v>
      </c>
      <c r="AC389" s="22">
        <f>AC388+IF('Matrice EPRO Unitaire'!Q390="OK",1,0)</f>
        <v>10</v>
      </c>
      <c r="AE389" s="22">
        <v>387</v>
      </c>
      <c r="AF389" s="22">
        <f t="shared" si="20"/>
        <v>0</v>
      </c>
      <c r="AG389" s="22">
        <f t="shared" si="21"/>
        <v>0</v>
      </c>
    </row>
    <row r="390" spans="28:33">
      <c r="AB390" s="22">
        <f>AB389+IF(AND(ISBLANK('Matrice EPRO Essentielle'!E391),ISBLANK('Matrice EPRO Essentielle'!K391)),0,1)</f>
        <v>17</v>
      </c>
      <c r="AC390" s="22">
        <f>AC389+IF('Matrice EPRO Unitaire'!Q391="OK",1,0)</f>
        <v>10</v>
      </c>
      <c r="AE390" s="22">
        <v>388</v>
      </c>
      <c r="AF390" s="22">
        <f t="shared" si="20"/>
        <v>0</v>
      </c>
      <c r="AG390" s="22">
        <f t="shared" si="21"/>
        <v>0</v>
      </c>
    </row>
    <row r="391" spans="28:33">
      <c r="AB391" s="22">
        <f>AB390+IF(AND(ISBLANK('Matrice EPRO Essentielle'!E392),ISBLANK('Matrice EPRO Essentielle'!K392)),0,1)</f>
        <v>17</v>
      </c>
      <c r="AC391" s="22">
        <f>AC390+IF('Matrice EPRO Unitaire'!Q392="OK",1,0)</f>
        <v>10</v>
      </c>
      <c r="AE391" s="22">
        <v>389</v>
      </c>
      <c r="AF391" s="22">
        <f t="shared" si="20"/>
        <v>0</v>
      </c>
      <c r="AG391" s="22">
        <f t="shared" si="21"/>
        <v>0</v>
      </c>
    </row>
    <row r="392" spans="28:33">
      <c r="AB392" s="22">
        <f>AB391+IF(AND(ISBLANK('Matrice EPRO Essentielle'!E393),ISBLANK('Matrice EPRO Essentielle'!K393)),0,1)</f>
        <v>17</v>
      </c>
      <c r="AC392" s="22">
        <f>AC391+IF('Matrice EPRO Unitaire'!Q393="OK",1,0)</f>
        <v>10</v>
      </c>
      <c r="AE392" s="22">
        <v>390</v>
      </c>
      <c r="AF392" s="22">
        <f t="shared" si="20"/>
        <v>0</v>
      </c>
      <c r="AG392" s="22">
        <f t="shared" si="21"/>
        <v>0</v>
      </c>
    </row>
    <row r="393" spans="28:33">
      <c r="AB393" s="22">
        <f>AB392+IF(AND(ISBLANK('Matrice EPRO Essentielle'!E394),ISBLANK('Matrice EPRO Essentielle'!K394)),0,1)</f>
        <v>17</v>
      </c>
      <c r="AC393" s="22">
        <f>AC392+IF('Matrice EPRO Unitaire'!Q394="OK",1,0)</f>
        <v>10</v>
      </c>
      <c r="AE393" s="22">
        <v>391</v>
      </c>
      <c r="AF393" s="22">
        <f t="shared" si="20"/>
        <v>0</v>
      </c>
      <c r="AG393" s="22">
        <f t="shared" si="21"/>
        <v>0</v>
      </c>
    </row>
    <row r="394" spans="28:33">
      <c r="AB394" s="22">
        <f>AB393+IF(AND(ISBLANK('Matrice EPRO Essentielle'!E395),ISBLANK('Matrice EPRO Essentielle'!K395)),0,1)</f>
        <v>17</v>
      </c>
      <c r="AC394" s="22">
        <f>AC393+IF('Matrice EPRO Unitaire'!Q395="OK",1,0)</f>
        <v>10</v>
      </c>
      <c r="AE394" s="22">
        <v>392</v>
      </c>
      <c r="AF394" s="22">
        <f t="shared" si="20"/>
        <v>0</v>
      </c>
      <c r="AG394" s="22">
        <f t="shared" si="21"/>
        <v>0</v>
      </c>
    </row>
    <row r="395" spans="28:33">
      <c r="AB395" s="22">
        <f>AB394+IF(AND(ISBLANK('Matrice EPRO Essentielle'!E396),ISBLANK('Matrice EPRO Essentielle'!K396)),0,1)</f>
        <v>17</v>
      </c>
      <c r="AC395" s="22">
        <f>AC394+IF('Matrice EPRO Unitaire'!Q396="OK",1,0)</f>
        <v>10</v>
      </c>
      <c r="AE395" s="22">
        <v>393</v>
      </c>
      <c r="AF395" s="22">
        <f t="shared" si="20"/>
        <v>0</v>
      </c>
      <c r="AG395" s="22">
        <f t="shared" si="21"/>
        <v>0</v>
      </c>
    </row>
    <row r="396" spans="28:33">
      <c r="AB396" s="22">
        <f>AB395+IF(AND(ISBLANK('Matrice EPRO Essentielle'!E397),ISBLANK('Matrice EPRO Essentielle'!K397)),0,1)</f>
        <v>17</v>
      </c>
      <c r="AC396" s="22">
        <f>AC395+IF('Matrice EPRO Unitaire'!Q397="OK",1,0)</f>
        <v>10</v>
      </c>
      <c r="AE396" s="22">
        <v>394</v>
      </c>
      <c r="AF396" s="22">
        <f t="shared" si="20"/>
        <v>0</v>
      </c>
      <c r="AG396" s="22">
        <f t="shared" si="21"/>
        <v>0</v>
      </c>
    </row>
    <row r="397" spans="28:33">
      <c r="AB397" s="22">
        <f>AB396+IF(AND(ISBLANK('Matrice EPRO Essentielle'!E398),ISBLANK('Matrice EPRO Essentielle'!K398)),0,1)</f>
        <v>17</v>
      </c>
      <c r="AC397" s="22">
        <f>AC396+IF('Matrice EPRO Unitaire'!Q398="OK",1,0)</f>
        <v>10</v>
      </c>
      <c r="AE397" s="22">
        <v>395</v>
      </c>
      <c r="AF397" s="22">
        <f t="shared" si="20"/>
        <v>0</v>
      </c>
      <c r="AG397" s="22">
        <f t="shared" si="21"/>
        <v>0</v>
      </c>
    </row>
    <row r="398" spans="28:33">
      <c r="AB398" s="22">
        <f>AB397+IF(AND(ISBLANK('Matrice EPRO Essentielle'!E399),ISBLANK('Matrice EPRO Essentielle'!K399)),0,1)</f>
        <v>17</v>
      </c>
      <c r="AC398" s="22">
        <f>AC397+IF('Matrice EPRO Unitaire'!Q399="OK",1,0)</f>
        <v>10</v>
      </c>
      <c r="AE398" s="22">
        <v>396</v>
      </c>
      <c r="AF398" s="22">
        <f t="shared" si="20"/>
        <v>0</v>
      </c>
      <c r="AG398" s="22">
        <f t="shared" si="21"/>
        <v>0</v>
      </c>
    </row>
    <row r="399" spans="28:33">
      <c r="AB399" s="22">
        <f>AB398+IF(AND(ISBLANK('Matrice EPRO Essentielle'!E400),ISBLANK('Matrice EPRO Essentielle'!K400)),0,1)</f>
        <v>17</v>
      </c>
      <c r="AC399" s="22">
        <f>AC398+IF('Matrice EPRO Unitaire'!Q400="OK",1,0)</f>
        <v>10</v>
      </c>
      <c r="AE399" s="22">
        <v>397</v>
      </c>
      <c r="AF399" s="22">
        <f t="shared" si="20"/>
        <v>0</v>
      </c>
      <c r="AG399" s="22">
        <f t="shared" si="21"/>
        <v>0</v>
      </c>
    </row>
    <row r="400" spans="28:33">
      <c r="AB400" s="22">
        <f>AB399+IF(AND(ISBLANK('Matrice EPRO Essentielle'!E401),ISBLANK('Matrice EPRO Essentielle'!K401)),0,1)</f>
        <v>17</v>
      </c>
      <c r="AC400" s="22">
        <f>AC399+IF('Matrice EPRO Unitaire'!Q401="OK",1,0)</f>
        <v>10</v>
      </c>
      <c r="AE400" s="22">
        <v>398</v>
      </c>
      <c r="AF400" s="22">
        <f t="shared" si="20"/>
        <v>0</v>
      </c>
      <c r="AG400" s="22">
        <f t="shared" si="21"/>
        <v>0</v>
      </c>
    </row>
    <row r="401" spans="28:33">
      <c r="AB401" s="22">
        <f>AB400+IF(AND(ISBLANK('Matrice EPRO Essentielle'!E402),ISBLANK('Matrice EPRO Essentielle'!K402)),0,1)</f>
        <v>17</v>
      </c>
      <c r="AC401" s="22">
        <f>AC400+IF('Matrice EPRO Unitaire'!Q402="OK",1,0)</f>
        <v>10</v>
      </c>
      <c r="AE401" s="22">
        <v>399</v>
      </c>
      <c r="AF401" s="22">
        <f t="shared" si="20"/>
        <v>0</v>
      </c>
      <c r="AG401" s="22">
        <f t="shared" si="21"/>
        <v>0</v>
      </c>
    </row>
    <row r="402" spans="28:33">
      <c r="AB402" s="22">
        <f>AB401+IF(AND(ISBLANK('Matrice EPRO Essentielle'!E403),ISBLANK('Matrice EPRO Essentielle'!K403)),0,1)</f>
        <v>17</v>
      </c>
      <c r="AC402" s="22">
        <f>AC401+IF('Matrice EPRO Unitaire'!Q403="OK",1,0)</f>
        <v>10</v>
      </c>
      <c r="AE402" s="22">
        <v>400</v>
      </c>
      <c r="AF402" s="22">
        <f t="shared" si="20"/>
        <v>0</v>
      </c>
      <c r="AG402" s="22">
        <f t="shared" si="21"/>
        <v>0</v>
      </c>
    </row>
    <row r="403" spans="28:33">
      <c r="AB403" s="22">
        <f>AB402+IF(AND(ISBLANK('Matrice EPRO Essentielle'!E404),ISBLANK('Matrice EPRO Essentielle'!K404)),0,1)</f>
        <v>17</v>
      </c>
      <c r="AC403" s="22">
        <f>AC402+IF('Matrice EPRO Unitaire'!Q404="OK",1,0)</f>
        <v>10</v>
      </c>
      <c r="AE403" s="22">
        <v>401</v>
      </c>
      <c r="AF403" s="22">
        <f t="shared" si="20"/>
        <v>0</v>
      </c>
      <c r="AG403" s="22">
        <f t="shared" si="21"/>
        <v>0</v>
      </c>
    </row>
    <row r="404" spans="28:33">
      <c r="AB404" s="22">
        <f>AB403+IF(AND(ISBLANK('Matrice EPRO Essentielle'!E405),ISBLANK('Matrice EPRO Essentielle'!K405)),0,1)</f>
        <v>17</v>
      </c>
      <c r="AC404" s="22">
        <f>AC403+IF('Matrice EPRO Unitaire'!Q405="OK",1,0)</f>
        <v>10</v>
      </c>
      <c r="AE404" s="22">
        <v>402</v>
      </c>
      <c r="AF404" s="22">
        <f t="shared" si="20"/>
        <v>0</v>
      </c>
      <c r="AG404" s="22">
        <f t="shared" si="21"/>
        <v>0</v>
      </c>
    </row>
    <row r="405" spans="28:33">
      <c r="AB405" s="22">
        <f>AB404+IF(AND(ISBLANK('Matrice EPRO Essentielle'!E406),ISBLANK('Matrice EPRO Essentielle'!K406)),0,1)</f>
        <v>17</v>
      </c>
      <c r="AC405" s="22">
        <f>AC404+IF('Matrice EPRO Unitaire'!Q406="OK",1,0)</f>
        <v>10</v>
      </c>
      <c r="AE405" s="22">
        <v>403</v>
      </c>
      <c r="AF405" s="22">
        <f t="shared" si="20"/>
        <v>0</v>
      </c>
      <c r="AG405" s="22">
        <f t="shared" si="21"/>
        <v>0</v>
      </c>
    </row>
    <row r="406" spans="28:33">
      <c r="AB406" s="22">
        <f>AB405+IF(AND(ISBLANK('Matrice EPRO Essentielle'!E407),ISBLANK('Matrice EPRO Essentielle'!K407)),0,1)</f>
        <v>17</v>
      </c>
      <c r="AC406" s="22">
        <f>AC405+IF('Matrice EPRO Unitaire'!Q407="OK",1,0)</f>
        <v>10</v>
      </c>
      <c r="AE406" s="22">
        <v>404</v>
      </c>
      <c r="AF406" s="22">
        <f t="shared" si="20"/>
        <v>0</v>
      </c>
      <c r="AG406" s="22">
        <f t="shared" si="21"/>
        <v>0</v>
      </c>
    </row>
    <row r="407" spans="28:33">
      <c r="AB407" s="22">
        <f>AB406+IF(AND(ISBLANK('Matrice EPRO Essentielle'!E408),ISBLANK('Matrice EPRO Essentielle'!K408)),0,1)</f>
        <v>17</v>
      </c>
      <c r="AC407" s="22">
        <f>AC406+IF('Matrice EPRO Unitaire'!Q408="OK",1,0)</f>
        <v>10</v>
      </c>
      <c r="AE407" s="22">
        <v>405</v>
      </c>
      <c r="AF407" s="22">
        <f t="shared" si="20"/>
        <v>0</v>
      </c>
      <c r="AG407" s="22">
        <f t="shared" si="21"/>
        <v>0</v>
      </c>
    </row>
    <row r="408" spans="28:33">
      <c r="AB408" s="22">
        <f>AB407+IF(AND(ISBLANK('Matrice EPRO Essentielle'!E409),ISBLANK('Matrice EPRO Essentielle'!K409)),0,1)</f>
        <v>17</v>
      </c>
      <c r="AC408" s="22">
        <f>AC407+IF('Matrice EPRO Unitaire'!Q409="OK",1,0)</f>
        <v>10</v>
      </c>
      <c r="AE408" s="22">
        <v>406</v>
      </c>
      <c r="AF408" s="22">
        <f t="shared" si="20"/>
        <v>0</v>
      </c>
      <c r="AG408" s="22">
        <f t="shared" si="21"/>
        <v>0</v>
      </c>
    </row>
    <row r="409" spans="28:33">
      <c r="AB409" s="22">
        <f>AB408+IF(AND(ISBLANK('Matrice EPRO Essentielle'!E410),ISBLANK('Matrice EPRO Essentielle'!K410)),0,1)</f>
        <v>17</v>
      </c>
      <c r="AC409" s="22">
        <f>AC408+IF('Matrice EPRO Unitaire'!Q410="OK",1,0)</f>
        <v>10</v>
      </c>
      <c r="AE409" s="22">
        <v>407</v>
      </c>
      <c r="AF409" s="22">
        <f t="shared" si="20"/>
        <v>0</v>
      </c>
      <c r="AG409" s="22">
        <f t="shared" si="21"/>
        <v>0</v>
      </c>
    </row>
    <row r="410" spans="28:33">
      <c r="AB410" s="22">
        <f>AB409+IF(AND(ISBLANK('Matrice EPRO Essentielle'!E411),ISBLANK('Matrice EPRO Essentielle'!K411)),0,1)</f>
        <v>17</v>
      </c>
      <c r="AC410" s="22">
        <f>AC409+IF('Matrice EPRO Unitaire'!Q411="OK",1,0)</f>
        <v>10</v>
      </c>
      <c r="AE410" s="22">
        <v>408</v>
      </c>
      <c r="AF410" s="22">
        <f t="shared" si="20"/>
        <v>0</v>
      </c>
      <c r="AG410" s="22">
        <f t="shared" si="21"/>
        <v>0</v>
      </c>
    </row>
    <row r="411" spans="28:33">
      <c r="AB411" s="22">
        <f>AB410+IF(AND(ISBLANK('Matrice EPRO Essentielle'!E412),ISBLANK('Matrice EPRO Essentielle'!K412)),0,1)</f>
        <v>17</v>
      </c>
      <c r="AC411" s="22">
        <f>AC410+IF('Matrice EPRO Unitaire'!Q412="OK",1,0)</f>
        <v>10</v>
      </c>
      <c r="AE411" s="22">
        <v>409</v>
      </c>
      <c r="AF411" s="22">
        <f t="shared" si="20"/>
        <v>0</v>
      </c>
      <c r="AG411" s="22">
        <f t="shared" si="21"/>
        <v>0</v>
      </c>
    </row>
    <row r="412" spans="28:33">
      <c r="AB412" s="22">
        <f>AB411+IF(AND(ISBLANK('Matrice EPRO Essentielle'!E413),ISBLANK('Matrice EPRO Essentielle'!K413)),0,1)</f>
        <v>17</v>
      </c>
      <c r="AC412" s="22">
        <f>AC411+IF('Matrice EPRO Unitaire'!Q413="OK",1,0)</f>
        <v>10</v>
      </c>
      <c r="AE412" s="22">
        <v>410</v>
      </c>
      <c r="AF412" s="22">
        <f t="shared" si="20"/>
        <v>0</v>
      </c>
      <c r="AG412" s="22">
        <f t="shared" si="21"/>
        <v>0</v>
      </c>
    </row>
    <row r="413" spans="28:33">
      <c r="AB413" s="22">
        <f>AB412+IF(AND(ISBLANK('Matrice EPRO Essentielle'!E414),ISBLANK('Matrice EPRO Essentielle'!K414)),0,1)</f>
        <v>17</v>
      </c>
      <c r="AC413" s="22">
        <f>AC412+IF('Matrice EPRO Unitaire'!Q414="OK",1,0)</f>
        <v>10</v>
      </c>
      <c r="AE413" s="22">
        <v>411</v>
      </c>
      <c r="AF413" s="22">
        <f t="shared" si="20"/>
        <v>0</v>
      </c>
      <c r="AG413" s="22">
        <f t="shared" si="21"/>
        <v>0</v>
      </c>
    </row>
    <row r="414" spans="28:33">
      <c r="AB414" s="22">
        <f>AB413+IF(AND(ISBLANK('Matrice EPRO Essentielle'!E415),ISBLANK('Matrice EPRO Essentielle'!K415)),0,1)</f>
        <v>17</v>
      </c>
      <c r="AC414" s="22">
        <f>AC413+IF('Matrice EPRO Unitaire'!Q415="OK",1,0)</f>
        <v>10</v>
      </c>
      <c r="AE414" s="22">
        <v>412</v>
      </c>
      <c r="AF414" s="22">
        <f t="shared" si="20"/>
        <v>0</v>
      </c>
      <c r="AG414" s="22">
        <f t="shared" si="21"/>
        <v>0</v>
      </c>
    </row>
    <row r="415" spans="28:33">
      <c r="AB415" s="22">
        <f>AB414+IF(AND(ISBLANK('Matrice EPRO Essentielle'!E416),ISBLANK('Matrice EPRO Essentielle'!K416)),0,1)</f>
        <v>17</v>
      </c>
      <c r="AC415" s="22">
        <f>AC414+IF('Matrice EPRO Unitaire'!Q416="OK",1,0)</f>
        <v>10</v>
      </c>
      <c r="AE415" s="22">
        <v>413</v>
      </c>
      <c r="AF415" s="22">
        <f t="shared" si="20"/>
        <v>0</v>
      </c>
      <c r="AG415" s="22">
        <f t="shared" si="21"/>
        <v>0</v>
      </c>
    </row>
    <row r="416" spans="28:33">
      <c r="AB416" s="22">
        <f>AB415+IF(AND(ISBLANK('Matrice EPRO Essentielle'!E417),ISBLANK('Matrice EPRO Essentielle'!K417)),0,1)</f>
        <v>17</v>
      </c>
      <c r="AC416" s="22">
        <f>AC415+IF('Matrice EPRO Unitaire'!Q417="OK",1,0)</f>
        <v>10</v>
      </c>
      <c r="AE416" s="22">
        <v>414</v>
      </c>
      <c r="AF416" s="22">
        <f t="shared" si="20"/>
        <v>0</v>
      </c>
      <c r="AG416" s="22">
        <f t="shared" si="21"/>
        <v>0</v>
      </c>
    </row>
    <row r="417" spans="28:33">
      <c r="AB417" s="22">
        <f>AB416+IF(AND(ISBLANK('Matrice EPRO Essentielle'!E418),ISBLANK('Matrice EPRO Essentielle'!K418)),0,1)</f>
        <v>17</v>
      </c>
      <c r="AC417" s="22">
        <f>AC416+IF('Matrice EPRO Unitaire'!Q418="OK",1,0)</f>
        <v>10</v>
      </c>
      <c r="AE417" s="22">
        <v>415</v>
      </c>
      <c r="AF417" s="22">
        <f t="shared" si="20"/>
        <v>0</v>
      </c>
      <c r="AG417" s="22">
        <f t="shared" si="21"/>
        <v>0</v>
      </c>
    </row>
    <row r="418" spans="28:33">
      <c r="AB418" s="22">
        <f>AB417+IF(AND(ISBLANK('Matrice EPRO Essentielle'!E419),ISBLANK('Matrice EPRO Essentielle'!K419)),0,1)</f>
        <v>17</v>
      </c>
      <c r="AC418" s="22">
        <f>AC417+IF('Matrice EPRO Unitaire'!Q419="OK",1,0)</f>
        <v>10</v>
      </c>
      <c r="AE418" s="22">
        <v>416</v>
      </c>
      <c r="AF418" s="22">
        <f t="shared" si="20"/>
        <v>0</v>
      </c>
      <c r="AG418" s="22">
        <f t="shared" si="21"/>
        <v>0</v>
      </c>
    </row>
    <row r="419" spans="28:33">
      <c r="AB419" s="22">
        <f>AB418+IF(AND(ISBLANK('Matrice EPRO Essentielle'!E420),ISBLANK('Matrice EPRO Essentielle'!K420)),0,1)</f>
        <v>17</v>
      </c>
      <c r="AC419" s="22">
        <f>AC418+IF('Matrice EPRO Unitaire'!Q420="OK",1,0)</f>
        <v>10</v>
      </c>
      <c r="AE419" s="22">
        <v>417</v>
      </c>
      <c r="AF419" s="22">
        <f t="shared" si="20"/>
        <v>0</v>
      </c>
      <c r="AG419" s="22">
        <f t="shared" si="21"/>
        <v>0</v>
      </c>
    </row>
    <row r="420" spans="28:33">
      <c r="AB420" s="22">
        <f>AB419+IF(AND(ISBLANK('Matrice EPRO Essentielle'!E421),ISBLANK('Matrice EPRO Essentielle'!K421)),0,1)</f>
        <v>17</v>
      </c>
      <c r="AC420" s="22">
        <f>AC419+IF('Matrice EPRO Unitaire'!Q421="OK",1,0)</f>
        <v>10</v>
      </c>
      <c r="AE420" s="22">
        <v>418</v>
      </c>
      <c r="AF420" s="22">
        <f t="shared" si="20"/>
        <v>0</v>
      </c>
      <c r="AG420" s="22">
        <f t="shared" si="21"/>
        <v>0</v>
      </c>
    </row>
    <row r="421" spans="28:33">
      <c r="AB421" s="22">
        <f>AB420+IF(AND(ISBLANK('Matrice EPRO Essentielle'!E422),ISBLANK('Matrice EPRO Essentielle'!K422)),0,1)</f>
        <v>17</v>
      </c>
      <c r="AC421" s="22">
        <f>AC420+IF('Matrice EPRO Unitaire'!Q422="OK",1,0)</f>
        <v>10</v>
      </c>
      <c r="AE421" s="22">
        <v>419</v>
      </c>
      <c r="AF421" s="22">
        <f t="shared" si="20"/>
        <v>0</v>
      </c>
      <c r="AG421" s="22">
        <f t="shared" si="21"/>
        <v>0</v>
      </c>
    </row>
    <row r="422" spans="28:33">
      <c r="AB422" s="22">
        <f>AB421+IF(AND(ISBLANK('Matrice EPRO Essentielle'!E423),ISBLANK('Matrice EPRO Essentielle'!K423)),0,1)</f>
        <v>17</v>
      </c>
      <c r="AC422" s="22">
        <f>AC421+IF('Matrice EPRO Unitaire'!Q423="OK",1,0)</f>
        <v>10</v>
      </c>
      <c r="AE422" s="22">
        <v>420</v>
      </c>
      <c r="AF422" s="22">
        <f t="shared" si="20"/>
        <v>0</v>
      </c>
      <c r="AG422" s="22">
        <f t="shared" si="21"/>
        <v>0</v>
      </c>
    </row>
    <row r="423" spans="28:33">
      <c r="AB423" s="22">
        <f>AB422+IF(AND(ISBLANK('Matrice EPRO Essentielle'!E424),ISBLANK('Matrice EPRO Essentielle'!K424)),0,1)</f>
        <v>17</v>
      </c>
      <c r="AC423" s="22">
        <f>AC422+IF('Matrice EPRO Unitaire'!Q424="OK",1,0)</f>
        <v>10</v>
      </c>
      <c r="AE423" s="22">
        <v>421</v>
      </c>
      <c r="AF423" s="22">
        <f t="shared" si="20"/>
        <v>0</v>
      </c>
      <c r="AG423" s="22">
        <f t="shared" si="21"/>
        <v>0</v>
      </c>
    </row>
    <row r="424" spans="28:33">
      <c r="AB424" s="22">
        <f>AB423+IF(AND(ISBLANK('Matrice EPRO Essentielle'!E425),ISBLANK('Matrice EPRO Essentielle'!K425)),0,1)</f>
        <v>17</v>
      </c>
      <c r="AC424" s="22">
        <f>AC423+IF('Matrice EPRO Unitaire'!Q425="OK",1,0)</f>
        <v>10</v>
      </c>
      <c r="AE424" s="22">
        <v>422</v>
      </c>
      <c r="AF424" s="22">
        <f t="shared" si="20"/>
        <v>0</v>
      </c>
      <c r="AG424" s="22">
        <f t="shared" si="21"/>
        <v>0</v>
      </c>
    </row>
    <row r="425" spans="28:33">
      <c r="AB425" s="22">
        <f>AB424+IF(AND(ISBLANK('Matrice EPRO Essentielle'!E426),ISBLANK('Matrice EPRO Essentielle'!K426)),0,1)</f>
        <v>17</v>
      </c>
      <c r="AC425" s="22">
        <f>AC424+IF('Matrice EPRO Unitaire'!Q426="OK",1,0)</f>
        <v>10</v>
      </c>
      <c r="AE425" s="22">
        <v>423</v>
      </c>
      <c r="AF425" s="22">
        <f t="shared" si="20"/>
        <v>0</v>
      </c>
      <c r="AG425" s="22">
        <f t="shared" si="21"/>
        <v>0</v>
      </c>
    </row>
    <row r="426" spans="28:33">
      <c r="AB426" s="22">
        <f>AB425+IF(AND(ISBLANK('Matrice EPRO Essentielle'!E427),ISBLANK('Matrice EPRO Essentielle'!K427)),0,1)</f>
        <v>17</v>
      </c>
      <c r="AC426" s="22">
        <f>AC425+IF('Matrice EPRO Unitaire'!Q427="OK",1,0)</f>
        <v>10</v>
      </c>
      <c r="AE426" s="22">
        <v>424</v>
      </c>
      <c r="AF426" s="22">
        <f t="shared" si="20"/>
        <v>0</v>
      </c>
      <c r="AG426" s="22">
        <f t="shared" si="21"/>
        <v>0</v>
      </c>
    </row>
    <row r="427" spans="28:33">
      <c r="AB427" s="22">
        <f>AB426+IF(AND(ISBLANK('Matrice EPRO Essentielle'!E428),ISBLANK('Matrice EPRO Essentielle'!K428)),0,1)</f>
        <v>17</v>
      </c>
      <c r="AC427" s="22">
        <f>AC426+IF('Matrice EPRO Unitaire'!Q428="OK",1,0)</f>
        <v>10</v>
      </c>
      <c r="AE427" s="22">
        <v>425</v>
      </c>
      <c r="AF427" s="22">
        <f t="shared" si="20"/>
        <v>0</v>
      </c>
      <c r="AG427" s="22">
        <f t="shared" si="21"/>
        <v>0</v>
      </c>
    </row>
    <row r="428" spans="28:33">
      <c r="AB428" s="22">
        <f>AB427+IF(AND(ISBLANK('Matrice EPRO Essentielle'!E429),ISBLANK('Matrice EPRO Essentielle'!K429)),0,1)</f>
        <v>17</v>
      </c>
      <c r="AC428" s="22">
        <f>AC427+IF('Matrice EPRO Unitaire'!Q429="OK",1,0)</f>
        <v>10</v>
      </c>
      <c r="AE428" s="22">
        <v>426</v>
      </c>
      <c r="AF428" s="22">
        <f t="shared" si="20"/>
        <v>0</v>
      </c>
      <c r="AG428" s="22">
        <f t="shared" si="21"/>
        <v>0</v>
      </c>
    </row>
    <row r="429" spans="28:33">
      <c r="AB429" s="22">
        <f>AB428+IF(AND(ISBLANK('Matrice EPRO Essentielle'!E430),ISBLANK('Matrice EPRO Essentielle'!K430)),0,1)</f>
        <v>17</v>
      </c>
      <c r="AC429" s="22">
        <f>AC428+IF('Matrice EPRO Unitaire'!Q430="OK",1,0)</f>
        <v>10</v>
      </c>
      <c r="AE429" s="22">
        <v>427</v>
      </c>
      <c r="AF429" s="22">
        <f t="shared" si="20"/>
        <v>0</v>
      </c>
      <c r="AG429" s="22">
        <f t="shared" si="21"/>
        <v>0</v>
      </c>
    </row>
    <row r="430" spans="28:33">
      <c r="AB430" s="22">
        <f>AB429+IF(AND(ISBLANK('Matrice EPRO Essentielle'!E431),ISBLANK('Matrice EPRO Essentielle'!K431)),0,1)</f>
        <v>17</v>
      </c>
      <c r="AC430" s="22">
        <f>AC429+IF('Matrice EPRO Unitaire'!Q431="OK",1,0)</f>
        <v>10</v>
      </c>
      <c r="AE430" s="22">
        <v>428</v>
      </c>
      <c r="AF430" s="22">
        <f t="shared" si="20"/>
        <v>0</v>
      </c>
      <c r="AG430" s="22">
        <f t="shared" si="21"/>
        <v>0</v>
      </c>
    </row>
    <row r="431" spans="28:33">
      <c r="AB431" s="22">
        <f>AB430+IF(AND(ISBLANK('Matrice EPRO Essentielle'!E432),ISBLANK('Matrice EPRO Essentielle'!K432)),0,1)</f>
        <v>17</v>
      </c>
      <c r="AC431" s="22">
        <f>AC430+IF('Matrice EPRO Unitaire'!Q432="OK",1,0)</f>
        <v>10</v>
      </c>
      <c r="AE431" s="22">
        <v>429</v>
      </c>
      <c r="AF431" s="22">
        <f t="shared" si="20"/>
        <v>0</v>
      </c>
      <c r="AG431" s="22">
        <f t="shared" si="21"/>
        <v>0</v>
      </c>
    </row>
    <row r="432" spans="28:33">
      <c r="AB432" s="22">
        <f>AB431+IF(AND(ISBLANK('Matrice EPRO Essentielle'!E433),ISBLANK('Matrice EPRO Essentielle'!K433)),0,1)</f>
        <v>17</v>
      </c>
      <c r="AC432" s="22">
        <f>AC431+IF('Matrice EPRO Unitaire'!Q433="OK",1,0)</f>
        <v>10</v>
      </c>
      <c r="AE432" s="22">
        <v>430</v>
      </c>
      <c r="AF432" s="22">
        <f t="shared" si="20"/>
        <v>0</v>
      </c>
      <c r="AG432" s="22">
        <f t="shared" si="21"/>
        <v>0</v>
      </c>
    </row>
    <row r="433" spans="28:33">
      <c r="AB433" s="22">
        <f>AB432+IF(AND(ISBLANK('Matrice EPRO Essentielle'!E434),ISBLANK('Matrice EPRO Essentielle'!K434)),0,1)</f>
        <v>17</v>
      </c>
      <c r="AC433" s="22">
        <f>AC432+IF('Matrice EPRO Unitaire'!Q434="OK",1,0)</f>
        <v>10</v>
      </c>
      <c r="AE433" s="22">
        <v>431</v>
      </c>
      <c r="AF433" s="22">
        <f t="shared" si="20"/>
        <v>0</v>
      </c>
      <c r="AG433" s="22">
        <f t="shared" si="21"/>
        <v>0</v>
      </c>
    </row>
    <row r="434" spans="28:33">
      <c r="AB434" s="22">
        <f>AB433+IF(AND(ISBLANK('Matrice EPRO Essentielle'!E435),ISBLANK('Matrice EPRO Essentielle'!K435)),0,1)</f>
        <v>17</v>
      </c>
      <c r="AC434" s="22">
        <f>AC433+IF('Matrice EPRO Unitaire'!Q435="OK",1,0)</f>
        <v>10</v>
      </c>
      <c r="AE434" s="22">
        <v>432</v>
      </c>
      <c r="AF434" s="22">
        <f t="shared" si="20"/>
        <v>0</v>
      </c>
      <c r="AG434" s="22">
        <f t="shared" si="21"/>
        <v>0</v>
      </c>
    </row>
    <row r="435" spans="28:33">
      <c r="AB435" s="22">
        <f>AB434+IF(AND(ISBLANK('Matrice EPRO Essentielle'!E436),ISBLANK('Matrice EPRO Essentielle'!K436)),0,1)</f>
        <v>17</v>
      </c>
      <c r="AC435" s="22">
        <f>AC434+IF('Matrice EPRO Unitaire'!Q436="OK",1,0)</f>
        <v>10</v>
      </c>
      <c r="AE435" s="22">
        <v>433</v>
      </c>
      <c r="AF435" s="22">
        <f t="shared" si="20"/>
        <v>0</v>
      </c>
      <c r="AG435" s="22">
        <f t="shared" si="21"/>
        <v>0</v>
      </c>
    </row>
    <row r="436" spans="28:33">
      <c r="AB436" s="22">
        <f>AB435+IF(AND(ISBLANK('Matrice EPRO Essentielle'!E437),ISBLANK('Matrice EPRO Essentielle'!K437)),0,1)</f>
        <v>17</v>
      </c>
      <c r="AC436" s="22">
        <f>AC435+IF('Matrice EPRO Unitaire'!Q437="OK",1,0)</f>
        <v>10</v>
      </c>
      <c r="AE436" s="22">
        <v>434</v>
      </c>
      <c r="AF436" s="22">
        <f t="shared" si="20"/>
        <v>0</v>
      </c>
      <c r="AG436" s="22">
        <f t="shared" si="21"/>
        <v>0</v>
      </c>
    </row>
    <row r="437" spans="28:33">
      <c r="AB437" s="22">
        <f>AB436+IF(AND(ISBLANK('Matrice EPRO Essentielle'!E438),ISBLANK('Matrice EPRO Essentielle'!K438)),0,1)</f>
        <v>17</v>
      </c>
      <c r="AC437" s="22">
        <f>AC436+IF('Matrice EPRO Unitaire'!Q438="OK",1,0)</f>
        <v>10</v>
      </c>
      <c r="AE437" s="22">
        <v>435</v>
      </c>
      <c r="AF437" s="22">
        <f t="shared" si="20"/>
        <v>0</v>
      </c>
      <c r="AG437" s="22">
        <f t="shared" si="21"/>
        <v>0</v>
      </c>
    </row>
    <row r="438" spans="28:33">
      <c r="AB438" s="22">
        <f>AB437+IF(AND(ISBLANK('Matrice EPRO Essentielle'!E439),ISBLANK('Matrice EPRO Essentielle'!K439)),0,1)</f>
        <v>17</v>
      </c>
      <c r="AC438" s="22">
        <f>AC437+IF('Matrice EPRO Unitaire'!Q439="OK",1,0)</f>
        <v>10</v>
      </c>
      <c r="AE438" s="22">
        <v>436</v>
      </c>
      <c r="AF438" s="22">
        <f t="shared" si="20"/>
        <v>0</v>
      </c>
      <c r="AG438" s="22">
        <f t="shared" si="21"/>
        <v>0</v>
      </c>
    </row>
    <row r="439" spans="28:33">
      <c r="AB439" s="22">
        <f>AB438+IF(AND(ISBLANK('Matrice EPRO Essentielle'!E440),ISBLANK('Matrice EPRO Essentielle'!K440)),0,1)</f>
        <v>17</v>
      </c>
      <c r="AC439" s="22">
        <f>AC438+IF('Matrice EPRO Unitaire'!Q440="OK",1,0)</f>
        <v>10</v>
      </c>
      <c r="AE439" s="22">
        <v>437</v>
      </c>
      <c r="AF439" s="22">
        <f t="shared" si="20"/>
        <v>0</v>
      </c>
      <c r="AG439" s="22">
        <f t="shared" si="21"/>
        <v>0</v>
      </c>
    </row>
    <row r="440" spans="28:33">
      <c r="AB440" s="22">
        <f>AB439+IF(AND(ISBLANK('Matrice EPRO Essentielle'!E441),ISBLANK('Matrice EPRO Essentielle'!K441)),0,1)</f>
        <v>17</v>
      </c>
      <c r="AC440" s="22">
        <f>AC439+IF('Matrice EPRO Unitaire'!Q441="OK",1,0)</f>
        <v>10</v>
      </c>
      <c r="AE440" s="22">
        <v>438</v>
      </c>
      <c r="AF440" s="22">
        <f t="shared" si="20"/>
        <v>0</v>
      </c>
      <c r="AG440" s="22">
        <f t="shared" si="21"/>
        <v>0</v>
      </c>
    </row>
    <row r="441" spans="28:33">
      <c r="AB441" s="22">
        <f>AB440+IF(AND(ISBLANK('Matrice EPRO Essentielle'!E442),ISBLANK('Matrice EPRO Essentielle'!K442)),0,1)</f>
        <v>17</v>
      </c>
      <c r="AC441" s="22">
        <f>AC440+IF('Matrice EPRO Unitaire'!Q442="OK",1,0)</f>
        <v>10</v>
      </c>
      <c r="AE441" s="22">
        <v>439</v>
      </c>
      <c r="AF441" s="22">
        <f t="shared" si="20"/>
        <v>0</v>
      </c>
      <c r="AG441" s="22">
        <f t="shared" si="21"/>
        <v>0</v>
      </c>
    </row>
    <row r="442" spans="28:33">
      <c r="AB442" s="22">
        <f>AB441+IF(AND(ISBLANK('Matrice EPRO Essentielle'!E443),ISBLANK('Matrice EPRO Essentielle'!K443)),0,1)</f>
        <v>17</v>
      </c>
      <c r="AC442" s="22">
        <f>AC441+IF('Matrice EPRO Unitaire'!Q443="OK",1,0)</f>
        <v>10</v>
      </c>
      <c r="AE442" s="22">
        <v>440</v>
      </c>
      <c r="AF442" s="22">
        <f t="shared" si="20"/>
        <v>0</v>
      </c>
      <c r="AG442" s="22">
        <f t="shared" si="21"/>
        <v>0</v>
      </c>
    </row>
    <row r="443" spans="28:33">
      <c r="AB443" s="22">
        <f>AB442+IF(AND(ISBLANK('Matrice EPRO Essentielle'!E444),ISBLANK('Matrice EPRO Essentielle'!K444)),0,1)</f>
        <v>17</v>
      </c>
      <c r="AC443" s="22">
        <f>AC442+IF('Matrice EPRO Unitaire'!Q444="OK",1,0)</f>
        <v>10</v>
      </c>
      <c r="AE443" s="22">
        <v>441</v>
      </c>
      <c r="AF443" s="22">
        <f t="shared" si="20"/>
        <v>0</v>
      </c>
      <c r="AG443" s="22">
        <f t="shared" si="21"/>
        <v>0</v>
      </c>
    </row>
    <row r="444" spans="28:33">
      <c r="AB444" s="22">
        <f>AB443+IF(AND(ISBLANK('Matrice EPRO Essentielle'!E445),ISBLANK('Matrice EPRO Essentielle'!K445)),0,1)</f>
        <v>17</v>
      </c>
      <c r="AC444" s="22">
        <f>AC443+IF('Matrice EPRO Unitaire'!Q445="OK",1,0)</f>
        <v>10</v>
      </c>
      <c r="AE444" s="22">
        <v>442</v>
      </c>
      <c r="AF444" s="22">
        <f t="shared" si="20"/>
        <v>0</v>
      </c>
      <c r="AG444" s="22">
        <f t="shared" si="21"/>
        <v>0</v>
      </c>
    </row>
    <row r="445" spans="28:33">
      <c r="AB445" s="22">
        <f>AB444+IF(AND(ISBLANK('Matrice EPRO Essentielle'!E446),ISBLANK('Matrice EPRO Essentielle'!K446)),0,1)</f>
        <v>17</v>
      </c>
      <c r="AC445" s="22">
        <f>AC444+IF('Matrice EPRO Unitaire'!Q446="OK",1,0)</f>
        <v>10</v>
      </c>
      <c r="AE445" s="22">
        <v>443</v>
      </c>
      <c r="AF445" s="22">
        <f t="shared" si="20"/>
        <v>0</v>
      </c>
      <c r="AG445" s="22">
        <f t="shared" si="21"/>
        <v>0</v>
      </c>
    </row>
    <row r="446" spans="28:33">
      <c r="AB446" s="22">
        <f>AB445+IF(AND(ISBLANK('Matrice EPRO Essentielle'!E447),ISBLANK('Matrice EPRO Essentielle'!K447)),0,1)</f>
        <v>17</v>
      </c>
      <c r="AC446" s="22">
        <f>AC445+IF('Matrice EPRO Unitaire'!Q447="OK",1,0)</f>
        <v>10</v>
      </c>
      <c r="AE446" s="22">
        <v>444</v>
      </c>
      <c r="AF446" s="22">
        <f t="shared" si="20"/>
        <v>0</v>
      </c>
      <c r="AG446" s="22">
        <f t="shared" si="21"/>
        <v>0</v>
      </c>
    </row>
    <row r="447" spans="28:33">
      <c r="AB447" s="22">
        <f>AB446+IF(AND(ISBLANK('Matrice EPRO Essentielle'!E448),ISBLANK('Matrice EPRO Essentielle'!K448)),0,1)</f>
        <v>17</v>
      </c>
      <c r="AC447" s="22">
        <f>AC446+IF('Matrice EPRO Unitaire'!Q448="OK",1,0)</f>
        <v>10</v>
      </c>
      <c r="AE447" s="22">
        <v>445</v>
      </c>
      <c r="AF447" s="22">
        <f t="shared" si="20"/>
        <v>0</v>
      </c>
      <c r="AG447" s="22">
        <f t="shared" si="21"/>
        <v>0</v>
      </c>
    </row>
    <row r="448" spans="28:33">
      <c r="AB448" s="22">
        <f>AB447+IF(AND(ISBLANK('Matrice EPRO Essentielle'!E449),ISBLANK('Matrice EPRO Essentielle'!K449)),0,1)</f>
        <v>17</v>
      </c>
      <c r="AC448" s="22">
        <f>AC447+IF('Matrice EPRO Unitaire'!Q449="OK",1,0)</f>
        <v>10</v>
      </c>
      <c r="AE448" s="22">
        <v>446</v>
      </c>
      <c r="AF448" s="22">
        <f t="shared" si="20"/>
        <v>0</v>
      </c>
      <c r="AG448" s="22">
        <f t="shared" si="21"/>
        <v>0</v>
      </c>
    </row>
    <row r="449" spans="28:33">
      <c r="AB449" s="22">
        <f>AB448+IF(AND(ISBLANK('Matrice EPRO Essentielle'!E450),ISBLANK('Matrice EPRO Essentielle'!K450)),0,1)</f>
        <v>17</v>
      </c>
      <c r="AC449" s="22">
        <f>AC448+IF('Matrice EPRO Unitaire'!Q450="OK",1,0)</f>
        <v>10</v>
      </c>
      <c r="AE449" s="22">
        <v>447</v>
      </c>
      <c r="AF449" s="22">
        <f t="shared" si="20"/>
        <v>0</v>
      </c>
      <c r="AG449" s="22">
        <f t="shared" si="21"/>
        <v>0</v>
      </c>
    </row>
    <row r="450" spans="28:33">
      <c r="AB450" s="22">
        <f>AB449+IF(AND(ISBLANK('Matrice EPRO Essentielle'!E451),ISBLANK('Matrice EPRO Essentielle'!K451)),0,1)</f>
        <v>17</v>
      </c>
      <c r="AC450" s="22">
        <f>AC449+IF('Matrice EPRO Unitaire'!Q451="OK",1,0)</f>
        <v>10</v>
      </c>
      <c r="AE450" s="22">
        <v>448</v>
      </c>
      <c r="AF450" s="22">
        <f t="shared" si="20"/>
        <v>0</v>
      </c>
      <c r="AG450" s="22">
        <f t="shared" si="21"/>
        <v>0</v>
      </c>
    </row>
    <row r="451" spans="28:33">
      <c r="AB451" s="22">
        <f>AB450+IF(AND(ISBLANK('Matrice EPRO Essentielle'!E452),ISBLANK('Matrice EPRO Essentielle'!K452)),0,1)</f>
        <v>17</v>
      </c>
      <c r="AC451" s="22">
        <f>AC450+IF('Matrice EPRO Unitaire'!Q452="OK",1,0)</f>
        <v>10</v>
      </c>
      <c r="AE451" s="22">
        <v>449</v>
      </c>
      <c r="AF451" s="22">
        <f t="shared" ref="AF451:AF514" si="22">IF(AE451&lt;=$Q$27,MATCH(AE451,$AB$3:$AB$1002,0),0)</f>
        <v>0</v>
      </c>
      <c r="AG451" s="22">
        <f t="shared" ref="AG451:AG514" si="23">IF(AND(AE451&gt;$Q$27,AE451-$Q$27&lt;=$Q$28),MATCH(AE451-$Q$27,$AC$3:$AC$502,0),0)</f>
        <v>0</v>
      </c>
    </row>
    <row r="452" spans="28:33">
      <c r="AB452" s="22">
        <f>AB451+IF(AND(ISBLANK('Matrice EPRO Essentielle'!E453),ISBLANK('Matrice EPRO Essentielle'!K453)),0,1)</f>
        <v>17</v>
      </c>
      <c r="AC452" s="22">
        <f>AC451+IF('Matrice EPRO Unitaire'!Q453="OK",1,0)</f>
        <v>10</v>
      </c>
      <c r="AE452" s="22">
        <v>450</v>
      </c>
      <c r="AF452" s="22">
        <f t="shared" si="22"/>
        <v>0</v>
      </c>
      <c r="AG452" s="22">
        <f t="shared" si="23"/>
        <v>0</v>
      </c>
    </row>
    <row r="453" spans="28:33">
      <c r="AB453" s="22">
        <f>AB452+IF(AND(ISBLANK('Matrice EPRO Essentielle'!E454),ISBLANK('Matrice EPRO Essentielle'!K454)),0,1)</f>
        <v>17</v>
      </c>
      <c r="AC453" s="22">
        <f>AC452+IF('Matrice EPRO Unitaire'!Q454="OK",1,0)</f>
        <v>10</v>
      </c>
      <c r="AE453" s="22">
        <v>451</v>
      </c>
      <c r="AF453" s="22">
        <f t="shared" si="22"/>
        <v>0</v>
      </c>
      <c r="AG453" s="22">
        <f t="shared" si="23"/>
        <v>0</v>
      </c>
    </row>
    <row r="454" spans="28:33">
      <c r="AB454" s="22">
        <f>AB453+IF(AND(ISBLANK('Matrice EPRO Essentielle'!E455),ISBLANK('Matrice EPRO Essentielle'!K455)),0,1)</f>
        <v>17</v>
      </c>
      <c r="AC454" s="22">
        <f>AC453+IF('Matrice EPRO Unitaire'!Q455="OK",1,0)</f>
        <v>10</v>
      </c>
      <c r="AE454" s="22">
        <v>452</v>
      </c>
      <c r="AF454" s="22">
        <f t="shared" si="22"/>
        <v>0</v>
      </c>
      <c r="AG454" s="22">
        <f t="shared" si="23"/>
        <v>0</v>
      </c>
    </row>
    <row r="455" spans="28:33">
      <c r="AB455" s="22">
        <f>AB454+IF(AND(ISBLANK('Matrice EPRO Essentielle'!E456),ISBLANK('Matrice EPRO Essentielle'!K456)),0,1)</f>
        <v>17</v>
      </c>
      <c r="AC455" s="22">
        <f>AC454+IF('Matrice EPRO Unitaire'!Q456="OK",1,0)</f>
        <v>10</v>
      </c>
      <c r="AE455" s="22">
        <v>453</v>
      </c>
      <c r="AF455" s="22">
        <f t="shared" si="22"/>
        <v>0</v>
      </c>
      <c r="AG455" s="22">
        <f t="shared" si="23"/>
        <v>0</v>
      </c>
    </row>
    <row r="456" spans="28:33">
      <c r="AB456" s="22">
        <f>AB455+IF(AND(ISBLANK('Matrice EPRO Essentielle'!E457),ISBLANK('Matrice EPRO Essentielle'!K457)),0,1)</f>
        <v>17</v>
      </c>
      <c r="AC456" s="22">
        <f>AC455+IF('Matrice EPRO Unitaire'!Q457="OK",1,0)</f>
        <v>10</v>
      </c>
      <c r="AE456" s="22">
        <v>454</v>
      </c>
      <c r="AF456" s="22">
        <f t="shared" si="22"/>
        <v>0</v>
      </c>
      <c r="AG456" s="22">
        <f t="shared" si="23"/>
        <v>0</v>
      </c>
    </row>
    <row r="457" spans="28:33">
      <c r="AB457" s="22">
        <f>AB456+IF(AND(ISBLANK('Matrice EPRO Essentielle'!E458),ISBLANK('Matrice EPRO Essentielle'!K458)),0,1)</f>
        <v>17</v>
      </c>
      <c r="AC457" s="22">
        <f>AC456+IF('Matrice EPRO Unitaire'!Q458="OK",1,0)</f>
        <v>10</v>
      </c>
      <c r="AE457" s="22">
        <v>455</v>
      </c>
      <c r="AF457" s="22">
        <f t="shared" si="22"/>
        <v>0</v>
      </c>
      <c r="AG457" s="22">
        <f t="shared" si="23"/>
        <v>0</v>
      </c>
    </row>
    <row r="458" spans="28:33">
      <c r="AB458" s="22">
        <f>AB457+IF(AND(ISBLANK('Matrice EPRO Essentielle'!E459),ISBLANK('Matrice EPRO Essentielle'!K459)),0,1)</f>
        <v>17</v>
      </c>
      <c r="AC458" s="22">
        <f>AC457+IF('Matrice EPRO Unitaire'!Q459="OK",1,0)</f>
        <v>10</v>
      </c>
      <c r="AE458" s="22">
        <v>456</v>
      </c>
      <c r="AF458" s="22">
        <f t="shared" si="22"/>
        <v>0</v>
      </c>
      <c r="AG458" s="22">
        <f t="shared" si="23"/>
        <v>0</v>
      </c>
    </row>
    <row r="459" spans="28:33">
      <c r="AB459" s="22">
        <f>AB458+IF(AND(ISBLANK('Matrice EPRO Essentielle'!E460),ISBLANK('Matrice EPRO Essentielle'!K460)),0,1)</f>
        <v>17</v>
      </c>
      <c r="AC459" s="22">
        <f>AC458+IF('Matrice EPRO Unitaire'!Q460="OK",1,0)</f>
        <v>10</v>
      </c>
      <c r="AE459" s="22">
        <v>457</v>
      </c>
      <c r="AF459" s="22">
        <f t="shared" si="22"/>
        <v>0</v>
      </c>
      <c r="AG459" s="22">
        <f t="shared" si="23"/>
        <v>0</v>
      </c>
    </row>
    <row r="460" spans="28:33">
      <c r="AB460" s="22">
        <f>AB459+IF(AND(ISBLANK('Matrice EPRO Essentielle'!E461),ISBLANK('Matrice EPRO Essentielle'!K461)),0,1)</f>
        <v>17</v>
      </c>
      <c r="AC460" s="22">
        <f>AC459+IF('Matrice EPRO Unitaire'!Q461="OK",1,0)</f>
        <v>10</v>
      </c>
      <c r="AE460" s="22">
        <v>458</v>
      </c>
      <c r="AF460" s="22">
        <f t="shared" si="22"/>
        <v>0</v>
      </c>
      <c r="AG460" s="22">
        <f t="shared" si="23"/>
        <v>0</v>
      </c>
    </row>
    <row r="461" spans="28:33">
      <c r="AB461" s="22">
        <f>AB460+IF(AND(ISBLANK('Matrice EPRO Essentielle'!E462),ISBLANK('Matrice EPRO Essentielle'!K462)),0,1)</f>
        <v>17</v>
      </c>
      <c r="AC461" s="22">
        <f>AC460+IF('Matrice EPRO Unitaire'!Q462="OK",1,0)</f>
        <v>10</v>
      </c>
      <c r="AE461" s="22">
        <v>459</v>
      </c>
      <c r="AF461" s="22">
        <f t="shared" si="22"/>
        <v>0</v>
      </c>
      <c r="AG461" s="22">
        <f t="shared" si="23"/>
        <v>0</v>
      </c>
    </row>
    <row r="462" spans="28:33">
      <c r="AB462" s="22">
        <f>AB461+IF(AND(ISBLANK('Matrice EPRO Essentielle'!E463),ISBLANK('Matrice EPRO Essentielle'!K463)),0,1)</f>
        <v>17</v>
      </c>
      <c r="AC462" s="22">
        <f>AC461+IF('Matrice EPRO Unitaire'!Q463="OK",1,0)</f>
        <v>10</v>
      </c>
      <c r="AE462" s="22">
        <v>460</v>
      </c>
      <c r="AF462" s="22">
        <f t="shared" si="22"/>
        <v>0</v>
      </c>
      <c r="AG462" s="22">
        <f t="shared" si="23"/>
        <v>0</v>
      </c>
    </row>
    <row r="463" spans="28:33">
      <c r="AB463" s="22">
        <f>AB462+IF(AND(ISBLANK('Matrice EPRO Essentielle'!E464),ISBLANK('Matrice EPRO Essentielle'!K464)),0,1)</f>
        <v>17</v>
      </c>
      <c r="AC463" s="22">
        <f>AC462+IF('Matrice EPRO Unitaire'!Q464="OK",1,0)</f>
        <v>10</v>
      </c>
      <c r="AE463" s="22">
        <v>461</v>
      </c>
      <c r="AF463" s="22">
        <f t="shared" si="22"/>
        <v>0</v>
      </c>
      <c r="AG463" s="22">
        <f t="shared" si="23"/>
        <v>0</v>
      </c>
    </row>
    <row r="464" spans="28:33">
      <c r="AB464" s="22">
        <f>AB463+IF(AND(ISBLANK('Matrice EPRO Essentielle'!E465),ISBLANK('Matrice EPRO Essentielle'!K465)),0,1)</f>
        <v>17</v>
      </c>
      <c r="AC464" s="22">
        <f>AC463+IF('Matrice EPRO Unitaire'!Q465="OK",1,0)</f>
        <v>10</v>
      </c>
      <c r="AE464" s="22">
        <v>462</v>
      </c>
      <c r="AF464" s="22">
        <f t="shared" si="22"/>
        <v>0</v>
      </c>
      <c r="AG464" s="22">
        <f t="shared" si="23"/>
        <v>0</v>
      </c>
    </row>
    <row r="465" spans="28:33">
      <c r="AB465" s="22">
        <f>AB464+IF(AND(ISBLANK('Matrice EPRO Essentielle'!E466),ISBLANK('Matrice EPRO Essentielle'!K466)),0,1)</f>
        <v>17</v>
      </c>
      <c r="AC465" s="22">
        <f>AC464+IF('Matrice EPRO Unitaire'!Q466="OK",1,0)</f>
        <v>10</v>
      </c>
      <c r="AE465" s="22">
        <v>463</v>
      </c>
      <c r="AF465" s="22">
        <f t="shared" si="22"/>
        <v>0</v>
      </c>
      <c r="AG465" s="22">
        <f t="shared" si="23"/>
        <v>0</v>
      </c>
    </row>
    <row r="466" spans="28:33">
      <c r="AB466" s="22">
        <f>AB465+IF(AND(ISBLANK('Matrice EPRO Essentielle'!E467),ISBLANK('Matrice EPRO Essentielle'!K467)),0,1)</f>
        <v>17</v>
      </c>
      <c r="AC466" s="22">
        <f>AC465+IF('Matrice EPRO Unitaire'!Q467="OK",1,0)</f>
        <v>10</v>
      </c>
      <c r="AE466" s="22">
        <v>464</v>
      </c>
      <c r="AF466" s="22">
        <f t="shared" si="22"/>
        <v>0</v>
      </c>
      <c r="AG466" s="22">
        <f t="shared" si="23"/>
        <v>0</v>
      </c>
    </row>
    <row r="467" spans="28:33">
      <c r="AB467" s="22">
        <f>AB466+IF(AND(ISBLANK('Matrice EPRO Essentielle'!E468),ISBLANK('Matrice EPRO Essentielle'!K468)),0,1)</f>
        <v>17</v>
      </c>
      <c r="AC467" s="22">
        <f>AC466+IF('Matrice EPRO Unitaire'!Q468="OK",1,0)</f>
        <v>10</v>
      </c>
      <c r="AE467" s="22">
        <v>465</v>
      </c>
      <c r="AF467" s="22">
        <f t="shared" si="22"/>
        <v>0</v>
      </c>
      <c r="AG467" s="22">
        <f t="shared" si="23"/>
        <v>0</v>
      </c>
    </row>
    <row r="468" spans="28:33">
      <c r="AB468" s="22">
        <f>AB467+IF(AND(ISBLANK('Matrice EPRO Essentielle'!E469),ISBLANK('Matrice EPRO Essentielle'!K469)),0,1)</f>
        <v>17</v>
      </c>
      <c r="AC468" s="22">
        <f>AC467+IF('Matrice EPRO Unitaire'!Q469="OK",1,0)</f>
        <v>10</v>
      </c>
      <c r="AE468" s="22">
        <v>466</v>
      </c>
      <c r="AF468" s="22">
        <f t="shared" si="22"/>
        <v>0</v>
      </c>
      <c r="AG468" s="22">
        <f t="shared" si="23"/>
        <v>0</v>
      </c>
    </row>
    <row r="469" spans="28:33">
      <c r="AB469" s="22">
        <f>AB468+IF(AND(ISBLANK('Matrice EPRO Essentielle'!E470),ISBLANK('Matrice EPRO Essentielle'!K470)),0,1)</f>
        <v>17</v>
      </c>
      <c r="AC469" s="22">
        <f>AC468+IF('Matrice EPRO Unitaire'!Q470="OK",1,0)</f>
        <v>10</v>
      </c>
      <c r="AE469" s="22">
        <v>467</v>
      </c>
      <c r="AF469" s="22">
        <f t="shared" si="22"/>
        <v>0</v>
      </c>
      <c r="AG469" s="22">
        <f t="shared" si="23"/>
        <v>0</v>
      </c>
    </row>
    <row r="470" spans="28:33">
      <c r="AB470" s="22">
        <f>AB469+IF(AND(ISBLANK('Matrice EPRO Essentielle'!E471),ISBLANK('Matrice EPRO Essentielle'!K471)),0,1)</f>
        <v>17</v>
      </c>
      <c r="AC470" s="22">
        <f>AC469+IF('Matrice EPRO Unitaire'!Q471="OK",1,0)</f>
        <v>10</v>
      </c>
      <c r="AE470" s="22">
        <v>468</v>
      </c>
      <c r="AF470" s="22">
        <f t="shared" si="22"/>
        <v>0</v>
      </c>
      <c r="AG470" s="22">
        <f t="shared" si="23"/>
        <v>0</v>
      </c>
    </row>
    <row r="471" spans="28:33">
      <c r="AB471" s="22">
        <f>AB470+IF(AND(ISBLANK('Matrice EPRO Essentielle'!E472),ISBLANK('Matrice EPRO Essentielle'!K472)),0,1)</f>
        <v>17</v>
      </c>
      <c r="AC471" s="22">
        <f>AC470+IF('Matrice EPRO Unitaire'!Q472="OK",1,0)</f>
        <v>10</v>
      </c>
      <c r="AE471" s="22">
        <v>469</v>
      </c>
      <c r="AF471" s="22">
        <f t="shared" si="22"/>
        <v>0</v>
      </c>
      <c r="AG471" s="22">
        <f t="shared" si="23"/>
        <v>0</v>
      </c>
    </row>
    <row r="472" spans="28:33">
      <c r="AB472" s="22">
        <f>AB471+IF(AND(ISBLANK('Matrice EPRO Essentielle'!E473),ISBLANK('Matrice EPRO Essentielle'!K473)),0,1)</f>
        <v>17</v>
      </c>
      <c r="AC472" s="22">
        <f>AC471+IF('Matrice EPRO Unitaire'!Q473="OK",1,0)</f>
        <v>10</v>
      </c>
      <c r="AE472" s="22">
        <v>470</v>
      </c>
      <c r="AF472" s="22">
        <f t="shared" si="22"/>
        <v>0</v>
      </c>
      <c r="AG472" s="22">
        <f t="shared" si="23"/>
        <v>0</v>
      </c>
    </row>
    <row r="473" spans="28:33">
      <c r="AB473" s="22">
        <f>AB472+IF(AND(ISBLANK('Matrice EPRO Essentielle'!E474),ISBLANK('Matrice EPRO Essentielle'!K474)),0,1)</f>
        <v>17</v>
      </c>
      <c r="AC473" s="22">
        <f>AC472+IF('Matrice EPRO Unitaire'!Q474="OK",1,0)</f>
        <v>10</v>
      </c>
      <c r="AE473" s="22">
        <v>471</v>
      </c>
      <c r="AF473" s="22">
        <f t="shared" si="22"/>
        <v>0</v>
      </c>
      <c r="AG473" s="22">
        <f t="shared" si="23"/>
        <v>0</v>
      </c>
    </row>
    <row r="474" spans="28:33">
      <c r="AB474" s="22">
        <f>AB473+IF(AND(ISBLANK('Matrice EPRO Essentielle'!E475),ISBLANK('Matrice EPRO Essentielle'!K475)),0,1)</f>
        <v>17</v>
      </c>
      <c r="AC474" s="22">
        <f>AC473+IF('Matrice EPRO Unitaire'!Q475="OK",1,0)</f>
        <v>10</v>
      </c>
      <c r="AE474" s="22">
        <v>472</v>
      </c>
      <c r="AF474" s="22">
        <f t="shared" si="22"/>
        <v>0</v>
      </c>
      <c r="AG474" s="22">
        <f t="shared" si="23"/>
        <v>0</v>
      </c>
    </row>
    <row r="475" spans="28:33">
      <c r="AB475" s="22">
        <f>AB474+IF(AND(ISBLANK('Matrice EPRO Essentielle'!E476),ISBLANK('Matrice EPRO Essentielle'!K476)),0,1)</f>
        <v>17</v>
      </c>
      <c r="AC475" s="22">
        <f>AC474+IF('Matrice EPRO Unitaire'!Q476="OK",1,0)</f>
        <v>10</v>
      </c>
      <c r="AE475" s="22">
        <v>473</v>
      </c>
      <c r="AF475" s="22">
        <f t="shared" si="22"/>
        <v>0</v>
      </c>
      <c r="AG475" s="22">
        <f t="shared" si="23"/>
        <v>0</v>
      </c>
    </row>
    <row r="476" spans="28:33">
      <c r="AB476" s="22">
        <f>AB475+IF(AND(ISBLANK('Matrice EPRO Essentielle'!E477),ISBLANK('Matrice EPRO Essentielle'!K477)),0,1)</f>
        <v>17</v>
      </c>
      <c r="AC476" s="22">
        <f>AC475+IF('Matrice EPRO Unitaire'!Q477="OK",1,0)</f>
        <v>10</v>
      </c>
      <c r="AE476" s="22">
        <v>474</v>
      </c>
      <c r="AF476" s="22">
        <f t="shared" si="22"/>
        <v>0</v>
      </c>
      <c r="AG476" s="22">
        <f t="shared" si="23"/>
        <v>0</v>
      </c>
    </row>
    <row r="477" spans="28:33">
      <c r="AB477" s="22">
        <f>AB476+IF(AND(ISBLANK('Matrice EPRO Essentielle'!E478),ISBLANK('Matrice EPRO Essentielle'!K478)),0,1)</f>
        <v>17</v>
      </c>
      <c r="AC477" s="22">
        <f>AC476+IF('Matrice EPRO Unitaire'!Q478="OK",1,0)</f>
        <v>10</v>
      </c>
      <c r="AE477" s="22">
        <v>475</v>
      </c>
      <c r="AF477" s="22">
        <f t="shared" si="22"/>
        <v>0</v>
      </c>
      <c r="AG477" s="22">
        <f t="shared" si="23"/>
        <v>0</v>
      </c>
    </row>
    <row r="478" spans="28:33">
      <c r="AB478" s="22">
        <f>AB477+IF(AND(ISBLANK('Matrice EPRO Essentielle'!E479),ISBLANK('Matrice EPRO Essentielle'!K479)),0,1)</f>
        <v>17</v>
      </c>
      <c r="AC478" s="22">
        <f>AC477+IF('Matrice EPRO Unitaire'!Q479="OK",1,0)</f>
        <v>10</v>
      </c>
      <c r="AE478" s="22">
        <v>476</v>
      </c>
      <c r="AF478" s="22">
        <f t="shared" si="22"/>
        <v>0</v>
      </c>
      <c r="AG478" s="22">
        <f t="shared" si="23"/>
        <v>0</v>
      </c>
    </row>
    <row r="479" spans="28:33">
      <c r="AB479" s="22">
        <f>AB478+IF(AND(ISBLANK('Matrice EPRO Essentielle'!E480),ISBLANK('Matrice EPRO Essentielle'!K480)),0,1)</f>
        <v>17</v>
      </c>
      <c r="AC479" s="22">
        <f>AC478+IF('Matrice EPRO Unitaire'!Q480="OK",1,0)</f>
        <v>10</v>
      </c>
      <c r="AE479" s="22">
        <v>477</v>
      </c>
      <c r="AF479" s="22">
        <f t="shared" si="22"/>
        <v>0</v>
      </c>
      <c r="AG479" s="22">
        <f t="shared" si="23"/>
        <v>0</v>
      </c>
    </row>
    <row r="480" spans="28:33">
      <c r="AB480" s="22">
        <f>AB479+IF(AND(ISBLANK('Matrice EPRO Essentielle'!E481),ISBLANK('Matrice EPRO Essentielle'!K481)),0,1)</f>
        <v>17</v>
      </c>
      <c r="AC480" s="22">
        <f>AC479+IF('Matrice EPRO Unitaire'!Q481="OK",1,0)</f>
        <v>10</v>
      </c>
      <c r="AE480" s="22">
        <v>478</v>
      </c>
      <c r="AF480" s="22">
        <f t="shared" si="22"/>
        <v>0</v>
      </c>
      <c r="AG480" s="22">
        <f t="shared" si="23"/>
        <v>0</v>
      </c>
    </row>
    <row r="481" spans="28:33">
      <c r="AB481" s="22">
        <f>AB480+IF(AND(ISBLANK('Matrice EPRO Essentielle'!E482),ISBLANK('Matrice EPRO Essentielle'!K482)),0,1)</f>
        <v>17</v>
      </c>
      <c r="AC481" s="22">
        <f>AC480+IF('Matrice EPRO Unitaire'!Q482="OK",1,0)</f>
        <v>10</v>
      </c>
      <c r="AE481" s="22">
        <v>479</v>
      </c>
      <c r="AF481" s="22">
        <f t="shared" si="22"/>
        <v>0</v>
      </c>
      <c r="AG481" s="22">
        <f t="shared" si="23"/>
        <v>0</v>
      </c>
    </row>
    <row r="482" spans="28:33">
      <c r="AB482" s="22">
        <f>AB481+IF(AND(ISBLANK('Matrice EPRO Essentielle'!E483),ISBLANK('Matrice EPRO Essentielle'!K483)),0,1)</f>
        <v>17</v>
      </c>
      <c r="AC482" s="22">
        <f>AC481+IF('Matrice EPRO Unitaire'!Q483="OK",1,0)</f>
        <v>10</v>
      </c>
      <c r="AE482" s="22">
        <v>480</v>
      </c>
      <c r="AF482" s="22">
        <f t="shared" si="22"/>
        <v>0</v>
      </c>
      <c r="AG482" s="22">
        <f t="shared" si="23"/>
        <v>0</v>
      </c>
    </row>
    <row r="483" spans="28:33">
      <c r="AB483" s="22">
        <f>AB482+IF(AND(ISBLANK('Matrice EPRO Essentielle'!E484),ISBLANK('Matrice EPRO Essentielle'!K484)),0,1)</f>
        <v>17</v>
      </c>
      <c r="AC483" s="22">
        <f>AC482+IF('Matrice EPRO Unitaire'!Q484="OK",1,0)</f>
        <v>10</v>
      </c>
      <c r="AE483" s="22">
        <v>481</v>
      </c>
      <c r="AF483" s="22">
        <f t="shared" si="22"/>
        <v>0</v>
      </c>
      <c r="AG483" s="22">
        <f t="shared" si="23"/>
        <v>0</v>
      </c>
    </row>
    <row r="484" spans="28:33">
      <c r="AB484" s="22">
        <f>AB483+IF(AND(ISBLANK('Matrice EPRO Essentielle'!E485),ISBLANK('Matrice EPRO Essentielle'!K485)),0,1)</f>
        <v>17</v>
      </c>
      <c r="AC484" s="22">
        <f>AC483+IF('Matrice EPRO Unitaire'!Q485="OK",1,0)</f>
        <v>10</v>
      </c>
      <c r="AE484" s="22">
        <v>482</v>
      </c>
      <c r="AF484" s="22">
        <f t="shared" si="22"/>
        <v>0</v>
      </c>
      <c r="AG484" s="22">
        <f t="shared" si="23"/>
        <v>0</v>
      </c>
    </row>
    <row r="485" spans="28:33">
      <c r="AB485" s="22">
        <f>AB484+IF(AND(ISBLANK('Matrice EPRO Essentielle'!E486),ISBLANK('Matrice EPRO Essentielle'!K486)),0,1)</f>
        <v>17</v>
      </c>
      <c r="AC485" s="22">
        <f>AC484+IF('Matrice EPRO Unitaire'!Q486="OK",1,0)</f>
        <v>10</v>
      </c>
      <c r="AE485" s="22">
        <v>483</v>
      </c>
      <c r="AF485" s="22">
        <f t="shared" si="22"/>
        <v>0</v>
      </c>
      <c r="AG485" s="22">
        <f t="shared" si="23"/>
        <v>0</v>
      </c>
    </row>
    <row r="486" spans="28:33">
      <c r="AB486" s="22">
        <f>AB485+IF(AND(ISBLANK('Matrice EPRO Essentielle'!E487),ISBLANK('Matrice EPRO Essentielle'!K487)),0,1)</f>
        <v>17</v>
      </c>
      <c r="AC486" s="22">
        <f>AC485+IF('Matrice EPRO Unitaire'!Q487="OK",1,0)</f>
        <v>10</v>
      </c>
      <c r="AE486" s="22">
        <v>484</v>
      </c>
      <c r="AF486" s="22">
        <f t="shared" si="22"/>
        <v>0</v>
      </c>
      <c r="AG486" s="22">
        <f t="shared" si="23"/>
        <v>0</v>
      </c>
    </row>
    <row r="487" spans="28:33">
      <c r="AB487" s="22">
        <f>AB486+IF(AND(ISBLANK('Matrice EPRO Essentielle'!E488),ISBLANK('Matrice EPRO Essentielle'!K488)),0,1)</f>
        <v>17</v>
      </c>
      <c r="AC487" s="22">
        <f>AC486+IF('Matrice EPRO Unitaire'!Q488="OK",1,0)</f>
        <v>10</v>
      </c>
      <c r="AE487" s="22">
        <v>485</v>
      </c>
      <c r="AF487" s="22">
        <f t="shared" si="22"/>
        <v>0</v>
      </c>
      <c r="AG487" s="22">
        <f t="shared" si="23"/>
        <v>0</v>
      </c>
    </row>
    <row r="488" spans="28:33">
      <c r="AB488" s="22">
        <f>AB487+IF(AND(ISBLANK('Matrice EPRO Essentielle'!E489),ISBLANK('Matrice EPRO Essentielle'!K489)),0,1)</f>
        <v>17</v>
      </c>
      <c r="AC488" s="22">
        <f>AC487+IF('Matrice EPRO Unitaire'!Q489="OK",1,0)</f>
        <v>10</v>
      </c>
      <c r="AE488" s="22">
        <v>486</v>
      </c>
      <c r="AF488" s="22">
        <f t="shared" si="22"/>
        <v>0</v>
      </c>
      <c r="AG488" s="22">
        <f t="shared" si="23"/>
        <v>0</v>
      </c>
    </row>
    <row r="489" spans="28:33">
      <c r="AB489" s="22">
        <f>AB488+IF(AND(ISBLANK('Matrice EPRO Essentielle'!E490),ISBLANK('Matrice EPRO Essentielle'!K490)),0,1)</f>
        <v>17</v>
      </c>
      <c r="AC489" s="22">
        <f>AC488+IF('Matrice EPRO Unitaire'!Q490="OK",1,0)</f>
        <v>10</v>
      </c>
      <c r="AE489" s="22">
        <v>487</v>
      </c>
      <c r="AF489" s="22">
        <f t="shared" si="22"/>
        <v>0</v>
      </c>
      <c r="AG489" s="22">
        <f t="shared" si="23"/>
        <v>0</v>
      </c>
    </row>
    <row r="490" spans="28:33">
      <c r="AB490" s="22">
        <f>AB489+IF(AND(ISBLANK('Matrice EPRO Essentielle'!E491),ISBLANK('Matrice EPRO Essentielle'!K491)),0,1)</f>
        <v>17</v>
      </c>
      <c r="AC490" s="22">
        <f>AC489+IF('Matrice EPRO Unitaire'!Q491="OK",1,0)</f>
        <v>10</v>
      </c>
      <c r="AE490" s="22">
        <v>488</v>
      </c>
      <c r="AF490" s="22">
        <f t="shared" si="22"/>
        <v>0</v>
      </c>
      <c r="AG490" s="22">
        <f t="shared" si="23"/>
        <v>0</v>
      </c>
    </row>
    <row r="491" spans="28:33">
      <c r="AB491" s="22">
        <f>AB490+IF(AND(ISBLANK('Matrice EPRO Essentielle'!E492),ISBLANK('Matrice EPRO Essentielle'!K492)),0,1)</f>
        <v>17</v>
      </c>
      <c r="AC491" s="22">
        <f>AC490+IF('Matrice EPRO Unitaire'!Q492="OK",1,0)</f>
        <v>10</v>
      </c>
      <c r="AE491" s="22">
        <v>489</v>
      </c>
      <c r="AF491" s="22">
        <f t="shared" si="22"/>
        <v>0</v>
      </c>
      <c r="AG491" s="22">
        <f t="shared" si="23"/>
        <v>0</v>
      </c>
    </row>
    <row r="492" spans="28:33">
      <c r="AB492" s="22">
        <f>AB491+IF(AND(ISBLANK('Matrice EPRO Essentielle'!E493),ISBLANK('Matrice EPRO Essentielle'!K493)),0,1)</f>
        <v>17</v>
      </c>
      <c r="AC492" s="22">
        <f>AC491+IF('Matrice EPRO Unitaire'!Q493="OK",1,0)</f>
        <v>10</v>
      </c>
      <c r="AE492" s="22">
        <v>490</v>
      </c>
      <c r="AF492" s="22">
        <f t="shared" si="22"/>
        <v>0</v>
      </c>
      <c r="AG492" s="22">
        <f t="shared" si="23"/>
        <v>0</v>
      </c>
    </row>
    <row r="493" spans="28:33">
      <c r="AB493" s="22">
        <f>AB492+IF(AND(ISBLANK('Matrice EPRO Essentielle'!E494),ISBLANK('Matrice EPRO Essentielle'!K494)),0,1)</f>
        <v>17</v>
      </c>
      <c r="AC493" s="22">
        <f>AC492+IF('Matrice EPRO Unitaire'!Q494="OK",1,0)</f>
        <v>10</v>
      </c>
      <c r="AE493" s="22">
        <v>491</v>
      </c>
      <c r="AF493" s="22">
        <f t="shared" si="22"/>
        <v>0</v>
      </c>
      <c r="AG493" s="22">
        <f t="shared" si="23"/>
        <v>0</v>
      </c>
    </row>
    <row r="494" spans="28:33">
      <c r="AB494" s="22">
        <f>AB493+IF(AND(ISBLANK('Matrice EPRO Essentielle'!E495),ISBLANK('Matrice EPRO Essentielle'!K495)),0,1)</f>
        <v>17</v>
      </c>
      <c r="AC494" s="22">
        <f>AC493+IF('Matrice EPRO Unitaire'!Q495="OK",1,0)</f>
        <v>10</v>
      </c>
      <c r="AE494" s="22">
        <v>492</v>
      </c>
      <c r="AF494" s="22">
        <f t="shared" si="22"/>
        <v>0</v>
      </c>
      <c r="AG494" s="22">
        <f t="shared" si="23"/>
        <v>0</v>
      </c>
    </row>
    <row r="495" spans="28:33">
      <c r="AB495" s="22">
        <f>AB494+IF(AND(ISBLANK('Matrice EPRO Essentielle'!E496),ISBLANK('Matrice EPRO Essentielle'!K496)),0,1)</f>
        <v>17</v>
      </c>
      <c r="AC495" s="22">
        <f>AC494+IF('Matrice EPRO Unitaire'!Q496="OK",1,0)</f>
        <v>10</v>
      </c>
      <c r="AE495" s="22">
        <v>493</v>
      </c>
      <c r="AF495" s="22">
        <f t="shared" si="22"/>
        <v>0</v>
      </c>
      <c r="AG495" s="22">
        <f t="shared" si="23"/>
        <v>0</v>
      </c>
    </row>
    <row r="496" spans="28:33">
      <c r="AB496" s="22">
        <f>AB495+IF(AND(ISBLANK('Matrice EPRO Essentielle'!E497),ISBLANK('Matrice EPRO Essentielle'!K497)),0,1)</f>
        <v>17</v>
      </c>
      <c r="AC496" s="22">
        <f>AC495+IF('Matrice EPRO Unitaire'!Q497="OK",1,0)</f>
        <v>10</v>
      </c>
      <c r="AE496" s="22">
        <v>494</v>
      </c>
      <c r="AF496" s="22">
        <f t="shared" si="22"/>
        <v>0</v>
      </c>
      <c r="AG496" s="22">
        <f t="shared" si="23"/>
        <v>0</v>
      </c>
    </row>
    <row r="497" spans="28:33">
      <c r="AB497" s="22">
        <f>AB496+IF(AND(ISBLANK('Matrice EPRO Essentielle'!E498),ISBLANK('Matrice EPRO Essentielle'!K498)),0,1)</f>
        <v>17</v>
      </c>
      <c r="AC497" s="22">
        <f>AC496+IF('Matrice EPRO Unitaire'!Q498="OK",1,0)</f>
        <v>10</v>
      </c>
      <c r="AE497" s="22">
        <v>495</v>
      </c>
      <c r="AF497" s="22">
        <f t="shared" si="22"/>
        <v>0</v>
      </c>
      <c r="AG497" s="22">
        <f t="shared" si="23"/>
        <v>0</v>
      </c>
    </row>
    <row r="498" spans="28:33">
      <c r="AB498" s="22">
        <f>AB497+IF(AND(ISBLANK('Matrice EPRO Essentielle'!E499),ISBLANK('Matrice EPRO Essentielle'!K499)),0,1)</f>
        <v>17</v>
      </c>
      <c r="AC498" s="22">
        <f>AC497+IF('Matrice EPRO Unitaire'!Q499="OK",1,0)</f>
        <v>10</v>
      </c>
      <c r="AE498" s="22">
        <v>496</v>
      </c>
      <c r="AF498" s="22">
        <f t="shared" si="22"/>
        <v>0</v>
      </c>
      <c r="AG498" s="22">
        <f t="shared" si="23"/>
        <v>0</v>
      </c>
    </row>
    <row r="499" spans="28:33">
      <c r="AB499" s="22">
        <f>AB498+IF(AND(ISBLANK('Matrice EPRO Essentielle'!E500),ISBLANK('Matrice EPRO Essentielle'!K500)),0,1)</f>
        <v>17</v>
      </c>
      <c r="AC499" s="22">
        <f>AC498+IF('Matrice EPRO Unitaire'!Q500="OK",1,0)</f>
        <v>10</v>
      </c>
      <c r="AE499" s="22">
        <v>497</v>
      </c>
      <c r="AF499" s="22">
        <f t="shared" si="22"/>
        <v>0</v>
      </c>
      <c r="AG499" s="22">
        <f t="shared" si="23"/>
        <v>0</v>
      </c>
    </row>
    <row r="500" spans="28:33">
      <c r="AB500" s="22">
        <f>AB499+IF(AND(ISBLANK('Matrice EPRO Essentielle'!E501),ISBLANK('Matrice EPRO Essentielle'!K501)),0,1)</f>
        <v>17</v>
      </c>
      <c r="AC500" s="22">
        <f>AC499+IF('Matrice EPRO Unitaire'!Q501="OK",1,0)</f>
        <v>10</v>
      </c>
      <c r="AE500" s="22">
        <v>498</v>
      </c>
      <c r="AF500" s="22">
        <f t="shared" si="22"/>
        <v>0</v>
      </c>
      <c r="AG500" s="22">
        <f t="shared" si="23"/>
        <v>0</v>
      </c>
    </row>
    <row r="501" spans="28:33">
      <c r="AB501" s="22">
        <f>AB500+IF(AND(ISBLANK('Matrice EPRO Essentielle'!E502),ISBLANK('Matrice EPRO Essentielle'!K502)),0,1)</f>
        <v>17</v>
      </c>
      <c r="AC501" s="22">
        <f>AC500+IF('Matrice EPRO Unitaire'!Q502="OK",1,0)</f>
        <v>10</v>
      </c>
      <c r="AE501" s="22">
        <v>499</v>
      </c>
      <c r="AF501" s="22">
        <f t="shared" si="22"/>
        <v>0</v>
      </c>
      <c r="AG501" s="22">
        <f t="shared" si="23"/>
        <v>0</v>
      </c>
    </row>
    <row r="502" spans="28:33">
      <c r="AB502" s="22">
        <f>AB501+IF(AND(ISBLANK('Matrice EPRO Essentielle'!E503),ISBLANK('Matrice EPRO Essentielle'!K503)),0,1)</f>
        <v>17</v>
      </c>
      <c r="AC502" s="22">
        <f>AC501+IF('Matrice EPRO Unitaire'!Q503="OK",1,0)</f>
        <v>10</v>
      </c>
      <c r="AE502" s="22">
        <v>500</v>
      </c>
      <c r="AF502" s="22">
        <f t="shared" si="22"/>
        <v>0</v>
      </c>
      <c r="AG502" s="22">
        <f t="shared" si="23"/>
        <v>0</v>
      </c>
    </row>
    <row r="503" spans="28:33">
      <c r="AB503" s="22">
        <f>AB502+IF(AND(ISBLANK('Matrice EPRO Essentielle'!E504),ISBLANK('Matrice EPRO Essentielle'!K504)),0,1)</f>
        <v>17</v>
      </c>
      <c r="AE503" s="22">
        <v>501</v>
      </c>
      <c r="AF503" s="22">
        <f t="shared" si="22"/>
        <v>0</v>
      </c>
      <c r="AG503" s="22">
        <f t="shared" si="23"/>
        <v>0</v>
      </c>
    </row>
    <row r="504" spans="28:33">
      <c r="AB504" s="22">
        <f>AB503+IF(AND(ISBLANK('Matrice EPRO Essentielle'!E505),ISBLANK('Matrice EPRO Essentielle'!K505)),0,1)</f>
        <v>17</v>
      </c>
      <c r="AE504" s="22">
        <v>502</v>
      </c>
      <c r="AF504" s="22">
        <f t="shared" si="22"/>
        <v>0</v>
      </c>
      <c r="AG504" s="22">
        <f t="shared" si="23"/>
        <v>0</v>
      </c>
    </row>
    <row r="505" spans="28:33">
      <c r="AB505" s="22">
        <f>AB504+IF(AND(ISBLANK('Matrice EPRO Essentielle'!E506),ISBLANK('Matrice EPRO Essentielle'!K506)),0,1)</f>
        <v>17</v>
      </c>
      <c r="AE505" s="22">
        <v>503</v>
      </c>
      <c r="AF505" s="22">
        <f t="shared" si="22"/>
        <v>0</v>
      </c>
      <c r="AG505" s="22">
        <f t="shared" si="23"/>
        <v>0</v>
      </c>
    </row>
    <row r="506" spans="28:33">
      <c r="AB506" s="22">
        <f>AB505+IF(AND(ISBLANK('Matrice EPRO Essentielle'!E507),ISBLANK('Matrice EPRO Essentielle'!K507)),0,1)</f>
        <v>17</v>
      </c>
      <c r="AE506" s="22">
        <v>504</v>
      </c>
      <c r="AF506" s="22">
        <f t="shared" si="22"/>
        <v>0</v>
      </c>
      <c r="AG506" s="22">
        <f t="shared" si="23"/>
        <v>0</v>
      </c>
    </row>
    <row r="507" spans="28:33">
      <c r="AB507" s="22">
        <f>AB506+IF(AND(ISBLANK('Matrice EPRO Essentielle'!E508),ISBLANK('Matrice EPRO Essentielle'!K508)),0,1)</f>
        <v>17</v>
      </c>
      <c r="AE507" s="22">
        <v>505</v>
      </c>
      <c r="AF507" s="22">
        <f t="shared" si="22"/>
        <v>0</v>
      </c>
      <c r="AG507" s="22">
        <f t="shared" si="23"/>
        <v>0</v>
      </c>
    </row>
    <row r="508" spans="28:33">
      <c r="AB508" s="22">
        <f>AB507+IF(AND(ISBLANK('Matrice EPRO Essentielle'!E509),ISBLANK('Matrice EPRO Essentielle'!K509)),0,1)</f>
        <v>17</v>
      </c>
      <c r="AE508" s="22">
        <v>506</v>
      </c>
      <c r="AF508" s="22">
        <f t="shared" si="22"/>
        <v>0</v>
      </c>
      <c r="AG508" s="22">
        <f t="shared" si="23"/>
        <v>0</v>
      </c>
    </row>
    <row r="509" spans="28:33">
      <c r="AB509" s="22">
        <f>AB508+IF(AND(ISBLANK('Matrice EPRO Essentielle'!E510),ISBLANK('Matrice EPRO Essentielle'!K510)),0,1)</f>
        <v>17</v>
      </c>
      <c r="AE509" s="22">
        <v>507</v>
      </c>
      <c r="AF509" s="22">
        <f t="shared" si="22"/>
        <v>0</v>
      </c>
      <c r="AG509" s="22">
        <f t="shared" si="23"/>
        <v>0</v>
      </c>
    </row>
    <row r="510" spans="28:33">
      <c r="AB510" s="22">
        <f>AB509+IF(AND(ISBLANK('Matrice EPRO Essentielle'!E511),ISBLANK('Matrice EPRO Essentielle'!K511)),0,1)</f>
        <v>17</v>
      </c>
      <c r="AE510" s="22">
        <v>508</v>
      </c>
      <c r="AF510" s="22">
        <f t="shared" si="22"/>
        <v>0</v>
      </c>
      <c r="AG510" s="22">
        <f t="shared" si="23"/>
        <v>0</v>
      </c>
    </row>
    <row r="511" spans="28:33">
      <c r="AB511" s="22">
        <f>AB510+IF(AND(ISBLANK('Matrice EPRO Essentielle'!E512),ISBLANK('Matrice EPRO Essentielle'!K512)),0,1)</f>
        <v>17</v>
      </c>
      <c r="AE511" s="22">
        <v>509</v>
      </c>
      <c r="AF511" s="22">
        <f t="shared" si="22"/>
        <v>0</v>
      </c>
      <c r="AG511" s="22">
        <f t="shared" si="23"/>
        <v>0</v>
      </c>
    </row>
    <row r="512" spans="28:33">
      <c r="AB512" s="22">
        <f>AB511+IF(AND(ISBLANK('Matrice EPRO Essentielle'!E513),ISBLANK('Matrice EPRO Essentielle'!K513)),0,1)</f>
        <v>17</v>
      </c>
      <c r="AE512" s="22">
        <v>510</v>
      </c>
      <c r="AF512" s="22">
        <f t="shared" si="22"/>
        <v>0</v>
      </c>
      <c r="AG512" s="22">
        <f t="shared" si="23"/>
        <v>0</v>
      </c>
    </row>
    <row r="513" spans="28:33">
      <c r="AB513" s="22">
        <f>AB512+IF(AND(ISBLANK('Matrice EPRO Essentielle'!E514),ISBLANK('Matrice EPRO Essentielle'!K514)),0,1)</f>
        <v>17</v>
      </c>
      <c r="AE513" s="22">
        <v>511</v>
      </c>
      <c r="AF513" s="22">
        <f t="shared" si="22"/>
        <v>0</v>
      </c>
      <c r="AG513" s="22">
        <f t="shared" si="23"/>
        <v>0</v>
      </c>
    </row>
    <row r="514" spans="28:33">
      <c r="AB514" s="22">
        <f>AB513+IF(AND(ISBLANK('Matrice EPRO Essentielle'!E515),ISBLANK('Matrice EPRO Essentielle'!K515)),0,1)</f>
        <v>17</v>
      </c>
      <c r="AE514" s="22">
        <v>512</v>
      </c>
      <c r="AF514" s="22">
        <f t="shared" si="22"/>
        <v>0</v>
      </c>
      <c r="AG514" s="22">
        <f t="shared" si="23"/>
        <v>0</v>
      </c>
    </row>
    <row r="515" spans="28:33">
      <c r="AB515" s="22">
        <f>AB514+IF(AND(ISBLANK('Matrice EPRO Essentielle'!E516),ISBLANK('Matrice EPRO Essentielle'!K516)),0,1)</f>
        <v>17</v>
      </c>
      <c r="AE515" s="22">
        <v>513</v>
      </c>
      <c r="AF515" s="22">
        <f t="shared" ref="AF515:AF578" si="24">IF(AE515&lt;=$Q$27,MATCH(AE515,$AB$3:$AB$1002,0),0)</f>
        <v>0</v>
      </c>
      <c r="AG515" s="22">
        <f t="shared" ref="AG515:AG578" si="25">IF(AND(AE515&gt;$Q$27,AE515-$Q$27&lt;=$Q$28),MATCH(AE515-$Q$27,$AC$3:$AC$502,0),0)</f>
        <v>0</v>
      </c>
    </row>
    <row r="516" spans="28:33">
      <c r="AB516" s="22">
        <f>AB515+IF(AND(ISBLANK('Matrice EPRO Essentielle'!E517),ISBLANK('Matrice EPRO Essentielle'!K517)),0,1)</f>
        <v>17</v>
      </c>
      <c r="AE516" s="22">
        <v>514</v>
      </c>
      <c r="AF516" s="22">
        <f t="shared" si="24"/>
        <v>0</v>
      </c>
      <c r="AG516" s="22">
        <f t="shared" si="25"/>
        <v>0</v>
      </c>
    </row>
    <row r="517" spans="28:33">
      <c r="AB517" s="22">
        <f>AB516+IF(AND(ISBLANK('Matrice EPRO Essentielle'!E518),ISBLANK('Matrice EPRO Essentielle'!K518)),0,1)</f>
        <v>17</v>
      </c>
      <c r="AE517" s="22">
        <v>515</v>
      </c>
      <c r="AF517" s="22">
        <f t="shared" si="24"/>
        <v>0</v>
      </c>
      <c r="AG517" s="22">
        <f t="shared" si="25"/>
        <v>0</v>
      </c>
    </row>
    <row r="518" spans="28:33">
      <c r="AB518" s="22">
        <f>AB517+IF(AND(ISBLANK('Matrice EPRO Essentielle'!E519),ISBLANK('Matrice EPRO Essentielle'!K519)),0,1)</f>
        <v>17</v>
      </c>
      <c r="AE518" s="22">
        <v>516</v>
      </c>
      <c r="AF518" s="22">
        <f t="shared" si="24"/>
        <v>0</v>
      </c>
      <c r="AG518" s="22">
        <f t="shared" si="25"/>
        <v>0</v>
      </c>
    </row>
    <row r="519" spans="28:33">
      <c r="AB519" s="22">
        <f>AB518+IF(AND(ISBLANK('Matrice EPRO Essentielle'!E520),ISBLANK('Matrice EPRO Essentielle'!K520)),0,1)</f>
        <v>17</v>
      </c>
      <c r="AE519" s="22">
        <v>517</v>
      </c>
      <c r="AF519" s="22">
        <f t="shared" si="24"/>
        <v>0</v>
      </c>
      <c r="AG519" s="22">
        <f t="shared" si="25"/>
        <v>0</v>
      </c>
    </row>
    <row r="520" spans="28:33">
      <c r="AB520" s="22">
        <f>AB519+IF(AND(ISBLANK('Matrice EPRO Essentielle'!E521),ISBLANK('Matrice EPRO Essentielle'!K521)),0,1)</f>
        <v>17</v>
      </c>
      <c r="AE520" s="22">
        <v>518</v>
      </c>
      <c r="AF520" s="22">
        <f t="shared" si="24"/>
        <v>0</v>
      </c>
      <c r="AG520" s="22">
        <f t="shared" si="25"/>
        <v>0</v>
      </c>
    </row>
    <row r="521" spans="28:33">
      <c r="AB521" s="22">
        <f>AB520+IF(AND(ISBLANK('Matrice EPRO Essentielle'!E522),ISBLANK('Matrice EPRO Essentielle'!K522)),0,1)</f>
        <v>17</v>
      </c>
      <c r="AE521" s="22">
        <v>519</v>
      </c>
      <c r="AF521" s="22">
        <f t="shared" si="24"/>
        <v>0</v>
      </c>
      <c r="AG521" s="22">
        <f t="shared" si="25"/>
        <v>0</v>
      </c>
    </row>
    <row r="522" spans="28:33">
      <c r="AB522" s="22">
        <f>AB521+IF(AND(ISBLANK('Matrice EPRO Essentielle'!E523),ISBLANK('Matrice EPRO Essentielle'!K523)),0,1)</f>
        <v>17</v>
      </c>
      <c r="AE522" s="22">
        <v>520</v>
      </c>
      <c r="AF522" s="22">
        <f t="shared" si="24"/>
        <v>0</v>
      </c>
      <c r="AG522" s="22">
        <f t="shared" si="25"/>
        <v>0</v>
      </c>
    </row>
    <row r="523" spans="28:33">
      <c r="AB523" s="22">
        <f>AB522+IF(AND(ISBLANK('Matrice EPRO Essentielle'!E524),ISBLANK('Matrice EPRO Essentielle'!K524)),0,1)</f>
        <v>17</v>
      </c>
      <c r="AE523" s="22">
        <v>521</v>
      </c>
      <c r="AF523" s="22">
        <f t="shared" si="24"/>
        <v>0</v>
      </c>
      <c r="AG523" s="22">
        <f t="shared" si="25"/>
        <v>0</v>
      </c>
    </row>
    <row r="524" spans="28:33">
      <c r="AB524" s="22">
        <f>AB523+IF(AND(ISBLANK('Matrice EPRO Essentielle'!E525),ISBLANK('Matrice EPRO Essentielle'!K525)),0,1)</f>
        <v>17</v>
      </c>
      <c r="AE524" s="22">
        <v>522</v>
      </c>
      <c r="AF524" s="22">
        <f t="shared" si="24"/>
        <v>0</v>
      </c>
      <c r="AG524" s="22">
        <f t="shared" si="25"/>
        <v>0</v>
      </c>
    </row>
    <row r="525" spans="28:33">
      <c r="AB525" s="22">
        <f>AB524+IF(AND(ISBLANK('Matrice EPRO Essentielle'!E526),ISBLANK('Matrice EPRO Essentielle'!K526)),0,1)</f>
        <v>17</v>
      </c>
      <c r="AE525" s="22">
        <v>523</v>
      </c>
      <c r="AF525" s="22">
        <f t="shared" si="24"/>
        <v>0</v>
      </c>
      <c r="AG525" s="22">
        <f t="shared" si="25"/>
        <v>0</v>
      </c>
    </row>
    <row r="526" spans="28:33">
      <c r="AB526" s="22">
        <f>AB525+IF(AND(ISBLANK('Matrice EPRO Essentielle'!E527),ISBLANK('Matrice EPRO Essentielle'!K527)),0,1)</f>
        <v>17</v>
      </c>
      <c r="AE526" s="22">
        <v>524</v>
      </c>
      <c r="AF526" s="22">
        <f t="shared" si="24"/>
        <v>0</v>
      </c>
      <c r="AG526" s="22">
        <f t="shared" si="25"/>
        <v>0</v>
      </c>
    </row>
    <row r="527" spans="28:33">
      <c r="AB527" s="22">
        <f>AB526+IF(AND(ISBLANK('Matrice EPRO Essentielle'!E528),ISBLANK('Matrice EPRO Essentielle'!K528)),0,1)</f>
        <v>17</v>
      </c>
      <c r="AE527" s="22">
        <v>525</v>
      </c>
      <c r="AF527" s="22">
        <f t="shared" si="24"/>
        <v>0</v>
      </c>
      <c r="AG527" s="22">
        <f t="shared" si="25"/>
        <v>0</v>
      </c>
    </row>
    <row r="528" spans="28:33">
      <c r="AB528" s="22">
        <f>AB527+IF(AND(ISBLANK('Matrice EPRO Essentielle'!E529),ISBLANK('Matrice EPRO Essentielle'!K529)),0,1)</f>
        <v>17</v>
      </c>
      <c r="AE528" s="22">
        <v>526</v>
      </c>
      <c r="AF528" s="22">
        <f t="shared" si="24"/>
        <v>0</v>
      </c>
      <c r="AG528" s="22">
        <f t="shared" si="25"/>
        <v>0</v>
      </c>
    </row>
    <row r="529" spans="28:33">
      <c r="AB529" s="22">
        <f>AB528+IF(AND(ISBLANK('Matrice EPRO Essentielle'!E530),ISBLANK('Matrice EPRO Essentielle'!K530)),0,1)</f>
        <v>17</v>
      </c>
      <c r="AE529" s="22">
        <v>527</v>
      </c>
      <c r="AF529" s="22">
        <f t="shared" si="24"/>
        <v>0</v>
      </c>
      <c r="AG529" s="22">
        <f t="shared" si="25"/>
        <v>0</v>
      </c>
    </row>
    <row r="530" spans="28:33">
      <c r="AB530" s="22">
        <f>AB529+IF(AND(ISBLANK('Matrice EPRO Essentielle'!E531),ISBLANK('Matrice EPRO Essentielle'!K531)),0,1)</f>
        <v>17</v>
      </c>
      <c r="AE530" s="22">
        <v>528</v>
      </c>
      <c r="AF530" s="22">
        <f t="shared" si="24"/>
        <v>0</v>
      </c>
      <c r="AG530" s="22">
        <f t="shared" si="25"/>
        <v>0</v>
      </c>
    </row>
    <row r="531" spans="28:33">
      <c r="AB531" s="22">
        <f>AB530+IF(AND(ISBLANK('Matrice EPRO Essentielle'!E532),ISBLANK('Matrice EPRO Essentielle'!K532)),0,1)</f>
        <v>17</v>
      </c>
      <c r="AE531" s="22">
        <v>529</v>
      </c>
      <c r="AF531" s="22">
        <f t="shared" si="24"/>
        <v>0</v>
      </c>
      <c r="AG531" s="22">
        <f t="shared" si="25"/>
        <v>0</v>
      </c>
    </row>
    <row r="532" spans="28:33">
      <c r="AB532" s="22">
        <f>AB531+IF(AND(ISBLANK('Matrice EPRO Essentielle'!E533),ISBLANK('Matrice EPRO Essentielle'!K533)),0,1)</f>
        <v>17</v>
      </c>
      <c r="AE532" s="22">
        <v>530</v>
      </c>
      <c r="AF532" s="22">
        <f t="shared" si="24"/>
        <v>0</v>
      </c>
      <c r="AG532" s="22">
        <f t="shared" si="25"/>
        <v>0</v>
      </c>
    </row>
    <row r="533" spans="28:33">
      <c r="AB533" s="22">
        <f>AB532+IF(AND(ISBLANK('Matrice EPRO Essentielle'!E534),ISBLANK('Matrice EPRO Essentielle'!K534)),0,1)</f>
        <v>17</v>
      </c>
      <c r="AE533" s="22">
        <v>531</v>
      </c>
      <c r="AF533" s="22">
        <f t="shared" si="24"/>
        <v>0</v>
      </c>
      <c r="AG533" s="22">
        <f t="shared" si="25"/>
        <v>0</v>
      </c>
    </row>
    <row r="534" spans="28:33">
      <c r="AB534" s="22">
        <f>AB533+IF(AND(ISBLANK('Matrice EPRO Essentielle'!E535),ISBLANK('Matrice EPRO Essentielle'!K535)),0,1)</f>
        <v>17</v>
      </c>
      <c r="AE534" s="22">
        <v>532</v>
      </c>
      <c r="AF534" s="22">
        <f t="shared" si="24"/>
        <v>0</v>
      </c>
      <c r="AG534" s="22">
        <f t="shared" si="25"/>
        <v>0</v>
      </c>
    </row>
    <row r="535" spans="28:33">
      <c r="AB535" s="22">
        <f>AB534+IF(AND(ISBLANK('Matrice EPRO Essentielle'!E536),ISBLANK('Matrice EPRO Essentielle'!K536)),0,1)</f>
        <v>17</v>
      </c>
      <c r="AE535" s="22">
        <v>533</v>
      </c>
      <c r="AF535" s="22">
        <f t="shared" si="24"/>
        <v>0</v>
      </c>
      <c r="AG535" s="22">
        <f t="shared" si="25"/>
        <v>0</v>
      </c>
    </row>
    <row r="536" spans="28:33">
      <c r="AB536" s="22">
        <f>AB535+IF(AND(ISBLANK('Matrice EPRO Essentielle'!E537),ISBLANK('Matrice EPRO Essentielle'!K537)),0,1)</f>
        <v>17</v>
      </c>
      <c r="AE536" s="22">
        <v>534</v>
      </c>
      <c r="AF536" s="22">
        <f t="shared" si="24"/>
        <v>0</v>
      </c>
      <c r="AG536" s="22">
        <f t="shared" si="25"/>
        <v>0</v>
      </c>
    </row>
    <row r="537" spans="28:33">
      <c r="AB537" s="22">
        <f>AB536+IF(AND(ISBLANK('Matrice EPRO Essentielle'!E538),ISBLANK('Matrice EPRO Essentielle'!K538)),0,1)</f>
        <v>17</v>
      </c>
      <c r="AE537" s="22">
        <v>535</v>
      </c>
      <c r="AF537" s="22">
        <f t="shared" si="24"/>
        <v>0</v>
      </c>
      <c r="AG537" s="22">
        <f t="shared" si="25"/>
        <v>0</v>
      </c>
    </row>
    <row r="538" spans="28:33">
      <c r="AB538" s="22">
        <f>AB537+IF(AND(ISBLANK('Matrice EPRO Essentielle'!E539),ISBLANK('Matrice EPRO Essentielle'!K539)),0,1)</f>
        <v>17</v>
      </c>
      <c r="AE538" s="22">
        <v>536</v>
      </c>
      <c r="AF538" s="22">
        <f t="shared" si="24"/>
        <v>0</v>
      </c>
      <c r="AG538" s="22">
        <f t="shared" si="25"/>
        <v>0</v>
      </c>
    </row>
    <row r="539" spans="28:33">
      <c r="AB539" s="22">
        <f>AB538+IF(AND(ISBLANK('Matrice EPRO Essentielle'!E540),ISBLANK('Matrice EPRO Essentielle'!K540)),0,1)</f>
        <v>17</v>
      </c>
      <c r="AE539" s="22">
        <v>537</v>
      </c>
      <c r="AF539" s="22">
        <f t="shared" si="24"/>
        <v>0</v>
      </c>
      <c r="AG539" s="22">
        <f t="shared" si="25"/>
        <v>0</v>
      </c>
    </row>
    <row r="540" spans="28:33">
      <c r="AB540" s="22">
        <f>AB539+IF(AND(ISBLANK('Matrice EPRO Essentielle'!E541),ISBLANK('Matrice EPRO Essentielle'!K541)),0,1)</f>
        <v>17</v>
      </c>
      <c r="AE540" s="22">
        <v>538</v>
      </c>
      <c r="AF540" s="22">
        <f t="shared" si="24"/>
        <v>0</v>
      </c>
      <c r="AG540" s="22">
        <f t="shared" si="25"/>
        <v>0</v>
      </c>
    </row>
    <row r="541" spans="28:33">
      <c r="AB541" s="22">
        <f>AB540+IF(AND(ISBLANK('Matrice EPRO Essentielle'!E542),ISBLANK('Matrice EPRO Essentielle'!K542)),0,1)</f>
        <v>17</v>
      </c>
      <c r="AE541" s="22">
        <v>539</v>
      </c>
      <c r="AF541" s="22">
        <f t="shared" si="24"/>
        <v>0</v>
      </c>
      <c r="AG541" s="22">
        <f t="shared" si="25"/>
        <v>0</v>
      </c>
    </row>
    <row r="542" spans="28:33">
      <c r="AB542" s="22">
        <f>AB541+IF(AND(ISBLANK('Matrice EPRO Essentielle'!E543),ISBLANK('Matrice EPRO Essentielle'!K543)),0,1)</f>
        <v>17</v>
      </c>
      <c r="AE542" s="22">
        <v>540</v>
      </c>
      <c r="AF542" s="22">
        <f t="shared" si="24"/>
        <v>0</v>
      </c>
      <c r="AG542" s="22">
        <f t="shared" si="25"/>
        <v>0</v>
      </c>
    </row>
    <row r="543" spans="28:33">
      <c r="AB543" s="22">
        <f>AB542+IF(AND(ISBLANK('Matrice EPRO Essentielle'!E544),ISBLANK('Matrice EPRO Essentielle'!K544)),0,1)</f>
        <v>17</v>
      </c>
      <c r="AE543" s="22">
        <v>541</v>
      </c>
      <c r="AF543" s="22">
        <f t="shared" si="24"/>
        <v>0</v>
      </c>
      <c r="AG543" s="22">
        <f t="shared" si="25"/>
        <v>0</v>
      </c>
    </row>
    <row r="544" spans="28:33">
      <c r="AB544" s="22">
        <f>AB543+IF(AND(ISBLANK('Matrice EPRO Essentielle'!E545),ISBLANK('Matrice EPRO Essentielle'!K545)),0,1)</f>
        <v>17</v>
      </c>
      <c r="AE544" s="22">
        <v>542</v>
      </c>
      <c r="AF544" s="22">
        <f t="shared" si="24"/>
        <v>0</v>
      </c>
      <c r="AG544" s="22">
        <f t="shared" si="25"/>
        <v>0</v>
      </c>
    </row>
    <row r="545" spans="28:33">
      <c r="AB545" s="22">
        <f>AB544+IF(AND(ISBLANK('Matrice EPRO Essentielle'!E546),ISBLANK('Matrice EPRO Essentielle'!K546)),0,1)</f>
        <v>17</v>
      </c>
      <c r="AE545" s="22">
        <v>543</v>
      </c>
      <c r="AF545" s="22">
        <f t="shared" si="24"/>
        <v>0</v>
      </c>
      <c r="AG545" s="22">
        <f t="shared" si="25"/>
        <v>0</v>
      </c>
    </row>
    <row r="546" spans="28:33">
      <c r="AB546" s="22">
        <f>AB545+IF(AND(ISBLANK('Matrice EPRO Essentielle'!E547),ISBLANK('Matrice EPRO Essentielle'!K547)),0,1)</f>
        <v>17</v>
      </c>
      <c r="AE546" s="22">
        <v>544</v>
      </c>
      <c r="AF546" s="22">
        <f t="shared" si="24"/>
        <v>0</v>
      </c>
      <c r="AG546" s="22">
        <f t="shared" si="25"/>
        <v>0</v>
      </c>
    </row>
    <row r="547" spans="28:33">
      <c r="AB547" s="22">
        <f>AB546+IF(AND(ISBLANK('Matrice EPRO Essentielle'!E548),ISBLANK('Matrice EPRO Essentielle'!K548)),0,1)</f>
        <v>17</v>
      </c>
      <c r="AE547" s="22">
        <v>545</v>
      </c>
      <c r="AF547" s="22">
        <f t="shared" si="24"/>
        <v>0</v>
      </c>
      <c r="AG547" s="22">
        <f t="shared" si="25"/>
        <v>0</v>
      </c>
    </row>
    <row r="548" spans="28:33">
      <c r="AB548" s="22">
        <f>AB547+IF(AND(ISBLANK('Matrice EPRO Essentielle'!E549),ISBLANK('Matrice EPRO Essentielle'!K549)),0,1)</f>
        <v>17</v>
      </c>
      <c r="AE548" s="22">
        <v>546</v>
      </c>
      <c r="AF548" s="22">
        <f t="shared" si="24"/>
        <v>0</v>
      </c>
      <c r="AG548" s="22">
        <f t="shared" si="25"/>
        <v>0</v>
      </c>
    </row>
    <row r="549" spans="28:33">
      <c r="AB549" s="22">
        <f>AB548+IF(AND(ISBLANK('Matrice EPRO Essentielle'!E550),ISBLANK('Matrice EPRO Essentielle'!K550)),0,1)</f>
        <v>17</v>
      </c>
      <c r="AE549" s="22">
        <v>547</v>
      </c>
      <c r="AF549" s="22">
        <f t="shared" si="24"/>
        <v>0</v>
      </c>
      <c r="AG549" s="22">
        <f t="shared" si="25"/>
        <v>0</v>
      </c>
    </row>
    <row r="550" spans="28:33">
      <c r="AB550" s="22">
        <f>AB549+IF(AND(ISBLANK('Matrice EPRO Essentielle'!E551),ISBLANK('Matrice EPRO Essentielle'!K551)),0,1)</f>
        <v>17</v>
      </c>
      <c r="AE550" s="22">
        <v>548</v>
      </c>
      <c r="AF550" s="22">
        <f t="shared" si="24"/>
        <v>0</v>
      </c>
      <c r="AG550" s="22">
        <f t="shared" si="25"/>
        <v>0</v>
      </c>
    </row>
    <row r="551" spans="28:33">
      <c r="AB551" s="22">
        <f>AB550+IF(AND(ISBLANK('Matrice EPRO Essentielle'!E552),ISBLANK('Matrice EPRO Essentielle'!K552)),0,1)</f>
        <v>17</v>
      </c>
      <c r="AE551" s="22">
        <v>549</v>
      </c>
      <c r="AF551" s="22">
        <f t="shared" si="24"/>
        <v>0</v>
      </c>
      <c r="AG551" s="22">
        <f t="shared" si="25"/>
        <v>0</v>
      </c>
    </row>
    <row r="552" spans="28:33">
      <c r="AB552" s="22">
        <f>AB551+IF(AND(ISBLANK('Matrice EPRO Essentielle'!E553),ISBLANK('Matrice EPRO Essentielle'!K553)),0,1)</f>
        <v>17</v>
      </c>
      <c r="AE552" s="22">
        <v>550</v>
      </c>
      <c r="AF552" s="22">
        <f t="shared" si="24"/>
        <v>0</v>
      </c>
      <c r="AG552" s="22">
        <f t="shared" si="25"/>
        <v>0</v>
      </c>
    </row>
    <row r="553" spans="28:33">
      <c r="AB553" s="22">
        <f>AB552+IF(AND(ISBLANK('Matrice EPRO Essentielle'!E554),ISBLANK('Matrice EPRO Essentielle'!K554)),0,1)</f>
        <v>17</v>
      </c>
      <c r="AE553" s="22">
        <v>551</v>
      </c>
      <c r="AF553" s="22">
        <f t="shared" si="24"/>
        <v>0</v>
      </c>
      <c r="AG553" s="22">
        <f t="shared" si="25"/>
        <v>0</v>
      </c>
    </row>
    <row r="554" spans="28:33">
      <c r="AB554" s="22">
        <f>AB553+IF(AND(ISBLANK('Matrice EPRO Essentielle'!E555),ISBLANK('Matrice EPRO Essentielle'!K555)),0,1)</f>
        <v>17</v>
      </c>
      <c r="AE554" s="22">
        <v>552</v>
      </c>
      <c r="AF554" s="22">
        <f t="shared" si="24"/>
        <v>0</v>
      </c>
      <c r="AG554" s="22">
        <f t="shared" si="25"/>
        <v>0</v>
      </c>
    </row>
    <row r="555" spans="28:33">
      <c r="AB555" s="22">
        <f>AB554+IF(AND(ISBLANK('Matrice EPRO Essentielle'!E556),ISBLANK('Matrice EPRO Essentielle'!K556)),0,1)</f>
        <v>17</v>
      </c>
      <c r="AE555" s="22">
        <v>553</v>
      </c>
      <c r="AF555" s="22">
        <f t="shared" si="24"/>
        <v>0</v>
      </c>
      <c r="AG555" s="22">
        <f t="shared" si="25"/>
        <v>0</v>
      </c>
    </row>
    <row r="556" spans="28:33">
      <c r="AB556" s="22">
        <f>AB555+IF(AND(ISBLANK('Matrice EPRO Essentielle'!E557),ISBLANK('Matrice EPRO Essentielle'!K557)),0,1)</f>
        <v>17</v>
      </c>
      <c r="AE556" s="22">
        <v>554</v>
      </c>
      <c r="AF556" s="22">
        <f t="shared" si="24"/>
        <v>0</v>
      </c>
      <c r="AG556" s="22">
        <f t="shared" si="25"/>
        <v>0</v>
      </c>
    </row>
    <row r="557" spans="28:33">
      <c r="AB557" s="22">
        <f>AB556+IF(AND(ISBLANK('Matrice EPRO Essentielle'!E558),ISBLANK('Matrice EPRO Essentielle'!K558)),0,1)</f>
        <v>17</v>
      </c>
      <c r="AE557" s="22">
        <v>555</v>
      </c>
      <c r="AF557" s="22">
        <f t="shared" si="24"/>
        <v>0</v>
      </c>
      <c r="AG557" s="22">
        <f t="shared" si="25"/>
        <v>0</v>
      </c>
    </row>
    <row r="558" spans="28:33">
      <c r="AB558" s="22">
        <f>AB557+IF(AND(ISBLANK('Matrice EPRO Essentielle'!E559),ISBLANK('Matrice EPRO Essentielle'!K559)),0,1)</f>
        <v>17</v>
      </c>
      <c r="AE558" s="22">
        <v>556</v>
      </c>
      <c r="AF558" s="22">
        <f t="shared" si="24"/>
        <v>0</v>
      </c>
      <c r="AG558" s="22">
        <f t="shared" si="25"/>
        <v>0</v>
      </c>
    </row>
    <row r="559" spans="28:33">
      <c r="AB559" s="22">
        <f>AB558+IF(AND(ISBLANK('Matrice EPRO Essentielle'!E560),ISBLANK('Matrice EPRO Essentielle'!K560)),0,1)</f>
        <v>17</v>
      </c>
      <c r="AE559" s="22">
        <v>557</v>
      </c>
      <c r="AF559" s="22">
        <f t="shared" si="24"/>
        <v>0</v>
      </c>
      <c r="AG559" s="22">
        <f t="shared" si="25"/>
        <v>0</v>
      </c>
    </row>
    <row r="560" spans="28:33">
      <c r="AB560" s="22">
        <f>AB559+IF(AND(ISBLANK('Matrice EPRO Essentielle'!E561),ISBLANK('Matrice EPRO Essentielle'!K561)),0,1)</f>
        <v>17</v>
      </c>
      <c r="AE560" s="22">
        <v>558</v>
      </c>
      <c r="AF560" s="22">
        <f t="shared" si="24"/>
        <v>0</v>
      </c>
      <c r="AG560" s="22">
        <f t="shared" si="25"/>
        <v>0</v>
      </c>
    </row>
    <row r="561" spans="28:33">
      <c r="AB561" s="22">
        <f>AB560+IF(AND(ISBLANK('Matrice EPRO Essentielle'!E562),ISBLANK('Matrice EPRO Essentielle'!K562)),0,1)</f>
        <v>17</v>
      </c>
      <c r="AE561" s="22">
        <v>559</v>
      </c>
      <c r="AF561" s="22">
        <f t="shared" si="24"/>
        <v>0</v>
      </c>
      <c r="AG561" s="22">
        <f t="shared" si="25"/>
        <v>0</v>
      </c>
    </row>
    <row r="562" spans="28:33">
      <c r="AB562" s="22">
        <f>AB561+IF(AND(ISBLANK('Matrice EPRO Essentielle'!E563),ISBLANK('Matrice EPRO Essentielle'!K563)),0,1)</f>
        <v>17</v>
      </c>
      <c r="AE562" s="22">
        <v>560</v>
      </c>
      <c r="AF562" s="22">
        <f t="shared" si="24"/>
        <v>0</v>
      </c>
      <c r="AG562" s="22">
        <f t="shared" si="25"/>
        <v>0</v>
      </c>
    </row>
    <row r="563" spans="28:33">
      <c r="AB563" s="22">
        <f>AB562+IF(AND(ISBLANK('Matrice EPRO Essentielle'!E564),ISBLANK('Matrice EPRO Essentielle'!K564)),0,1)</f>
        <v>17</v>
      </c>
      <c r="AE563" s="22">
        <v>561</v>
      </c>
      <c r="AF563" s="22">
        <f t="shared" si="24"/>
        <v>0</v>
      </c>
      <c r="AG563" s="22">
        <f t="shared" si="25"/>
        <v>0</v>
      </c>
    </row>
    <row r="564" spans="28:33">
      <c r="AB564" s="22">
        <f>AB563+IF(AND(ISBLANK('Matrice EPRO Essentielle'!E565),ISBLANK('Matrice EPRO Essentielle'!K565)),0,1)</f>
        <v>17</v>
      </c>
      <c r="AE564" s="22">
        <v>562</v>
      </c>
      <c r="AF564" s="22">
        <f t="shared" si="24"/>
        <v>0</v>
      </c>
      <c r="AG564" s="22">
        <f t="shared" si="25"/>
        <v>0</v>
      </c>
    </row>
    <row r="565" spans="28:33">
      <c r="AB565" s="22">
        <f>AB564+IF(AND(ISBLANK('Matrice EPRO Essentielle'!E566),ISBLANK('Matrice EPRO Essentielle'!K566)),0,1)</f>
        <v>17</v>
      </c>
      <c r="AE565" s="22">
        <v>563</v>
      </c>
      <c r="AF565" s="22">
        <f t="shared" si="24"/>
        <v>0</v>
      </c>
      <c r="AG565" s="22">
        <f t="shared" si="25"/>
        <v>0</v>
      </c>
    </row>
    <row r="566" spans="28:33">
      <c r="AB566" s="22">
        <f>AB565+IF(AND(ISBLANK('Matrice EPRO Essentielle'!E567),ISBLANK('Matrice EPRO Essentielle'!K567)),0,1)</f>
        <v>17</v>
      </c>
      <c r="AE566" s="22">
        <v>564</v>
      </c>
      <c r="AF566" s="22">
        <f t="shared" si="24"/>
        <v>0</v>
      </c>
      <c r="AG566" s="22">
        <f t="shared" si="25"/>
        <v>0</v>
      </c>
    </row>
    <row r="567" spans="28:33">
      <c r="AB567" s="22">
        <f>AB566+IF(AND(ISBLANK('Matrice EPRO Essentielle'!E568),ISBLANK('Matrice EPRO Essentielle'!K568)),0,1)</f>
        <v>17</v>
      </c>
      <c r="AE567" s="22">
        <v>565</v>
      </c>
      <c r="AF567" s="22">
        <f t="shared" si="24"/>
        <v>0</v>
      </c>
      <c r="AG567" s="22">
        <f t="shared" si="25"/>
        <v>0</v>
      </c>
    </row>
    <row r="568" spans="28:33">
      <c r="AB568" s="22">
        <f>AB567+IF(AND(ISBLANK('Matrice EPRO Essentielle'!E569),ISBLANK('Matrice EPRO Essentielle'!K569)),0,1)</f>
        <v>17</v>
      </c>
      <c r="AE568" s="22">
        <v>566</v>
      </c>
      <c r="AF568" s="22">
        <f t="shared" si="24"/>
        <v>0</v>
      </c>
      <c r="AG568" s="22">
        <f t="shared" si="25"/>
        <v>0</v>
      </c>
    </row>
    <row r="569" spans="28:33">
      <c r="AB569" s="22">
        <f>AB568+IF(AND(ISBLANK('Matrice EPRO Essentielle'!E570),ISBLANK('Matrice EPRO Essentielle'!K570)),0,1)</f>
        <v>17</v>
      </c>
      <c r="AE569" s="22">
        <v>567</v>
      </c>
      <c r="AF569" s="22">
        <f t="shared" si="24"/>
        <v>0</v>
      </c>
      <c r="AG569" s="22">
        <f t="shared" si="25"/>
        <v>0</v>
      </c>
    </row>
    <row r="570" spans="28:33">
      <c r="AB570" s="22">
        <f>AB569+IF(AND(ISBLANK('Matrice EPRO Essentielle'!E571),ISBLANK('Matrice EPRO Essentielle'!K571)),0,1)</f>
        <v>17</v>
      </c>
      <c r="AE570" s="22">
        <v>568</v>
      </c>
      <c r="AF570" s="22">
        <f t="shared" si="24"/>
        <v>0</v>
      </c>
      <c r="AG570" s="22">
        <f t="shared" si="25"/>
        <v>0</v>
      </c>
    </row>
    <row r="571" spans="28:33">
      <c r="AB571" s="22">
        <f>AB570+IF(AND(ISBLANK('Matrice EPRO Essentielle'!E572),ISBLANK('Matrice EPRO Essentielle'!K572)),0,1)</f>
        <v>17</v>
      </c>
      <c r="AE571" s="22">
        <v>569</v>
      </c>
      <c r="AF571" s="22">
        <f t="shared" si="24"/>
        <v>0</v>
      </c>
      <c r="AG571" s="22">
        <f t="shared" si="25"/>
        <v>0</v>
      </c>
    </row>
    <row r="572" spans="28:33">
      <c r="AB572" s="22">
        <f>AB571+IF(AND(ISBLANK('Matrice EPRO Essentielle'!E573),ISBLANK('Matrice EPRO Essentielle'!K573)),0,1)</f>
        <v>17</v>
      </c>
      <c r="AE572" s="22">
        <v>570</v>
      </c>
      <c r="AF572" s="22">
        <f t="shared" si="24"/>
        <v>0</v>
      </c>
      <c r="AG572" s="22">
        <f t="shared" si="25"/>
        <v>0</v>
      </c>
    </row>
    <row r="573" spans="28:33">
      <c r="AB573" s="22">
        <f>AB572+IF(AND(ISBLANK('Matrice EPRO Essentielle'!E574),ISBLANK('Matrice EPRO Essentielle'!K574)),0,1)</f>
        <v>17</v>
      </c>
      <c r="AE573" s="22">
        <v>571</v>
      </c>
      <c r="AF573" s="22">
        <f t="shared" si="24"/>
        <v>0</v>
      </c>
      <c r="AG573" s="22">
        <f t="shared" si="25"/>
        <v>0</v>
      </c>
    </row>
    <row r="574" spans="28:33">
      <c r="AB574" s="22">
        <f>AB573+IF(AND(ISBLANK('Matrice EPRO Essentielle'!E575),ISBLANK('Matrice EPRO Essentielle'!K575)),0,1)</f>
        <v>17</v>
      </c>
      <c r="AE574" s="22">
        <v>572</v>
      </c>
      <c r="AF574" s="22">
        <f t="shared" si="24"/>
        <v>0</v>
      </c>
      <c r="AG574" s="22">
        <f t="shared" si="25"/>
        <v>0</v>
      </c>
    </row>
    <row r="575" spans="28:33">
      <c r="AB575" s="22">
        <f>AB574+IF(AND(ISBLANK('Matrice EPRO Essentielle'!E576),ISBLANK('Matrice EPRO Essentielle'!K576)),0,1)</f>
        <v>17</v>
      </c>
      <c r="AE575" s="22">
        <v>573</v>
      </c>
      <c r="AF575" s="22">
        <f t="shared" si="24"/>
        <v>0</v>
      </c>
      <c r="AG575" s="22">
        <f t="shared" si="25"/>
        <v>0</v>
      </c>
    </row>
    <row r="576" spans="28:33">
      <c r="AB576" s="22">
        <f>AB575+IF(AND(ISBLANK('Matrice EPRO Essentielle'!E577),ISBLANK('Matrice EPRO Essentielle'!K577)),0,1)</f>
        <v>17</v>
      </c>
      <c r="AE576" s="22">
        <v>574</v>
      </c>
      <c r="AF576" s="22">
        <f t="shared" si="24"/>
        <v>0</v>
      </c>
      <c r="AG576" s="22">
        <f t="shared" si="25"/>
        <v>0</v>
      </c>
    </row>
    <row r="577" spans="28:33">
      <c r="AB577" s="22">
        <f>AB576+IF(AND(ISBLANK('Matrice EPRO Essentielle'!E578),ISBLANK('Matrice EPRO Essentielle'!K578)),0,1)</f>
        <v>17</v>
      </c>
      <c r="AE577" s="22">
        <v>575</v>
      </c>
      <c r="AF577" s="22">
        <f t="shared" si="24"/>
        <v>0</v>
      </c>
      <c r="AG577" s="22">
        <f t="shared" si="25"/>
        <v>0</v>
      </c>
    </row>
    <row r="578" spans="28:33">
      <c r="AB578" s="22">
        <f>AB577+IF(AND(ISBLANK('Matrice EPRO Essentielle'!E579),ISBLANK('Matrice EPRO Essentielle'!K579)),0,1)</f>
        <v>17</v>
      </c>
      <c r="AE578" s="22">
        <v>576</v>
      </c>
      <c r="AF578" s="22">
        <f t="shared" si="24"/>
        <v>0</v>
      </c>
      <c r="AG578" s="22">
        <f t="shared" si="25"/>
        <v>0</v>
      </c>
    </row>
    <row r="579" spans="28:33">
      <c r="AB579" s="22">
        <f>AB578+IF(AND(ISBLANK('Matrice EPRO Essentielle'!E580),ISBLANK('Matrice EPRO Essentielle'!K580)),0,1)</f>
        <v>17</v>
      </c>
      <c r="AE579" s="22">
        <v>577</v>
      </c>
      <c r="AF579" s="22">
        <f t="shared" ref="AF579:AF642" si="26">IF(AE579&lt;=$Q$27,MATCH(AE579,$AB$3:$AB$1002,0),0)</f>
        <v>0</v>
      </c>
      <c r="AG579" s="22">
        <f t="shared" ref="AG579:AG642" si="27">IF(AND(AE579&gt;$Q$27,AE579-$Q$27&lt;=$Q$28),MATCH(AE579-$Q$27,$AC$3:$AC$502,0),0)</f>
        <v>0</v>
      </c>
    </row>
    <row r="580" spans="28:33">
      <c r="AB580" s="22">
        <f>AB579+IF(AND(ISBLANK('Matrice EPRO Essentielle'!E581),ISBLANK('Matrice EPRO Essentielle'!K581)),0,1)</f>
        <v>17</v>
      </c>
      <c r="AE580" s="22">
        <v>578</v>
      </c>
      <c r="AF580" s="22">
        <f t="shared" si="26"/>
        <v>0</v>
      </c>
      <c r="AG580" s="22">
        <f t="shared" si="27"/>
        <v>0</v>
      </c>
    </row>
    <row r="581" spans="28:33">
      <c r="AB581" s="22">
        <f>AB580+IF(AND(ISBLANK('Matrice EPRO Essentielle'!E582),ISBLANK('Matrice EPRO Essentielle'!K582)),0,1)</f>
        <v>17</v>
      </c>
      <c r="AE581" s="22">
        <v>579</v>
      </c>
      <c r="AF581" s="22">
        <f t="shared" si="26"/>
        <v>0</v>
      </c>
      <c r="AG581" s="22">
        <f t="shared" si="27"/>
        <v>0</v>
      </c>
    </row>
    <row r="582" spans="28:33">
      <c r="AB582" s="22">
        <f>AB581+IF(AND(ISBLANK('Matrice EPRO Essentielle'!E583),ISBLANK('Matrice EPRO Essentielle'!K583)),0,1)</f>
        <v>17</v>
      </c>
      <c r="AE582" s="22">
        <v>580</v>
      </c>
      <c r="AF582" s="22">
        <f t="shared" si="26"/>
        <v>0</v>
      </c>
      <c r="AG582" s="22">
        <f t="shared" si="27"/>
        <v>0</v>
      </c>
    </row>
    <row r="583" spans="28:33">
      <c r="AB583" s="22">
        <f>AB582+IF(AND(ISBLANK('Matrice EPRO Essentielle'!E584),ISBLANK('Matrice EPRO Essentielle'!K584)),0,1)</f>
        <v>17</v>
      </c>
      <c r="AE583" s="22">
        <v>581</v>
      </c>
      <c r="AF583" s="22">
        <f t="shared" si="26"/>
        <v>0</v>
      </c>
      <c r="AG583" s="22">
        <f t="shared" si="27"/>
        <v>0</v>
      </c>
    </row>
    <row r="584" spans="28:33">
      <c r="AB584" s="22">
        <f>AB583+IF(AND(ISBLANK('Matrice EPRO Essentielle'!E585),ISBLANK('Matrice EPRO Essentielle'!K585)),0,1)</f>
        <v>17</v>
      </c>
      <c r="AE584" s="22">
        <v>582</v>
      </c>
      <c r="AF584" s="22">
        <f t="shared" si="26"/>
        <v>0</v>
      </c>
      <c r="AG584" s="22">
        <f t="shared" si="27"/>
        <v>0</v>
      </c>
    </row>
    <row r="585" spans="28:33">
      <c r="AB585" s="22">
        <f>AB584+IF(AND(ISBLANK('Matrice EPRO Essentielle'!E586),ISBLANK('Matrice EPRO Essentielle'!K586)),0,1)</f>
        <v>17</v>
      </c>
      <c r="AE585" s="22">
        <v>583</v>
      </c>
      <c r="AF585" s="22">
        <f t="shared" si="26"/>
        <v>0</v>
      </c>
      <c r="AG585" s="22">
        <f t="shared" si="27"/>
        <v>0</v>
      </c>
    </row>
    <row r="586" spans="28:33">
      <c r="AB586" s="22">
        <f>AB585+IF(AND(ISBLANK('Matrice EPRO Essentielle'!E587),ISBLANK('Matrice EPRO Essentielle'!K587)),0,1)</f>
        <v>17</v>
      </c>
      <c r="AE586" s="22">
        <v>584</v>
      </c>
      <c r="AF586" s="22">
        <f t="shared" si="26"/>
        <v>0</v>
      </c>
      <c r="AG586" s="22">
        <f t="shared" si="27"/>
        <v>0</v>
      </c>
    </row>
    <row r="587" spans="28:33">
      <c r="AB587" s="22">
        <f>AB586+IF(AND(ISBLANK('Matrice EPRO Essentielle'!E588),ISBLANK('Matrice EPRO Essentielle'!K588)),0,1)</f>
        <v>17</v>
      </c>
      <c r="AE587" s="22">
        <v>585</v>
      </c>
      <c r="AF587" s="22">
        <f t="shared" si="26"/>
        <v>0</v>
      </c>
      <c r="AG587" s="22">
        <f t="shared" si="27"/>
        <v>0</v>
      </c>
    </row>
    <row r="588" spans="28:33">
      <c r="AB588" s="22">
        <f>AB587+IF(AND(ISBLANK('Matrice EPRO Essentielle'!E589),ISBLANK('Matrice EPRO Essentielle'!K589)),0,1)</f>
        <v>17</v>
      </c>
      <c r="AE588" s="22">
        <v>586</v>
      </c>
      <c r="AF588" s="22">
        <f t="shared" si="26"/>
        <v>0</v>
      </c>
      <c r="AG588" s="22">
        <f t="shared" si="27"/>
        <v>0</v>
      </c>
    </row>
    <row r="589" spans="28:33">
      <c r="AB589" s="22">
        <f>AB588+IF(AND(ISBLANK('Matrice EPRO Essentielle'!E590),ISBLANK('Matrice EPRO Essentielle'!K590)),0,1)</f>
        <v>17</v>
      </c>
      <c r="AE589" s="22">
        <v>587</v>
      </c>
      <c r="AF589" s="22">
        <f t="shared" si="26"/>
        <v>0</v>
      </c>
      <c r="AG589" s="22">
        <f t="shared" si="27"/>
        <v>0</v>
      </c>
    </row>
    <row r="590" spans="28:33">
      <c r="AB590" s="22">
        <f>AB589+IF(AND(ISBLANK('Matrice EPRO Essentielle'!E591),ISBLANK('Matrice EPRO Essentielle'!K591)),0,1)</f>
        <v>17</v>
      </c>
      <c r="AE590" s="22">
        <v>588</v>
      </c>
      <c r="AF590" s="22">
        <f t="shared" si="26"/>
        <v>0</v>
      </c>
      <c r="AG590" s="22">
        <f t="shared" si="27"/>
        <v>0</v>
      </c>
    </row>
    <row r="591" spans="28:33">
      <c r="AB591" s="22">
        <f>AB590+IF(AND(ISBLANK('Matrice EPRO Essentielle'!E592),ISBLANK('Matrice EPRO Essentielle'!K592)),0,1)</f>
        <v>17</v>
      </c>
      <c r="AE591" s="22">
        <v>589</v>
      </c>
      <c r="AF591" s="22">
        <f t="shared" si="26"/>
        <v>0</v>
      </c>
      <c r="AG591" s="22">
        <f t="shared" si="27"/>
        <v>0</v>
      </c>
    </row>
    <row r="592" spans="28:33">
      <c r="AB592" s="22">
        <f>AB591+IF(AND(ISBLANK('Matrice EPRO Essentielle'!E593),ISBLANK('Matrice EPRO Essentielle'!K593)),0,1)</f>
        <v>17</v>
      </c>
      <c r="AE592" s="22">
        <v>590</v>
      </c>
      <c r="AF592" s="22">
        <f t="shared" si="26"/>
        <v>0</v>
      </c>
      <c r="AG592" s="22">
        <f t="shared" si="27"/>
        <v>0</v>
      </c>
    </row>
    <row r="593" spans="28:33">
      <c r="AB593" s="22">
        <f>AB592+IF(AND(ISBLANK('Matrice EPRO Essentielle'!E594),ISBLANK('Matrice EPRO Essentielle'!K594)),0,1)</f>
        <v>17</v>
      </c>
      <c r="AE593" s="22">
        <v>591</v>
      </c>
      <c r="AF593" s="22">
        <f t="shared" si="26"/>
        <v>0</v>
      </c>
      <c r="AG593" s="22">
        <f t="shared" si="27"/>
        <v>0</v>
      </c>
    </row>
    <row r="594" spans="28:33">
      <c r="AB594" s="22">
        <f>AB593+IF(AND(ISBLANK('Matrice EPRO Essentielle'!E595),ISBLANK('Matrice EPRO Essentielle'!K595)),0,1)</f>
        <v>17</v>
      </c>
      <c r="AE594" s="22">
        <v>592</v>
      </c>
      <c r="AF594" s="22">
        <f t="shared" si="26"/>
        <v>0</v>
      </c>
      <c r="AG594" s="22">
        <f t="shared" si="27"/>
        <v>0</v>
      </c>
    </row>
    <row r="595" spans="28:33">
      <c r="AB595" s="22">
        <f>AB594+IF(AND(ISBLANK('Matrice EPRO Essentielle'!E596),ISBLANK('Matrice EPRO Essentielle'!K596)),0,1)</f>
        <v>17</v>
      </c>
      <c r="AE595" s="22">
        <v>593</v>
      </c>
      <c r="AF595" s="22">
        <f t="shared" si="26"/>
        <v>0</v>
      </c>
      <c r="AG595" s="22">
        <f t="shared" si="27"/>
        <v>0</v>
      </c>
    </row>
    <row r="596" spans="28:33">
      <c r="AB596" s="22">
        <f>AB595+IF(AND(ISBLANK('Matrice EPRO Essentielle'!E597),ISBLANK('Matrice EPRO Essentielle'!K597)),0,1)</f>
        <v>17</v>
      </c>
      <c r="AE596" s="22">
        <v>594</v>
      </c>
      <c r="AF596" s="22">
        <f t="shared" si="26"/>
        <v>0</v>
      </c>
      <c r="AG596" s="22">
        <f t="shared" si="27"/>
        <v>0</v>
      </c>
    </row>
    <row r="597" spans="28:33">
      <c r="AB597" s="22">
        <f>AB596+IF(AND(ISBLANK('Matrice EPRO Essentielle'!E598),ISBLANK('Matrice EPRO Essentielle'!K598)),0,1)</f>
        <v>17</v>
      </c>
      <c r="AE597" s="22">
        <v>595</v>
      </c>
      <c r="AF597" s="22">
        <f t="shared" si="26"/>
        <v>0</v>
      </c>
      <c r="AG597" s="22">
        <f t="shared" si="27"/>
        <v>0</v>
      </c>
    </row>
    <row r="598" spans="28:33">
      <c r="AB598" s="22">
        <f>AB597+IF(AND(ISBLANK('Matrice EPRO Essentielle'!E599),ISBLANK('Matrice EPRO Essentielle'!K599)),0,1)</f>
        <v>17</v>
      </c>
      <c r="AE598" s="22">
        <v>596</v>
      </c>
      <c r="AF598" s="22">
        <f t="shared" si="26"/>
        <v>0</v>
      </c>
      <c r="AG598" s="22">
        <f t="shared" si="27"/>
        <v>0</v>
      </c>
    </row>
    <row r="599" spans="28:33">
      <c r="AB599" s="22">
        <f>AB598+IF(AND(ISBLANK('Matrice EPRO Essentielle'!E600),ISBLANK('Matrice EPRO Essentielle'!K600)),0,1)</f>
        <v>17</v>
      </c>
      <c r="AE599" s="22">
        <v>597</v>
      </c>
      <c r="AF599" s="22">
        <f t="shared" si="26"/>
        <v>0</v>
      </c>
      <c r="AG599" s="22">
        <f t="shared" si="27"/>
        <v>0</v>
      </c>
    </row>
    <row r="600" spans="28:33">
      <c r="AB600" s="22">
        <f>AB599+IF(AND(ISBLANK('Matrice EPRO Essentielle'!E601),ISBLANK('Matrice EPRO Essentielle'!K601)),0,1)</f>
        <v>17</v>
      </c>
      <c r="AE600" s="22">
        <v>598</v>
      </c>
      <c r="AF600" s="22">
        <f t="shared" si="26"/>
        <v>0</v>
      </c>
      <c r="AG600" s="22">
        <f t="shared" si="27"/>
        <v>0</v>
      </c>
    </row>
    <row r="601" spans="28:33">
      <c r="AB601" s="22">
        <f>AB600+IF(AND(ISBLANK('Matrice EPRO Essentielle'!E602),ISBLANK('Matrice EPRO Essentielle'!K602)),0,1)</f>
        <v>17</v>
      </c>
      <c r="AE601" s="22">
        <v>599</v>
      </c>
      <c r="AF601" s="22">
        <f t="shared" si="26"/>
        <v>0</v>
      </c>
      <c r="AG601" s="22">
        <f t="shared" si="27"/>
        <v>0</v>
      </c>
    </row>
    <row r="602" spans="28:33">
      <c r="AB602" s="22">
        <f>AB601+IF(AND(ISBLANK('Matrice EPRO Essentielle'!E603),ISBLANK('Matrice EPRO Essentielle'!K603)),0,1)</f>
        <v>17</v>
      </c>
      <c r="AE602" s="22">
        <v>600</v>
      </c>
      <c r="AF602" s="22">
        <f t="shared" si="26"/>
        <v>0</v>
      </c>
      <c r="AG602" s="22">
        <f t="shared" si="27"/>
        <v>0</v>
      </c>
    </row>
    <row r="603" spans="28:33">
      <c r="AB603" s="22">
        <f>AB602+IF(AND(ISBLANK('Matrice EPRO Essentielle'!E604),ISBLANK('Matrice EPRO Essentielle'!K604)),0,1)</f>
        <v>17</v>
      </c>
      <c r="AE603" s="22">
        <v>601</v>
      </c>
      <c r="AF603" s="22">
        <f t="shared" si="26"/>
        <v>0</v>
      </c>
      <c r="AG603" s="22">
        <f t="shared" si="27"/>
        <v>0</v>
      </c>
    </row>
    <row r="604" spans="28:33">
      <c r="AB604" s="22">
        <f>AB603+IF(AND(ISBLANK('Matrice EPRO Essentielle'!E605),ISBLANK('Matrice EPRO Essentielle'!K605)),0,1)</f>
        <v>17</v>
      </c>
      <c r="AE604" s="22">
        <v>602</v>
      </c>
      <c r="AF604" s="22">
        <f t="shared" si="26"/>
        <v>0</v>
      </c>
      <c r="AG604" s="22">
        <f t="shared" si="27"/>
        <v>0</v>
      </c>
    </row>
    <row r="605" spans="28:33">
      <c r="AB605" s="22">
        <f>AB604+IF(AND(ISBLANK('Matrice EPRO Essentielle'!E606),ISBLANK('Matrice EPRO Essentielle'!K606)),0,1)</f>
        <v>17</v>
      </c>
      <c r="AE605" s="22">
        <v>603</v>
      </c>
      <c r="AF605" s="22">
        <f t="shared" si="26"/>
        <v>0</v>
      </c>
      <c r="AG605" s="22">
        <f t="shared" si="27"/>
        <v>0</v>
      </c>
    </row>
    <row r="606" spans="28:33">
      <c r="AB606" s="22">
        <f>AB605+IF(AND(ISBLANK('Matrice EPRO Essentielle'!E607),ISBLANK('Matrice EPRO Essentielle'!K607)),0,1)</f>
        <v>17</v>
      </c>
      <c r="AE606" s="22">
        <v>604</v>
      </c>
      <c r="AF606" s="22">
        <f t="shared" si="26"/>
        <v>0</v>
      </c>
      <c r="AG606" s="22">
        <f t="shared" si="27"/>
        <v>0</v>
      </c>
    </row>
    <row r="607" spans="28:33">
      <c r="AB607" s="22">
        <f>AB606+IF(AND(ISBLANK('Matrice EPRO Essentielle'!E608),ISBLANK('Matrice EPRO Essentielle'!K608)),0,1)</f>
        <v>17</v>
      </c>
      <c r="AE607" s="22">
        <v>605</v>
      </c>
      <c r="AF607" s="22">
        <f t="shared" si="26"/>
        <v>0</v>
      </c>
      <c r="AG607" s="22">
        <f t="shared" si="27"/>
        <v>0</v>
      </c>
    </row>
    <row r="608" spans="28:33">
      <c r="AB608" s="22">
        <f>AB607+IF(AND(ISBLANK('Matrice EPRO Essentielle'!E609),ISBLANK('Matrice EPRO Essentielle'!K609)),0,1)</f>
        <v>17</v>
      </c>
      <c r="AE608" s="22">
        <v>606</v>
      </c>
      <c r="AF608" s="22">
        <f t="shared" si="26"/>
        <v>0</v>
      </c>
      <c r="AG608" s="22">
        <f t="shared" si="27"/>
        <v>0</v>
      </c>
    </row>
    <row r="609" spans="28:33">
      <c r="AB609" s="22">
        <f>AB608+IF(AND(ISBLANK('Matrice EPRO Essentielle'!E610),ISBLANK('Matrice EPRO Essentielle'!K610)),0,1)</f>
        <v>17</v>
      </c>
      <c r="AE609" s="22">
        <v>607</v>
      </c>
      <c r="AF609" s="22">
        <f t="shared" si="26"/>
        <v>0</v>
      </c>
      <c r="AG609" s="22">
        <f t="shared" si="27"/>
        <v>0</v>
      </c>
    </row>
    <row r="610" spans="28:33">
      <c r="AB610" s="22">
        <f>AB609+IF(AND(ISBLANK('Matrice EPRO Essentielle'!E611),ISBLANK('Matrice EPRO Essentielle'!K611)),0,1)</f>
        <v>17</v>
      </c>
      <c r="AE610" s="22">
        <v>608</v>
      </c>
      <c r="AF610" s="22">
        <f t="shared" si="26"/>
        <v>0</v>
      </c>
      <c r="AG610" s="22">
        <f t="shared" si="27"/>
        <v>0</v>
      </c>
    </row>
    <row r="611" spans="28:33">
      <c r="AB611" s="22">
        <f>AB610+IF(AND(ISBLANK('Matrice EPRO Essentielle'!E612),ISBLANK('Matrice EPRO Essentielle'!K612)),0,1)</f>
        <v>17</v>
      </c>
      <c r="AE611" s="22">
        <v>609</v>
      </c>
      <c r="AF611" s="22">
        <f t="shared" si="26"/>
        <v>0</v>
      </c>
      <c r="AG611" s="22">
        <f t="shared" si="27"/>
        <v>0</v>
      </c>
    </row>
    <row r="612" spans="28:33">
      <c r="AB612" s="22">
        <f>AB611+IF(AND(ISBLANK('Matrice EPRO Essentielle'!E613),ISBLANK('Matrice EPRO Essentielle'!K613)),0,1)</f>
        <v>17</v>
      </c>
      <c r="AE612" s="22">
        <v>610</v>
      </c>
      <c r="AF612" s="22">
        <f t="shared" si="26"/>
        <v>0</v>
      </c>
      <c r="AG612" s="22">
        <f t="shared" si="27"/>
        <v>0</v>
      </c>
    </row>
    <row r="613" spans="28:33">
      <c r="AB613" s="22">
        <f>AB612+IF(AND(ISBLANK('Matrice EPRO Essentielle'!E614),ISBLANK('Matrice EPRO Essentielle'!K614)),0,1)</f>
        <v>17</v>
      </c>
      <c r="AE613" s="22">
        <v>611</v>
      </c>
      <c r="AF613" s="22">
        <f t="shared" si="26"/>
        <v>0</v>
      </c>
      <c r="AG613" s="22">
        <f t="shared" si="27"/>
        <v>0</v>
      </c>
    </row>
    <row r="614" spans="28:33">
      <c r="AB614" s="22">
        <f>AB613+IF(AND(ISBLANK('Matrice EPRO Essentielle'!E615),ISBLANK('Matrice EPRO Essentielle'!K615)),0,1)</f>
        <v>17</v>
      </c>
      <c r="AE614" s="22">
        <v>612</v>
      </c>
      <c r="AF614" s="22">
        <f t="shared" si="26"/>
        <v>0</v>
      </c>
      <c r="AG614" s="22">
        <f t="shared" si="27"/>
        <v>0</v>
      </c>
    </row>
    <row r="615" spans="28:33">
      <c r="AB615" s="22">
        <f>AB614+IF(AND(ISBLANK('Matrice EPRO Essentielle'!E616),ISBLANK('Matrice EPRO Essentielle'!K616)),0,1)</f>
        <v>17</v>
      </c>
      <c r="AE615" s="22">
        <v>613</v>
      </c>
      <c r="AF615" s="22">
        <f t="shared" si="26"/>
        <v>0</v>
      </c>
      <c r="AG615" s="22">
        <f t="shared" si="27"/>
        <v>0</v>
      </c>
    </row>
    <row r="616" spans="28:33">
      <c r="AB616" s="22">
        <f>AB615+IF(AND(ISBLANK('Matrice EPRO Essentielle'!E617),ISBLANK('Matrice EPRO Essentielle'!K617)),0,1)</f>
        <v>17</v>
      </c>
      <c r="AE616" s="22">
        <v>614</v>
      </c>
      <c r="AF616" s="22">
        <f t="shared" si="26"/>
        <v>0</v>
      </c>
      <c r="AG616" s="22">
        <f t="shared" si="27"/>
        <v>0</v>
      </c>
    </row>
    <row r="617" spans="28:33">
      <c r="AB617" s="22">
        <f>AB616+IF(AND(ISBLANK('Matrice EPRO Essentielle'!E618),ISBLANK('Matrice EPRO Essentielle'!K618)),0,1)</f>
        <v>17</v>
      </c>
      <c r="AE617" s="22">
        <v>615</v>
      </c>
      <c r="AF617" s="22">
        <f t="shared" si="26"/>
        <v>0</v>
      </c>
      <c r="AG617" s="22">
        <f t="shared" si="27"/>
        <v>0</v>
      </c>
    </row>
    <row r="618" spans="28:33">
      <c r="AB618" s="22">
        <f>AB617+IF(AND(ISBLANK('Matrice EPRO Essentielle'!E619),ISBLANK('Matrice EPRO Essentielle'!K619)),0,1)</f>
        <v>17</v>
      </c>
      <c r="AE618" s="22">
        <v>616</v>
      </c>
      <c r="AF618" s="22">
        <f t="shared" si="26"/>
        <v>0</v>
      </c>
      <c r="AG618" s="22">
        <f t="shared" si="27"/>
        <v>0</v>
      </c>
    </row>
    <row r="619" spans="28:33">
      <c r="AB619" s="22">
        <f>AB618+IF(AND(ISBLANK('Matrice EPRO Essentielle'!E620),ISBLANK('Matrice EPRO Essentielle'!K620)),0,1)</f>
        <v>17</v>
      </c>
      <c r="AE619" s="22">
        <v>617</v>
      </c>
      <c r="AF619" s="22">
        <f t="shared" si="26"/>
        <v>0</v>
      </c>
      <c r="AG619" s="22">
        <f t="shared" si="27"/>
        <v>0</v>
      </c>
    </row>
    <row r="620" spans="28:33">
      <c r="AB620" s="22">
        <f>AB619+IF(AND(ISBLANK('Matrice EPRO Essentielle'!E621),ISBLANK('Matrice EPRO Essentielle'!K621)),0,1)</f>
        <v>17</v>
      </c>
      <c r="AE620" s="22">
        <v>618</v>
      </c>
      <c r="AF620" s="22">
        <f t="shared" si="26"/>
        <v>0</v>
      </c>
      <c r="AG620" s="22">
        <f t="shared" si="27"/>
        <v>0</v>
      </c>
    </row>
    <row r="621" spans="28:33">
      <c r="AB621" s="22">
        <f>AB620+IF(AND(ISBLANK('Matrice EPRO Essentielle'!E622),ISBLANK('Matrice EPRO Essentielle'!K622)),0,1)</f>
        <v>17</v>
      </c>
      <c r="AE621" s="22">
        <v>619</v>
      </c>
      <c r="AF621" s="22">
        <f t="shared" si="26"/>
        <v>0</v>
      </c>
      <c r="AG621" s="22">
        <f t="shared" si="27"/>
        <v>0</v>
      </c>
    </row>
    <row r="622" spans="28:33">
      <c r="AB622" s="22">
        <f>AB621+IF(AND(ISBLANK('Matrice EPRO Essentielle'!E623),ISBLANK('Matrice EPRO Essentielle'!K623)),0,1)</f>
        <v>17</v>
      </c>
      <c r="AE622" s="22">
        <v>620</v>
      </c>
      <c r="AF622" s="22">
        <f t="shared" si="26"/>
        <v>0</v>
      </c>
      <c r="AG622" s="22">
        <f t="shared" si="27"/>
        <v>0</v>
      </c>
    </row>
    <row r="623" spans="28:33">
      <c r="AB623" s="22">
        <f>AB622+IF(AND(ISBLANK('Matrice EPRO Essentielle'!E624),ISBLANK('Matrice EPRO Essentielle'!K624)),0,1)</f>
        <v>17</v>
      </c>
      <c r="AE623" s="22">
        <v>621</v>
      </c>
      <c r="AF623" s="22">
        <f t="shared" si="26"/>
        <v>0</v>
      </c>
      <c r="AG623" s="22">
        <f t="shared" si="27"/>
        <v>0</v>
      </c>
    </row>
    <row r="624" spans="28:33">
      <c r="AB624" s="22">
        <f>AB623+IF(AND(ISBLANK('Matrice EPRO Essentielle'!E625),ISBLANK('Matrice EPRO Essentielle'!K625)),0,1)</f>
        <v>17</v>
      </c>
      <c r="AE624" s="22">
        <v>622</v>
      </c>
      <c r="AF624" s="22">
        <f t="shared" si="26"/>
        <v>0</v>
      </c>
      <c r="AG624" s="22">
        <f t="shared" si="27"/>
        <v>0</v>
      </c>
    </row>
    <row r="625" spans="28:33">
      <c r="AB625" s="22">
        <f>AB624+IF(AND(ISBLANK('Matrice EPRO Essentielle'!E626),ISBLANK('Matrice EPRO Essentielle'!K626)),0,1)</f>
        <v>17</v>
      </c>
      <c r="AE625" s="22">
        <v>623</v>
      </c>
      <c r="AF625" s="22">
        <f t="shared" si="26"/>
        <v>0</v>
      </c>
      <c r="AG625" s="22">
        <f t="shared" si="27"/>
        <v>0</v>
      </c>
    </row>
    <row r="626" spans="28:33">
      <c r="AB626" s="22">
        <f>AB625+IF(AND(ISBLANK('Matrice EPRO Essentielle'!E627),ISBLANK('Matrice EPRO Essentielle'!K627)),0,1)</f>
        <v>17</v>
      </c>
      <c r="AE626" s="22">
        <v>624</v>
      </c>
      <c r="AF626" s="22">
        <f t="shared" si="26"/>
        <v>0</v>
      </c>
      <c r="AG626" s="22">
        <f t="shared" si="27"/>
        <v>0</v>
      </c>
    </row>
    <row r="627" spans="28:33">
      <c r="AB627" s="22">
        <f>AB626+IF(AND(ISBLANK('Matrice EPRO Essentielle'!E628),ISBLANK('Matrice EPRO Essentielle'!K628)),0,1)</f>
        <v>17</v>
      </c>
      <c r="AE627" s="22">
        <v>625</v>
      </c>
      <c r="AF627" s="22">
        <f t="shared" si="26"/>
        <v>0</v>
      </c>
      <c r="AG627" s="22">
        <f t="shared" si="27"/>
        <v>0</v>
      </c>
    </row>
    <row r="628" spans="28:33">
      <c r="AB628" s="22">
        <f>AB627+IF(AND(ISBLANK('Matrice EPRO Essentielle'!E629),ISBLANK('Matrice EPRO Essentielle'!K629)),0,1)</f>
        <v>17</v>
      </c>
      <c r="AE628" s="22">
        <v>626</v>
      </c>
      <c r="AF628" s="22">
        <f t="shared" si="26"/>
        <v>0</v>
      </c>
      <c r="AG628" s="22">
        <f t="shared" si="27"/>
        <v>0</v>
      </c>
    </row>
    <row r="629" spans="28:33">
      <c r="AB629" s="22">
        <f>AB628+IF(AND(ISBLANK('Matrice EPRO Essentielle'!E630),ISBLANK('Matrice EPRO Essentielle'!K630)),0,1)</f>
        <v>17</v>
      </c>
      <c r="AE629" s="22">
        <v>627</v>
      </c>
      <c r="AF629" s="22">
        <f t="shared" si="26"/>
        <v>0</v>
      </c>
      <c r="AG629" s="22">
        <f t="shared" si="27"/>
        <v>0</v>
      </c>
    </row>
    <row r="630" spans="28:33">
      <c r="AB630" s="22">
        <f>AB629+IF(AND(ISBLANK('Matrice EPRO Essentielle'!E631),ISBLANK('Matrice EPRO Essentielle'!K631)),0,1)</f>
        <v>17</v>
      </c>
      <c r="AE630" s="22">
        <v>628</v>
      </c>
      <c r="AF630" s="22">
        <f t="shared" si="26"/>
        <v>0</v>
      </c>
      <c r="AG630" s="22">
        <f t="shared" si="27"/>
        <v>0</v>
      </c>
    </row>
    <row r="631" spans="28:33">
      <c r="AB631" s="22">
        <f>AB630+IF(AND(ISBLANK('Matrice EPRO Essentielle'!E632),ISBLANK('Matrice EPRO Essentielle'!K632)),0,1)</f>
        <v>17</v>
      </c>
      <c r="AE631" s="22">
        <v>629</v>
      </c>
      <c r="AF631" s="22">
        <f t="shared" si="26"/>
        <v>0</v>
      </c>
      <c r="AG631" s="22">
        <f t="shared" si="27"/>
        <v>0</v>
      </c>
    </row>
    <row r="632" spans="28:33">
      <c r="AB632" s="22">
        <f>AB631+IF(AND(ISBLANK('Matrice EPRO Essentielle'!E633),ISBLANK('Matrice EPRO Essentielle'!K633)),0,1)</f>
        <v>17</v>
      </c>
      <c r="AE632" s="22">
        <v>630</v>
      </c>
      <c r="AF632" s="22">
        <f t="shared" si="26"/>
        <v>0</v>
      </c>
      <c r="AG632" s="22">
        <f t="shared" si="27"/>
        <v>0</v>
      </c>
    </row>
    <row r="633" spans="28:33">
      <c r="AB633" s="22">
        <f>AB632+IF(AND(ISBLANK('Matrice EPRO Essentielle'!E634),ISBLANK('Matrice EPRO Essentielle'!K634)),0,1)</f>
        <v>17</v>
      </c>
      <c r="AE633" s="22">
        <v>631</v>
      </c>
      <c r="AF633" s="22">
        <f t="shared" si="26"/>
        <v>0</v>
      </c>
      <c r="AG633" s="22">
        <f t="shared" si="27"/>
        <v>0</v>
      </c>
    </row>
    <row r="634" spans="28:33">
      <c r="AB634" s="22">
        <f>AB633+IF(AND(ISBLANK('Matrice EPRO Essentielle'!E635),ISBLANK('Matrice EPRO Essentielle'!K635)),0,1)</f>
        <v>17</v>
      </c>
      <c r="AE634" s="22">
        <v>632</v>
      </c>
      <c r="AF634" s="22">
        <f t="shared" si="26"/>
        <v>0</v>
      </c>
      <c r="AG634" s="22">
        <f t="shared" si="27"/>
        <v>0</v>
      </c>
    </row>
    <row r="635" spans="28:33">
      <c r="AB635" s="22">
        <f>AB634+IF(AND(ISBLANK('Matrice EPRO Essentielle'!E636),ISBLANK('Matrice EPRO Essentielle'!K636)),0,1)</f>
        <v>17</v>
      </c>
      <c r="AE635" s="22">
        <v>633</v>
      </c>
      <c r="AF635" s="22">
        <f t="shared" si="26"/>
        <v>0</v>
      </c>
      <c r="AG635" s="22">
        <f t="shared" si="27"/>
        <v>0</v>
      </c>
    </row>
    <row r="636" spans="28:33">
      <c r="AB636" s="22">
        <f>AB635+IF(AND(ISBLANK('Matrice EPRO Essentielle'!E637),ISBLANK('Matrice EPRO Essentielle'!K637)),0,1)</f>
        <v>17</v>
      </c>
      <c r="AE636" s="22">
        <v>634</v>
      </c>
      <c r="AF636" s="22">
        <f t="shared" si="26"/>
        <v>0</v>
      </c>
      <c r="AG636" s="22">
        <f t="shared" si="27"/>
        <v>0</v>
      </c>
    </row>
    <row r="637" spans="28:33">
      <c r="AB637" s="22">
        <f>AB636+IF(AND(ISBLANK('Matrice EPRO Essentielle'!E638),ISBLANK('Matrice EPRO Essentielle'!K638)),0,1)</f>
        <v>17</v>
      </c>
      <c r="AE637" s="22">
        <v>635</v>
      </c>
      <c r="AF637" s="22">
        <f t="shared" si="26"/>
        <v>0</v>
      </c>
      <c r="AG637" s="22">
        <f t="shared" si="27"/>
        <v>0</v>
      </c>
    </row>
    <row r="638" spans="28:33">
      <c r="AB638" s="22">
        <f>AB637+IF(AND(ISBLANK('Matrice EPRO Essentielle'!E639),ISBLANK('Matrice EPRO Essentielle'!K639)),0,1)</f>
        <v>17</v>
      </c>
      <c r="AE638" s="22">
        <v>636</v>
      </c>
      <c r="AF638" s="22">
        <f t="shared" si="26"/>
        <v>0</v>
      </c>
      <c r="AG638" s="22">
        <f t="shared" si="27"/>
        <v>0</v>
      </c>
    </row>
    <row r="639" spans="28:33">
      <c r="AB639" s="22">
        <f>AB638+IF(AND(ISBLANK('Matrice EPRO Essentielle'!E640),ISBLANK('Matrice EPRO Essentielle'!K640)),0,1)</f>
        <v>17</v>
      </c>
      <c r="AE639" s="22">
        <v>637</v>
      </c>
      <c r="AF639" s="22">
        <f t="shared" si="26"/>
        <v>0</v>
      </c>
      <c r="AG639" s="22">
        <f t="shared" si="27"/>
        <v>0</v>
      </c>
    </row>
    <row r="640" spans="28:33">
      <c r="AB640" s="22">
        <f>AB639+IF(AND(ISBLANK('Matrice EPRO Essentielle'!E641),ISBLANK('Matrice EPRO Essentielle'!K641)),0,1)</f>
        <v>17</v>
      </c>
      <c r="AE640" s="22">
        <v>638</v>
      </c>
      <c r="AF640" s="22">
        <f t="shared" si="26"/>
        <v>0</v>
      </c>
      <c r="AG640" s="22">
        <f t="shared" si="27"/>
        <v>0</v>
      </c>
    </row>
    <row r="641" spans="28:33">
      <c r="AB641" s="22">
        <f>AB640+IF(AND(ISBLANK('Matrice EPRO Essentielle'!E642),ISBLANK('Matrice EPRO Essentielle'!K642)),0,1)</f>
        <v>17</v>
      </c>
      <c r="AE641" s="22">
        <v>639</v>
      </c>
      <c r="AF641" s="22">
        <f t="shared" si="26"/>
        <v>0</v>
      </c>
      <c r="AG641" s="22">
        <f t="shared" si="27"/>
        <v>0</v>
      </c>
    </row>
    <row r="642" spans="28:33">
      <c r="AB642" s="22">
        <f>AB641+IF(AND(ISBLANK('Matrice EPRO Essentielle'!E643),ISBLANK('Matrice EPRO Essentielle'!K643)),0,1)</f>
        <v>17</v>
      </c>
      <c r="AE642" s="22">
        <v>640</v>
      </c>
      <c r="AF642" s="22">
        <f t="shared" si="26"/>
        <v>0</v>
      </c>
      <c r="AG642" s="22">
        <f t="shared" si="27"/>
        <v>0</v>
      </c>
    </row>
    <row r="643" spans="28:33">
      <c r="AB643" s="22">
        <f>AB642+IF(AND(ISBLANK('Matrice EPRO Essentielle'!E644),ISBLANK('Matrice EPRO Essentielle'!K644)),0,1)</f>
        <v>17</v>
      </c>
      <c r="AE643" s="22">
        <v>641</v>
      </c>
      <c r="AF643" s="22">
        <f t="shared" ref="AF643:AF706" si="28">IF(AE643&lt;=$Q$27,MATCH(AE643,$AB$3:$AB$1002,0),0)</f>
        <v>0</v>
      </c>
      <c r="AG643" s="22">
        <f t="shared" ref="AG643:AG706" si="29">IF(AND(AE643&gt;$Q$27,AE643-$Q$27&lt;=$Q$28),MATCH(AE643-$Q$27,$AC$3:$AC$502,0),0)</f>
        <v>0</v>
      </c>
    </row>
    <row r="644" spans="28:33">
      <c r="AB644" s="22">
        <f>AB643+IF(AND(ISBLANK('Matrice EPRO Essentielle'!E645),ISBLANK('Matrice EPRO Essentielle'!K645)),0,1)</f>
        <v>17</v>
      </c>
      <c r="AE644" s="22">
        <v>642</v>
      </c>
      <c r="AF644" s="22">
        <f t="shared" si="28"/>
        <v>0</v>
      </c>
      <c r="AG644" s="22">
        <f t="shared" si="29"/>
        <v>0</v>
      </c>
    </row>
    <row r="645" spans="28:33">
      <c r="AB645" s="22">
        <f>AB644+IF(AND(ISBLANK('Matrice EPRO Essentielle'!E646),ISBLANK('Matrice EPRO Essentielle'!K646)),0,1)</f>
        <v>17</v>
      </c>
      <c r="AE645" s="22">
        <v>643</v>
      </c>
      <c r="AF645" s="22">
        <f t="shared" si="28"/>
        <v>0</v>
      </c>
      <c r="AG645" s="22">
        <f t="shared" si="29"/>
        <v>0</v>
      </c>
    </row>
    <row r="646" spans="28:33">
      <c r="AB646" s="22">
        <f>AB645+IF(AND(ISBLANK('Matrice EPRO Essentielle'!E647),ISBLANK('Matrice EPRO Essentielle'!K647)),0,1)</f>
        <v>17</v>
      </c>
      <c r="AE646" s="22">
        <v>644</v>
      </c>
      <c r="AF646" s="22">
        <f t="shared" si="28"/>
        <v>0</v>
      </c>
      <c r="AG646" s="22">
        <f t="shared" si="29"/>
        <v>0</v>
      </c>
    </row>
    <row r="647" spans="28:33">
      <c r="AB647" s="22">
        <f>AB646+IF(AND(ISBLANK('Matrice EPRO Essentielle'!E648),ISBLANK('Matrice EPRO Essentielle'!K648)),0,1)</f>
        <v>17</v>
      </c>
      <c r="AE647" s="22">
        <v>645</v>
      </c>
      <c r="AF647" s="22">
        <f t="shared" si="28"/>
        <v>0</v>
      </c>
      <c r="AG647" s="22">
        <f t="shared" si="29"/>
        <v>0</v>
      </c>
    </row>
    <row r="648" spans="28:33">
      <c r="AB648" s="22">
        <f>AB647+IF(AND(ISBLANK('Matrice EPRO Essentielle'!E649),ISBLANK('Matrice EPRO Essentielle'!K649)),0,1)</f>
        <v>17</v>
      </c>
      <c r="AE648" s="22">
        <v>646</v>
      </c>
      <c r="AF648" s="22">
        <f t="shared" si="28"/>
        <v>0</v>
      </c>
      <c r="AG648" s="22">
        <f t="shared" si="29"/>
        <v>0</v>
      </c>
    </row>
    <row r="649" spans="28:33">
      <c r="AB649" s="22">
        <f>AB648+IF(AND(ISBLANK('Matrice EPRO Essentielle'!E650),ISBLANK('Matrice EPRO Essentielle'!K650)),0,1)</f>
        <v>17</v>
      </c>
      <c r="AE649" s="22">
        <v>647</v>
      </c>
      <c r="AF649" s="22">
        <f t="shared" si="28"/>
        <v>0</v>
      </c>
      <c r="AG649" s="22">
        <f t="shared" si="29"/>
        <v>0</v>
      </c>
    </row>
    <row r="650" spans="28:33">
      <c r="AB650" s="22">
        <f>AB649+IF(AND(ISBLANK('Matrice EPRO Essentielle'!E651),ISBLANK('Matrice EPRO Essentielle'!K651)),0,1)</f>
        <v>17</v>
      </c>
      <c r="AE650" s="22">
        <v>648</v>
      </c>
      <c r="AF650" s="22">
        <f t="shared" si="28"/>
        <v>0</v>
      </c>
      <c r="AG650" s="22">
        <f t="shared" si="29"/>
        <v>0</v>
      </c>
    </row>
    <row r="651" spans="28:33">
      <c r="AB651" s="22">
        <f>AB650+IF(AND(ISBLANK('Matrice EPRO Essentielle'!E652),ISBLANK('Matrice EPRO Essentielle'!K652)),0,1)</f>
        <v>17</v>
      </c>
      <c r="AE651" s="22">
        <v>649</v>
      </c>
      <c r="AF651" s="22">
        <f t="shared" si="28"/>
        <v>0</v>
      </c>
      <c r="AG651" s="22">
        <f t="shared" si="29"/>
        <v>0</v>
      </c>
    </row>
    <row r="652" spans="28:33">
      <c r="AB652" s="22">
        <f>AB651+IF(AND(ISBLANK('Matrice EPRO Essentielle'!E653),ISBLANK('Matrice EPRO Essentielle'!K653)),0,1)</f>
        <v>17</v>
      </c>
      <c r="AE652" s="22">
        <v>650</v>
      </c>
      <c r="AF652" s="22">
        <f t="shared" si="28"/>
        <v>0</v>
      </c>
      <c r="AG652" s="22">
        <f t="shared" si="29"/>
        <v>0</v>
      </c>
    </row>
    <row r="653" spans="28:33">
      <c r="AB653" s="22">
        <f>AB652+IF(AND(ISBLANK('Matrice EPRO Essentielle'!E654),ISBLANK('Matrice EPRO Essentielle'!K654)),0,1)</f>
        <v>17</v>
      </c>
      <c r="AE653" s="22">
        <v>651</v>
      </c>
      <c r="AF653" s="22">
        <f t="shared" si="28"/>
        <v>0</v>
      </c>
      <c r="AG653" s="22">
        <f t="shared" si="29"/>
        <v>0</v>
      </c>
    </row>
    <row r="654" spans="28:33">
      <c r="AB654" s="22">
        <f>AB653+IF(AND(ISBLANK('Matrice EPRO Essentielle'!E655),ISBLANK('Matrice EPRO Essentielle'!K655)),0,1)</f>
        <v>17</v>
      </c>
      <c r="AE654" s="22">
        <v>652</v>
      </c>
      <c r="AF654" s="22">
        <f t="shared" si="28"/>
        <v>0</v>
      </c>
      <c r="AG654" s="22">
        <f t="shared" si="29"/>
        <v>0</v>
      </c>
    </row>
    <row r="655" spans="28:33">
      <c r="AB655" s="22">
        <f>AB654+IF(AND(ISBLANK('Matrice EPRO Essentielle'!E656),ISBLANK('Matrice EPRO Essentielle'!K656)),0,1)</f>
        <v>17</v>
      </c>
      <c r="AE655" s="22">
        <v>653</v>
      </c>
      <c r="AF655" s="22">
        <f t="shared" si="28"/>
        <v>0</v>
      </c>
      <c r="AG655" s="22">
        <f t="shared" si="29"/>
        <v>0</v>
      </c>
    </row>
    <row r="656" spans="28:33">
      <c r="AB656" s="22">
        <f>AB655+IF(AND(ISBLANK('Matrice EPRO Essentielle'!E657),ISBLANK('Matrice EPRO Essentielle'!K657)),0,1)</f>
        <v>17</v>
      </c>
      <c r="AE656" s="22">
        <v>654</v>
      </c>
      <c r="AF656" s="22">
        <f t="shared" si="28"/>
        <v>0</v>
      </c>
      <c r="AG656" s="22">
        <f t="shared" si="29"/>
        <v>0</v>
      </c>
    </row>
    <row r="657" spans="28:33">
      <c r="AB657" s="22">
        <f>AB656+IF(AND(ISBLANK('Matrice EPRO Essentielle'!E658),ISBLANK('Matrice EPRO Essentielle'!K658)),0,1)</f>
        <v>17</v>
      </c>
      <c r="AE657" s="22">
        <v>655</v>
      </c>
      <c r="AF657" s="22">
        <f t="shared" si="28"/>
        <v>0</v>
      </c>
      <c r="AG657" s="22">
        <f t="shared" si="29"/>
        <v>0</v>
      </c>
    </row>
    <row r="658" spans="28:33">
      <c r="AB658" s="22">
        <f>AB657+IF(AND(ISBLANK('Matrice EPRO Essentielle'!E659),ISBLANK('Matrice EPRO Essentielle'!K659)),0,1)</f>
        <v>17</v>
      </c>
      <c r="AE658" s="22">
        <v>656</v>
      </c>
      <c r="AF658" s="22">
        <f t="shared" si="28"/>
        <v>0</v>
      </c>
      <c r="AG658" s="22">
        <f t="shared" si="29"/>
        <v>0</v>
      </c>
    </row>
    <row r="659" spans="28:33">
      <c r="AB659" s="22">
        <f>AB658+IF(AND(ISBLANK('Matrice EPRO Essentielle'!E660),ISBLANK('Matrice EPRO Essentielle'!K660)),0,1)</f>
        <v>17</v>
      </c>
      <c r="AE659" s="22">
        <v>657</v>
      </c>
      <c r="AF659" s="22">
        <f t="shared" si="28"/>
        <v>0</v>
      </c>
      <c r="AG659" s="22">
        <f t="shared" si="29"/>
        <v>0</v>
      </c>
    </row>
    <row r="660" spans="28:33">
      <c r="AB660" s="22">
        <f>AB659+IF(AND(ISBLANK('Matrice EPRO Essentielle'!E661),ISBLANK('Matrice EPRO Essentielle'!K661)),0,1)</f>
        <v>17</v>
      </c>
      <c r="AE660" s="22">
        <v>658</v>
      </c>
      <c r="AF660" s="22">
        <f t="shared" si="28"/>
        <v>0</v>
      </c>
      <c r="AG660" s="22">
        <f t="shared" si="29"/>
        <v>0</v>
      </c>
    </row>
    <row r="661" spans="28:33">
      <c r="AB661" s="22">
        <f>AB660+IF(AND(ISBLANK('Matrice EPRO Essentielle'!E662),ISBLANK('Matrice EPRO Essentielle'!K662)),0,1)</f>
        <v>17</v>
      </c>
      <c r="AE661" s="22">
        <v>659</v>
      </c>
      <c r="AF661" s="22">
        <f t="shared" si="28"/>
        <v>0</v>
      </c>
      <c r="AG661" s="22">
        <f t="shared" si="29"/>
        <v>0</v>
      </c>
    </row>
    <row r="662" spans="28:33">
      <c r="AB662" s="22">
        <f>AB661+IF(AND(ISBLANK('Matrice EPRO Essentielle'!E663),ISBLANK('Matrice EPRO Essentielle'!K663)),0,1)</f>
        <v>17</v>
      </c>
      <c r="AE662" s="22">
        <v>660</v>
      </c>
      <c r="AF662" s="22">
        <f t="shared" si="28"/>
        <v>0</v>
      </c>
      <c r="AG662" s="22">
        <f t="shared" si="29"/>
        <v>0</v>
      </c>
    </row>
    <row r="663" spans="28:33">
      <c r="AB663" s="22">
        <f>AB662+IF(AND(ISBLANK('Matrice EPRO Essentielle'!E664),ISBLANK('Matrice EPRO Essentielle'!K664)),0,1)</f>
        <v>17</v>
      </c>
      <c r="AE663" s="22">
        <v>661</v>
      </c>
      <c r="AF663" s="22">
        <f t="shared" si="28"/>
        <v>0</v>
      </c>
      <c r="AG663" s="22">
        <f t="shared" si="29"/>
        <v>0</v>
      </c>
    </row>
    <row r="664" spans="28:33">
      <c r="AB664" s="22">
        <f>AB663+IF(AND(ISBLANK('Matrice EPRO Essentielle'!E665),ISBLANK('Matrice EPRO Essentielle'!K665)),0,1)</f>
        <v>17</v>
      </c>
      <c r="AE664" s="22">
        <v>662</v>
      </c>
      <c r="AF664" s="22">
        <f t="shared" si="28"/>
        <v>0</v>
      </c>
      <c r="AG664" s="22">
        <f t="shared" si="29"/>
        <v>0</v>
      </c>
    </row>
    <row r="665" spans="28:33">
      <c r="AB665" s="22">
        <f>AB664+IF(AND(ISBLANK('Matrice EPRO Essentielle'!E666),ISBLANK('Matrice EPRO Essentielle'!K666)),0,1)</f>
        <v>17</v>
      </c>
      <c r="AE665" s="22">
        <v>663</v>
      </c>
      <c r="AF665" s="22">
        <f t="shared" si="28"/>
        <v>0</v>
      </c>
      <c r="AG665" s="22">
        <f t="shared" si="29"/>
        <v>0</v>
      </c>
    </row>
    <row r="666" spans="28:33">
      <c r="AB666" s="22">
        <f>AB665+IF(AND(ISBLANK('Matrice EPRO Essentielle'!E667),ISBLANK('Matrice EPRO Essentielle'!K667)),0,1)</f>
        <v>17</v>
      </c>
      <c r="AE666" s="22">
        <v>664</v>
      </c>
      <c r="AF666" s="22">
        <f t="shared" si="28"/>
        <v>0</v>
      </c>
      <c r="AG666" s="22">
        <f t="shared" si="29"/>
        <v>0</v>
      </c>
    </row>
    <row r="667" spans="28:33">
      <c r="AB667" s="22">
        <f>AB666+IF(AND(ISBLANK('Matrice EPRO Essentielle'!E668),ISBLANK('Matrice EPRO Essentielle'!K668)),0,1)</f>
        <v>17</v>
      </c>
      <c r="AE667" s="22">
        <v>665</v>
      </c>
      <c r="AF667" s="22">
        <f t="shared" si="28"/>
        <v>0</v>
      </c>
      <c r="AG667" s="22">
        <f t="shared" si="29"/>
        <v>0</v>
      </c>
    </row>
    <row r="668" spans="28:33">
      <c r="AB668" s="22">
        <f>AB667+IF(AND(ISBLANK('Matrice EPRO Essentielle'!E669),ISBLANK('Matrice EPRO Essentielle'!K669)),0,1)</f>
        <v>17</v>
      </c>
      <c r="AE668" s="22">
        <v>666</v>
      </c>
      <c r="AF668" s="22">
        <f t="shared" si="28"/>
        <v>0</v>
      </c>
      <c r="AG668" s="22">
        <f t="shared" si="29"/>
        <v>0</v>
      </c>
    </row>
    <row r="669" spans="28:33">
      <c r="AB669" s="22">
        <f>AB668+IF(AND(ISBLANK('Matrice EPRO Essentielle'!E670),ISBLANK('Matrice EPRO Essentielle'!K670)),0,1)</f>
        <v>17</v>
      </c>
      <c r="AE669" s="22">
        <v>667</v>
      </c>
      <c r="AF669" s="22">
        <f t="shared" si="28"/>
        <v>0</v>
      </c>
      <c r="AG669" s="22">
        <f t="shared" si="29"/>
        <v>0</v>
      </c>
    </row>
    <row r="670" spans="28:33">
      <c r="AB670" s="22">
        <f>AB669+IF(AND(ISBLANK('Matrice EPRO Essentielle'!E671),ISBLANK('Matrice EPRO Essentielle'!K671)),0,1)</f>
        <v>17</v>
      </c>
      <c r="AE670" s="22">
        <v>668</v>
      </c>
      <c r="AF670" s="22">
        <f t="shared" si="28"/>
        <v>0</v>
      </c>
      <c r="AG670" s="22">
        <f t="shared" si="29"/>
        <v>0</v>
      </c>
    </row>
    <row r="671" spans="28:33">
      <c r="AB671" s="22">
        <f>AB670+IF(AND(ISBLANK('Matrice EPRO Essentielle'!E672),ISBLANK('Matrice EPRO Essentielle'!K672)),0,1)</f>
        <v>17</v>
      </c>
      <c r="AE671" s="22">
        <v>669</v>
      </c>
      <c r="AF671" s="22">
        <f t="shared" si="28"/>
        <v>0</v>
      </c>
      <c r="AG671" s="22">
        <f t="shared" si="29"/>
        <v>0</v>
      </c>
    </row>
    <row r="672" spans="28:33">
      <c r="AB672" s="22">
        <f>AB671+IF(AND(ISBLANK('Matrice EPRO Essentielle'!E673),ISBLANK('Matrice EPRO Essentielle'!K673)),0,1)</f>
        <v>17</v>
      </c>
      <c r="AE672" s="22">
        <v>670</v>
      </c>
      <c r="AF672" s="22">
        <f t="shared" si="28"/>
        <v>0</v>
      </c>
      <c r="AG672" s="22">
        <f t="shared" si="29"/>
        <v>0</v>
      </c>
    </row>
    <row r="673" spans="28:33">
      <c r="AB673" s="22">
        <f>AB672+IF(AND(ISBLANK('Matrice EPRO Essentielle'!E674),ISBLANK('Matrice EPRO Essentielle'!K674)),0,1)</f>
        <v>17</v>
      </c>
      <c r="AE673" s="22">
        <v>671</v>
      </c>
      <c r="AF673" s="22">
        <f t="shared" si="28"/>
        <v>0</v>
      </c>
      <c r="AG673" s="22">
        <f t="shared" si="29"/>
        <v>0</v>
      </c>
    </row>
    <row r="674" spans="28:33">
      <c r="AB674" s="22">
        <f>AB673+IF(AND(ISBLANK('Matrice EPRO Essentielle'!E675),ISBLANK('Matrice EPRO Essentielle'!K675)),0,1)</f>
        <v>17</v>
      </c>
      <c r="AE674" s="22">
        <v>672</v>
      </c>
      <c r="AF674" s="22">
        <f t="shared" si="28"/>
        <v>0</v>
      </c>
      <c r="AG674" s="22">
        <f t="shared" si="29"/>
        <v>0</v>
      </c>
    </row>
    <row r="675" spans="28:33">
      <c r="AB675" s="22">
        <f>AB674+IF(AND(ISBLANK('Matrice EPRO Essentielle'!E676),ISBLANK('Matrice EPRO Essentielle'!K676)),0,1)</f>
        <v>17</v>
      </c>
      <c r="AE675" s="22">
        <v>673</v>
      </c>
      <c r="AF675" s="22">
        <f t="shared" si="28"/>
        <v>0</v>
      </c>
      <c r="AG675" s="22">
        <f t="shared" si="29"/>
        <v>0</v>
      </c>
    </row>
    <row r="676" spans="28:33">
      <c r="AB676" s="22">
        <f>AB675+IF(AND(ISBLANK('Matrice EPRO Essentielle'!E677),ISBLANK('Matrice EPRO Essentielle'!K677)),0,1)</f>
        <v>17</v>
      </c>
      <c r="AE676" s="22">
        <v>674</v>
      </c>
      <c r="AF676" s="22">
        <f t="shared" si="28"/>
        <v>0</v>
      </c>
      <c r="AG676" s="22">
        <f t="shared" si="29"/>
        <v>0</v>
      </c>
    </row>
    <row r="677" spans="28:33">
      <c r="AB677" s="22">
        <f>AB676+IF(AND(ISBLANK('Matrice EPRO Essentielle'!E678),ISBLANK('Matrice EPRO Essentielle'!K678)),0,1)</f>
        <v>17</v>
      </c>
      <c r="AE677" s="22">
        <v>675</v>
      </c>
      <c r="AF677" s="22">
        <f t="shared" si="28"/>
        <v>0</v>
      </c>
      <c r="AG677" s="22">
        <f t="shared" si="29"/>
        <v>0</v>
      </c>
    </row>
    <row r="678" spans="28:33">
      <c r="AB678" s="22">
        <f>AB677+IF(AND(ISBLANK('Matrice EPRO Essentielle'!E679),ISBLANK('Matrice EPRO Essentielle'!K679)),0,1)</f>
        <v>17</v>
      </c>
      <c r="AE678" s="22">
        <v>676</v>
      </c>
      <c r="AF678" s="22">
        <f t="shared" si="28"/>
        <v>0</v>
      </c>
      <c r="AG678" s="22">
        <f t="shared" si="29"/>
        <v>0</v>
      </c>
    </row>
    <row r="679" spans="28:33">
      <c r="AB679" s="22">
        <f>AB678+IF(AND(ISBLANK('Matrice EPRO Essentielle'!E680),ISBLANK('Matrice EPRO Essentielle'!K680)),0,1)</f>
        <v>17</v>
      </c>
      <c r="AE679" s="22">
        <v>677</v>
      </c>
      <c r="AF679" s="22">
        <f t="shared" si="28"/>
        <v>0</v>
      </c>
      <c r="AG679" s="22">
        <f t="shared" si="29"/>
        <v>0</v>
      </c>
    </row>
    <row r="680" spans="28:33">
      <c r="AB680" s="22">
        <f>AB679+IF(AND(ISBLANK('Matrice EPRO Essentielle'!E681),ISBLANK('Matrice EPRO Essentielle'!K681)),0,1)</f>
        <v>17</v>
      </c>
      <c r="AE680" s="22">
        <v>678</v>
      </c>
      <c r="AF680" s="22">
        <f t="shared" si="28"/>
        <v>0</v>
      </c>
      <c r="AG680" s="22">
        <f t="shared" si="29"/>
        <v>0</v>
      </c>
    </row>
    <row r="681" spans="28:33">
      <c r="AB681" s="22">
        <f>AB680+IF(AND(ISBLANK('Matrice EPRO Essentielle'!E682),ISBLANK('Matrice EPRO Essentielle'!K682)),0,1)</f>
        <v>17</v>
      </c>
      <c r="AE681" s="22">
        <v>679</v>
      </c>
      <c r="AF681" s="22">
        <f t="shared" si="28"/>
        <v>0</v>
      </c>
      <c r="AG681" s="22">
        <f t="shared" si="29"/>
        <v>0</v>
      </c>
    </row>
    <row r="682" spans="28:33">
      <c r="AB682" s="22">
        <f>AB681+IF(AND(ISBLANK('Matrice EPRO Essentielle'!E683),ISBLANK('Matrice EPRO Essentielle'!K683)),0,1)</f>
        <v>17</v>
      </c>
      <c r="AE682" s="22">
        <v>680</v>
      </c>
      <c r="AF682" s="22">
        <f t="shared" si="28"/>
        <v>0</v>
      </c>
      <c r="AG682" s="22">
        <f t="shared" si="29"/>
        <v>0</v>
      </c>
    </row>
    <row r="683" spans="28:33">
      <c r="AB683" s="22">
        <f>AB682+IF(AND(ISBLANK('Matrice EPRO Essentielle'!E684),ISBLANK('Matrice EPRO Essentielle'!K684)),0,1)</f>
        <v>17</v>
      </c>
      <c r="AE683" s="22">
        <v>681</v>
      </c>
      <c r="AF683" s="22">
        <f t="shared" si="28"/>
        <v>0</v>
      </c>
      <c r="AG683" s="22">
        <f t="shared" si="29"/>
        <v>0</v>
      </c>
    </row>
    <row r="684" spans="28:33">
      <c r="AB684" s="22">
        <f>AB683+IF(AND(ISBLANK('Matrice EPRO Essentielle'!E685),ISBLANK('Matrice EPRO Essentielle'!K685)),0,1)</f>
        <v>17</v>
      </c>
      <c r="AE684" s="22">
        <v>682</v>
      </c>
      <c r="AF684" s="22">
        <f t="shared" si="28"/>
        <v>0</v>
      </c>
      <c r="AG684" s="22">
        <f t="shared" si="29"/>
        <v>0</v>
      </c>
    </row>
    <row r="685" spans="28:33">
      <c r="AB685" s="22">
        <f>AB684+IF(AND(ISBLANK('Matrice EPRO Essentielle'!E686),ISBLANK('Matrice EPRO Essentielle'!K686)),0,1)</f>
        <v>17</v>
      </c>
      <c r="AE685" s="22">
        <v>683</v>
      </c>
      <c r="AF685" s="22">
        <f t="shared" si="28"/>
        <v>0</v>
      </c>
      <c r="AG685" s="22">
        <f t="shared" si="29"/>
        <v>0</v>
      </c>
    </row>
    <row r="686" spans="28:33">
      <c r="AB686" s="22">
        <f>AB685+IF(AND(ISBLANK('Matrice EPRO Essentielle'!E687),ISBLANK('Matrice EPRO Essentielle'!K687)),0,1)</f>
        <v>17</v>
      </c>
      <c r="AE686" s="22">
        <v>684</v>
      </c>
      <c r="AF686" s="22">
        <f t="shared" si="28"/>
        <v>0</v>
      </c>
      <c r="AG686" s="22">
        <f t="shared" si="29"/>
        <v>0</v>
      </c>
    </row>
    <row r="687" spans="28:33">
      <c r="AB687" s="22">
        <f>AB686+IF(AND(ISBLANK('Matrice EPRO Essentielle'!E688),ISBLANK('Matrice EPRO Essentielle'!K688)),0,1)</f>
        <v>17</v>
      </c>
      <c r="AE687" s="22">
        <v>685</v>
      </c>
      <c r="AF687" s="22">
        <f t="shared" si="28"/>
        <v>0</v>
      </c>
      <c r="AG687" s="22">
        <f t="shared" si="29"/>
        <v>0</v>
      </c>
    </row>
    <row r="688" spans="28:33">
      <c r="AB688" s="22">
        <f>AB687+IF(AND(ISBLANK('Matrice EPRO Essentielle'!E689),ISBLANK('Matrice EPRO Essentielle'!K689)),0,1)</f>
        <v>17</v>
      </c>
      <c r="AE688" s="22">
        <v>686</v>
      </c>
      <c r="AF688" s="22">
        <f t="shared" si="28"/>
        <v>0</v>
      </c>
      <c r="AG688" s="22">
        <f t="shared" si="29"/>
        <v>0</v>
      </c>
    </row>
    <row r="689" spans="28:33">
      <c r="AB689" s="22">
        <f>AB688+IF(AND(ISBLANK('Matrice EPRO Essentielle'!E690),ISBLANK('Matrice EPRO Essentielle'!K690)),0,1)</f>
        <v>17</v>
      </c>
      <c r="AE689" s="22">
        <v>687</v>
      </c>
      <c r="AF689" s="22">
        <f t="shared" si="28"/>
        <v>0</v>
      </c>
      <c r="AG689" s="22">
        <f t="shared" si="29"/>
        <v>0</v>
      </c>
    </row>
    <row r="690" spans="28:33">
      <c r="AB690" s="22">
        <f>AB689+IF(AND(ISBLANK('Matrice EPRO Essentielle'!E691),ISBLANK('Matrice EPRO Essentielle'!K691)),0,1)</f>
        <v>17</v>
      </c>
      <c r="AE690" s="22">
        <v>688</v>
      </c>
      <c r="AF690" s="22">
        <f t="shared" si="28"/>
        <v>0</v>
      </c>
      <c r="AG690" s="22">
        <f t="shared" si="29"/>
        <v>0</v>
      </c>
    </row>
    <row r="691" spans="28:33">
      <c r="AB691" s="22">
        <f>AB690+IF(AND(ISBLANK('Matrice EPRO Essentielle'!E692),ISBLANK('Matrice EPRO Essentielle'!K692)),0,1)</f>
        <v>17</v>
      </c>
      <c r="AE691" s="22">
        <v>689</v>
      </c>
      <c r="AF691" s="22">
        <f t="shared" si="28"/>
        <v>0</v>
      </c>
      <c r="AG691" s="22">
        <f t="shared" si="29"/>
        <v>0</v>
      </c>
    </row>
    <row r="692" spans="28:33">
      <c r="AB692" s="22">
        <f>AB691+IF(AND(ISBLANK('Matrice EPRO Essentielle'!E693),ISBLANK('Matrice EPRO Essentielle'!K693)),0,1)</f>
        <v>17</v>
      </c>
      <c r="AE692" s="22">
        <v>690</v>
      </c>
      <c r="AF692" s="22">
        <f t="shared" si="28"/>
        <v>0</v>
      </c>
      <c r="AG692" s="22">
        <f t="shared" si="29"/>
        <v>0</v>
      </c>
    </row>
    <row r="693" spans="28:33">
      <c r="AB693" s="22">
        <f>AB692+IF(AND(ISBLANK('Matrice EPRO Essentielle'!E694),ISBLANK('Matrice EPRO Essentielle'!K694)),0,1)</f>
        <v>17</v>
      </c>
      <c r="AE693" s="22">
        <v>691</v>
      </c>
      <c r="AF693" s="22">
        <f t="shared" si="28"/>
        <v>0</v>
      </c>
      <c r="AG693" s="22">
        <f t="shared" si="29"/>
        <v>0</v>
      </c>
    </row>
    <row r="694" spans="28:33">
      <c r="AB694" s="22">
        <f>AB693+IF(AND(ISBLANK('Matrice EPRO Essentielle'!E695),ISBLANK('Matrice EPRO Essentielle'!K695)),0,1)</f>
        <v>17</v>
      </c>
      <c r="AE694" s="22">
        <v>692</v>
      </c>
      <c r="AF694" s="22">
        <f t="shared" si="28"/>
        <v>0</v>
      </c>
      <c r="AG694" s="22">
        <f t="shared" si="29"/>
        <v>0</v>
      </c>
    </row>
    <row r="695" spans="28:33">
      <c r="AB695" s="22">
        <f>AB694+IF(AND(ISBLANK('Matrice EPRO Essentielle'!E696),ISBLANK('Matrice EPRO Essentielle'!K696)),0,1)</f>
        <v>17</v>
      </c>
      <c r="AE695" s="22">
        <v>693</v>
      </c>
      <c r="AF695" s="22">
        <f t="shared" si="28"/>
        <v>0</v>
      </c>
      <c r="AG695" s="22">
        <f t="shared" si="29"/>
        <v>0</v>
      </c>
    </row>
    <row r="696" spans="28:33">
      <c r="AB696" s="22">
        <f>AB695+IF(AND(ISBLANK('Matrice EPRO Essentielle'!E697),ISBLANK('Matrice EPRO Essentielle'!K697)),0,1)</f>
        <v>17</v>
      </c>
      <c r="AE696" s="22">
        <v>694</v>
      </c>
      <c r="AF696" s="22">
        <f t="shared" si="28"/>
        <v>0</v>
      </c>
      <c r="AG696" s="22">
        <f t="shared" si="29"/>
        <v>0</v>
      </c>
    </row>
    <row r="697" spans="28:33">
      <c r="AB697" s="22">
        <f>AB696+IF(AND(ISBLANK('Matrice EPRO Essentielle'!E698),ISBLANK('Matrice EPRO Essentielle'!K698)),0,1)</f>
        <v>17</v>
      </c>
      <c r="AE697" s="22">
        <v>695</v>
      </c>
      <c r="AF697" s="22">
        <f t="shared" si="28"/>
        <v>0</v>
      </c>
      <c r="AG697" s="22">
        <f t="shared" si="29"/>
        <v>0</v>
      </c>
    </row>
    <row r="698" spans="28:33">
      <c r="AB698" s="22">
        <f>AB697+IF(AND(ISBLANK('Matrice EPRO Essentielle'!E699),ISBLANK('Matrice EPRO Essentielle'!K699)),0,1)</f>
        <v>17</v>
      </c>
      <c r="AE698" s="22">
        <v>696</v>
      </c>
      <c r="AF698" s="22">
        <f t="shared" si="28"/>
        <v>0</v>
      </c>
      <c r="AG698" s="22">
        <f t="shared" si="29"/>
        <v>0</v>
      </c>
    </row>
    <row r="699" spans="28:33">
      <c r="AB699" s="22">
        <f>AB698+IF(AND(ISBLANK('Matrice EPRO Essentielle'!E700),ISBLANK('Matrice EPRO Essentielle'!K700)),0,1)</f>
        <v>17</v>
      </c>
      <c r="AE699" s="22">
        <v>697</v>
      </c>
      <c r="AF699" s="22">
        <f t="shared" si="28"/>
        <v>0</v>
      </c>
      <c r="AG699" s="22">
        <f t="shared" si="29"/>
        <v>0</v>
      </c>
    </row>
    <row r="700" spans="28:33">
      <c r="AB700" s="22">
        <f>AB699+IF(AND(ISBLANK('Matrice EPRO Essentielle'!E701),ISBLANK('Matrice EPRO Essentielle'!K701)),0,1)</f>
        <v>17</v>
      </c>
      <c r="AE700" s="22">
        <v>698</v>
      </c>
      <c r="AF700" s="22">
        <f t="shared" si="28"/>
        <v>0</v>
      </c>
      <c r="AG700" s="22">
        <f t="shared" si="29"/>
        <v>0</v>
      </c>
    </row>
    <row r="701" spans="28:33">
      <c r="AB701" s="22">
        <f>AB700+IF(AND(ISBLANK('Matrice EPRO Essentielle'!E702),ISBLANK('Matrice EPRO Essentielle'!K702)),0,1)</f>
        <v>17</v>
      </c>
      <c r="AE701" s="22">
        <v>699</v>
      </c>
      <c r="AF701" s="22">
        <f t="shared" si="28"/>
        <v>0</v>
      </c>
      <c r="AG701" s="22">
        <f t="shared" si="29"/>
        <v>0</v>
      </c>
    </row>
    <row r="702" spans="28:33">
      <c r="AB702" s="22">
        <f>AB701+IF(AND(ISBLANK('Matrice EPRO Essentielle'!E703),ISBLANK('Matrice EPRO Essentielle'!K703)),0,1)</f>
        <v>17</v>
      </c>
      <c r="AE702" s="22">
        <v>700</v>
      </c>
      <c r="AF702" s="22">
        <f t="shared" si="28"/>
        <v>0</v>
      </c>
      <c r="AG702" s="22">
        <f t="shared" si="29"/>
        <v>0</v>
      </c>
    </row>
    <row r="703" spans="28:33">
      <c r="AB703" s="22">
        <f>AB702+IF(AND(ISBLANK('Matrice EPRO Essentielle'!E704),ISBLANK('Matrice EPRO Essentielle'!K704)),0,1)</f>
        <v>17</v>
      </c>
      <c r="AE703" s="22">
        <v>701</v>
      </c>
      <c r="AF703" s="22">
        <f t="shared" si="28"/>
        <v>0</v>
      </c>
      <c r="AG703" s="22">
        <f t="shared" si="29"/>
        <v>0</v>
      </c>
    </row>
    <row r="704" spans="28:33">
      <c r="AB704" s="22">
        <f>AB703+IF(AND(ISBLANK('Matrice EPRO Essentielle'!E705),ISBLANK('Matrice EPRO Essentielle'!K705)),0,1)</f>
        <v>17</v>
      </c>
      <c r="AE704" s="22">
        <v>702</v>
      </c>
      <c r="AF704" s="22">
        <f t="shared" si="28"/>
        <v>0</v>
      </c>
      <c r="AG704" s="22">
        <f t="shared" si="29"/>
        <v>0</v>
      </c>
    </row>
    <row r="705" spans="28:33">
      <c r="AB705" s="22">
        <f>AB704+IF(AND(ISBLANK('Matrice EPRO Essentielle'!E706),ISBLANK('Matrice EPRO Essentielle'!K706)),0,1)</f>
        <v>17</v>
      </c>
      <c r="AE705" s="22">
        <v>703</v>
      </c>
      <c r="AF705" s="22">
        <f t="shared" si="28"/>
        <v>0</v>
      </c>
      <c r="AG705" s="22">
        <f t="shared" si="29"/>
        <v>0</v>
      </c>
    </row>
    <row r="706" spans="28:33">
      <c r="AB706" s="22">
        <f>AB705+IF(AND(ISBLANK('Matrice EPRO Essentielle'!E707),ISBLANK('Matrice EPRO Essentielle'!K707)),0,1)</f>
        <v>17</v>
      </c>
      <c r="AE706" s="22">
        <v>704</v>
      </c>
      <c r="AF706" s="22">
        <f t="shared" si="28"/>
        <v>0</v>
      </c>
      <c r="AG706" s="22">
        <f t="shared" si="29"/>
        <v>0</v>
      </c>
    </row>
    <row r="707" spans="28:33">
      <c r="AB707" s="22">
        <f>AB706+IF(AND(ISBLANK('Matrice EPRO Essentielle'!E708),ISBLANK('Matrice EPRO Essentielle'!K708)),0,1)</f>
        <v>17</v>
      </c>
      <c r="AE707" s="22">
        <v>705</v>
      </c>
      <c r="AF707" s="22">
        <f t="shared" ref="AF707:AF770" si="30">IF(AE707&lt;=$Q$27,MATCH(AE707,$AB$3:$AB$1002,0),0)</f>
        <v>0</v>
      </c>
      <c r="AG707" s="22">
        <f t="shared" ref="AG707:AG770" si="31">IF(AND(AE707&gt;$Q$27,AE707-$Q$27&lt;=$Q$28),MATCH(AE707-$Q$27,$AC$3:$AC$502,0),0)</f>
        <v>0</v>
      </c>
    </row>
    <row r="708" spans="28:33">
      <c r="AB708" s="22">
        <f>AB707+IF(AND(ISBLANK('Matrice EPRO Essentielle'!E709),ISBLANK('Matrice EPRO Essentielle'!K709)),0,1)</f>
        <v>17</v>
      </c>
      <c r="AE708" s="22">
        <v>706</v>
      </c>
      <c r="AF708" s="22">
        <f t="shared" si="30"/>
        <v>0</v>
      </c>
      <c r="AG708" s="22">
        <f t="shared" si="31"/>
        <v>0</v>
      </c>
    </row>
    <row r="709" spans="28:33">
      <c r="AB709" s="22">
        <f>AB708+IF(AND(ISBLANK('Matrice EPRO Essentielle'!E710),ISBLANK('Matrice EPRO Essentielle'!K710)),0,1)</f>
        <v>17</v>
      </c>
      <c r="AE709" s="22">
        <v>707</v>
      </c>
      <c r="AF709" s="22">
        <f t="shared" si="30"/>
        <v>0</v>
      </c>
      <c r="AG709" s="22">
        <f t="shared" si="31"/>
        <v>0</v>
      </c>
    </row>
    <row r="710" spans="28:33">
      <c r="AB710" s="22">
        <f>AB709+IF(AND(ISBLANK('Matrice EPRO Essentielle'!E711),ISBLANK('Matrice EPRO Essentielle'!K711)),0,1)</f>
        <v>17</v>
      </c>
      <c r="AE710" s="22">
        <v>708</v>
      </c>
      <c r="AF710" s="22">
        <f t="shared" si="30"/>
        <v>0</v>
      </c>
      <c r="AG710" s="22">
        <f t="shared" si="31"/>
        <v>0</v>
      </c>
    </row>
    <row r="711" spans="28:33">
      <c r="AB711" s="22">
        <f>AB710+IF(AND(ISBLANK('Matrice EPRO Essentielle'!E712),ISBLANK('Matrice EPRO Essentielle'!K712)),0,1)</f>
        <v>17</v>
      </c>
      <c r="AE711" s="22">
        <v>709</v>
      </c>
      <c r="AF711" s="22">
        <f t="shared" si="30"/>
        <v>0</v>
      </c>
      <c r="AG711" s="22">
        <f t="shared" si="31"/>
        <v>0</v>
      </c>
    </row>
    <row r="712" spans="28:33">
      <c r="AB712" s="22">
        <f>AB711+IF(AND(ISBLANK('Matrice EPRO Essentielle'!E713),ISBLANK('Matrice EPRO Essentielle'!K713)),0,1)</f>
        <v>17</v>
      </c>
      <c r="AE712" s="22">
        <v>710</v>
      </c>
      <c r="AF712" s="22">
        <f t="shared" si="30"/>
        <v>0</v>
      </c>
      <c r="AG712" s="22">
        <f t="shared" si="31"/>
        <v>0</v>
      </c>
    </row>
    <row r="713" spans="28:33">
      <c r="AB713" s="22">
        <f>AB712+IF(AND(ISBLANK('Matrice EPRO Essentielle'!E714),ISBLANK('Matrice EPRO Essentielle'!K714)),0,1)</f>
        <v>17</v>
      </c>
      <c r="AE713" s="22">
        <v>711</v>
      </c>
      <c r="AF713" s="22">
        <f t="shared" si="30"/>
        <v>0</v>
      </c>
      <c r="AG713" s="22">
        <f t="shared" si="31"/>
        <v>0</v>
      </c>
    </row>
    <row r="714" spans="28:33">
      <c r="AB714" s="22">
        <f>AB713+IF(AND(ISBLANK('Matrice EPRO Essentielle'!E715),ISBLANK('Matrice EPRO Essentielle'!K715)),0,1)</f>
        <v>17</v>
      </c>
      <c r="AE714" s="22">
        <v>712</v>
      </c>
      <c r="AF714" s="22">
        <f t="shared" si="30"/>
        <v>0</v>
      </c>
      <c r="AG714" s="22">
        <f t="shared" si="31"/>
        <v>0</v>
      </c>
    </row>
    <row r="715" spans="28:33">
      <c r="AB715" s="22">
        <f>AB714+IF(AND(ISBLANK('Matrice EPRO Essentielle'!E716),ISBLANK('Matrice EPRO Essentielle'!K716)),0,1)</f>
        <v>17</v>
      </c>
      <c r="AE715" s="22">
        <v>713</v>
      </c>
      <c r="AF715" s="22">
        <f t="shared" si="30"/>
        <v>0</v>
      </c>
      <c r="AG715" s="22">
        <f t="shared" si="31"/>
        <v>0</v>
      </c>
    </row>
    <row r="716" spans="28:33">
      <c r="AB716" s="22">
        <f>AB715+IF(AND(ISBLANK('Matrice EPRO Essentielle'!E717),ISBLANK('Matrice EPRO Essentielle'!K717)),0,1)</f>
        <v>17</v>
      </c>
      <c r="AE716" s="22">
        <v>714</v>
      </c>
      <c r="AF716" s="22">
        <f t="shared" si="30"/>
        <v>0</v>
      </c>
      <c r="AG716" s="22">
        <f t="shared" si="31"/>
        <v>0</v>
      </c>
    </row>
    <row r="717" spans="28:33">
      <c r="AB717" s="22">
        <f>AB716+IF(AND(ISBLANK('Matrice EPRO Essentielle'!E718),ISBLANK('Matrice EPRO Essentielle'!K718)),0,1)</f>
        <v>17</v>
      </c>
      <c r="AE717" s="22">
        <v>715</v>
      </c>
      <c r="AF717" s="22">
        <f t="shared" si="30"/>
        <v>0</v>
      </c>
      <c r="AG717" s="22">
        <f t="shared" si="31"/>
        <v>0</v>
      </c>
    </row>
    <row r="718" spans="28:33">
      <c r="AB718" s="22">
        <f>AB717+IF(AND(ISBLANK('Matrice EPRO Essentielle'!E719),ISBLANK('Matrice EPRO Essentielle'!K719)),0,1)</f>
        <v>17</v>
      </c>
      <c r="AE718" s="22">
        <v>716</v>
      </c>
      <c r="AF718" s="22">
        <f t="shared" si="30"/>
        <v>0</v>
      </c>
      <c r="AG718" s="22">
        <f t="shared" si="31"/>
        <v>0</v>
      </c>
    </row>
    <row r="719" spans="28:33">
      <c r="AB719" s="22">
        <f>AB718+IF(AND(ISBLANK('Matrice EPRO Essentielle'!E720),ISBLANK('Matrice EPRO Essentielle'!K720)),0,1)</f>
        <v>17</v>
      </c>
      <c r="AE719" s="22">
        <v>717</v>
      </c>
      <c r="AF719" s="22">
        <f t="shared" si="30"/>
        <v>0</v>
      </c>
      <c r="AG719" s="22">
        <f t="shared" si="31"/>
        <v>0</v>
      </c>
    </row>
    <row r="720" spans="28:33">
      <c r="AB720" s="22">
        <f>AB719+IF(AND(ISBLANK('Matrice EPRO Essentielle'!E721),ISBLANK('Matrice EPRO Essentielle'!K721)),0,1)</f>
        <v>17</v>
      </c>
      <c r="AE720" s="22">
        <v>718</v>
      </c>
      <c r="AF720" s="22">
        <f t="shared" si="30"/>
        <v>0</v>
      </c>
      <c r="AG720" s="22">
        <f t="shared" si="31"/>
        <v>0</v>
      </c>
    </row>
    <row r="721" spans="28:33">
      <c r="AB721" s="22">
        <f>AB720+IF(AND(ISBLANK('Matrice EPRO Essentielle'!E722),ISBLANK('Matrice EPRO Essentielle'!K722)),0,1)</f>
        <v>17</v>
      </c>
      <c r="AE721" s="22">
        <v>719</v>
      </c>
      <c r="AF721" s="22">
        <f t="shared" si="30"/>
        <v>0</v>
      </c>
      <c r="AG721" s="22">
        <f t="shared" si="31"/>
        <v>0</v>
      </c>
    </row>
    <row r="722" spans="28:33">
      <c r="AB722" s="22">
        <f>AB721+IF(AND(ISBLANK('Matrice EPRO Essentielle'!E723),ISBLANK('Matrice EPRO Essentielle'!K723)),0,1)</f>
        <v>17</v>
      </c>
      <c r="AE722" s="22">
        <v>720</v>
      </c>
      <c r="AF722" s="22">
        <f t="shared" si="30"/>
        <v>0</v>
      </c>
      <c r="AG722" s="22">
        <f t="shared" si="31"/>
        <v>0</v>
      </c>
    </row>
    <row r="723" spans="28:33">
      <c r="AB723" s="22">
        <f>AB722+IF(AND(ISBLANK('Matrice EPRO Essentielle'!E724),ISBLANK('Matrice EPRO Essentielle'!K724)),0,1)</f>
        <v>17</v>
      </c>
      <c r="AE723" s="22">
        <v>721</v>
      </c>
      <c r="AF723" s="22">
        <f t="shared" si="30"/>
        <v>0</v>
      </c>
      <c r="AG723" s="22">
        <f t="shared" si="31"/>
        <v>0</v>
      </c>
    </row>
    <row r="724" spans="28:33">
      <c r="AB724" s="22">
        <f>AB723+IF(AND(ISBLANK('Matrice EPRO Essentielle'!E725),ISBLANK('Matrice EPRO Essentielle'!K725)),0,1)</f>
        <v>17</v>
      </c>
      <c r="AE724" s="22">
        <v>722</v>
      </c>
      <c r="AF724" s="22">
        <f t="shared" si="30"/>
        <v>0</v>
      </c>
      <c r="AG724" s="22">
        <f t="shared" si="31"/>
        <v>0</v>
      </c>
    </row>
    <row r="725" spans="28:33">
      <c r="AB725" s="22">
        <f>AB724+IF(AND(ISBLANK('Matrice EPRO Essentielle'!E726),ISBLANK('Matrice EPRO Essentielle'!K726)),0,1)</f>
        <v>17</v>
      </c>
      <c r="AE725" s="22">
        <v>723</v>
      </c>
      <c r="AF725" s="22">
        <f t="shared" si="30"/>
        <v>0</v>
      </c>
      <c r="AG725" s="22">
        <f t="shared" si="31"/>
        <v>0</v>
      </c>
    </row>
    <row r="726" spans="28:33">
      <c r="AB726" s="22">
        <f>AB725+IF(AND(ISBLANK('Matrice EPRO Essentielle'!E727),ISBLANK('Matrice EPRO Essentielle'!K727)),0,1)</f>
        <v>17</v>
      </c>
      <c r="AE726" s="22">
        <v>724</v>
      </c>
      <c r="AF726" s="22">
        <f t="shared" si="30"/>
        <v>0</v>
      </c>
      <c r="AG726" s="22">
        <f t="shared" si="31"/>
        <v>0</v>
      </c>
    </row>
    <row r="727" spans="28:33">
      <c r="AB727" s="22">
        <f>AB726+IF(AND(ISBLANK('Matrice EPRO Essentielle'!E728),ISBLANK('Matrice EPRO Essentielle'!K728)),0,1)</f>
        <v>17</v>
      </c>
      <c r="AE727" s="22">
        <v>725</v>
      </c>
      <c r="AF727" s="22">
        <f t="shared" si="30"/>
        <v>0</v>
      </c>
      <c r="AG727" s="22">
        <f t="shared" si="31"/>
        <v>0</v>
      </c>
    </row>
    <row r="728" spans="28:33">
      <c r="AB728" s="22">
        <f>AB727+IF(AND(ISBLANK('Matrice EPRO Essentielle'!E729),ISBLANK('Matrice EPRO Essentielle'!K729)),0,1)</f>
        <v>17</v>
      </c>
      <c r="AE728" s="22">
        <v>726</v>
      </c>
      <c r="AF728" s="22">
        <f t="shared" si="30"/>
        <v>0</v>
      </c>
      <c r="AG728" s="22">
        <f t="shared" si="31"/>
        <v>0</v>
      </c>
    </row>
    <row r="729" spans="28:33">
      <c r="AB729" s="22">
        <f>AB728+IF(AND(ISBLANK('Matrice EPRO Essentielle'!E730),ISBLANK('Matrice EPRO Essentielle'!K730)),0,1)</f>
        <v>17</v>
      </c>
      <c r="AE729" s="22">
        <v>727</v>
      </c>
      <c r="AF729" s="22">
        <f t="shared" si="30"/>
        <v>0</v>
      </c>
      <c r="AG729" s="22">
        <f t="shared" si="31"/>
        <v>0</v>
      </c>
    </row>
    <row r="730" spans="28:33">
      <c r="AB730" s="22">
        <f>AB729+IF(AND(ISBLANK('Matrice EPRO Essentielle'!E731),ISBLANK('Matrice EPRO Essentielle'!K731)),0,1)</f>
        <v>17</v>
      </c>
      <c r="AE730" s="22">
        <v>728</v>
      </c>
      <c r="AF730" s="22">
        <f t="shared" si="30"/>
        <v>0</v>
      </c>
      <c r="AG730" s="22">
        <f t="shared" si="31"/>
        <v>0</v>
      </c>
    </row>
    <row r="731" spans="28:33">
      <c r="AB731" s="22">
        <f>AB730+IF(AND(ISBLANK('Matrice EPRO Essentielle'!E732),ISBLANK('Matrice EPRO Essentielle'!K732)),0,1)</f>
        <v>17</v>
      </c>
      <c r="AE731" s="22">
        <v>729</v>
      </c>
      <c r="AF731" s="22">
        <f t="shared" si="30"/>
        <v>0</v>
      </c>
      <c r="AG731" s="22">
        <f t="shared" si="31"/>
        <v>0</v>
      </c>
    </row>
    <row r="732" spans="28:33">
      <c r="AB732" s="22">
        <f>AB731+IF(AND(ISBLANK('Matrice EPRO Essentielle'!E733),ISBLANK('Matrice EPRO Essentielle'!K733)),0,1)</f>
        <v>17</v>
      </c>
      <c r="AE732" s="22">
        <v>730</v>
      </c>
      <c r="AF732" s="22">
        <f t="shared" si="30"/>
        <v>0</v>
      </c>
      <c r="AG732" s="22">
        <f t="shared" si="31"/>
        <v>0</v>
      </c>
    </row>
    <row r="733" spans="28:33">
      <c r="AB733" s="22">
        <f>AB732+IF(AND(ISBLANK('Matrice EPRO Essentielle'!E734),ISBLANK('Matrice EPRO Essentielle'!K734)),0,1)</f>
        <v>17</v>
      </c>
      <c r="AE733" s="22">
        <v>731</v>
      </c>
      <c r="AF733" s="22">
        <f t="shared" si="30"/>
        <v>0</v>
      </c>
      <c r="AG733" s="22">
        <f t="shared" si="31"/>
        <v>0</v>
      </c>
    </row>
    <row r="734" spans="28:33">
      <c r="AB734" s="22">
        <f>AB733+IF(AND(ISBLANK('Matrice EPRO Essentielle'!E735),ISBLANK('Matrice EPRO Essentielle'!K735)),0,1)</f>
        <v>17</v>
      </c>
      <c r="AE734" s="22">
        <v>732</v>
      </c>
      <c r="AF734" s="22">
        <f t="shared" si="30"/>
        <v>0</v>
      </c>
      <c r="AG734" s="22">
        <f t="shared" si="31"/>
        <v>0</v>
      </c>
    </row>
    <row r="735" spans="28:33">
      <c r="AB735" s="22">
        <f>AB734+IF(AND(ISBLANK('Matrice EPRO Essentielle'!E736),ISBLANK('Matrice EPRO Essentielle'!K736)),0,1)</f>
        <v>17</v>
      </c>
      <c r="AE735" s="22">
        <v>733</v>
      </c>
      <c r="AF735" s="22">
        <f t="shared" si="30"/>
        <v>0</v>
      </c>
      <c r="AG735" s="22">
        <f t="shared" si="31"/>
        <v>0</v>
      </c>
    </row>
    <row r="736" spans="28:33">
      <c r="AB736" s="22">
        <f>AB735+IF(AND(ISBLANK('Matrice EPRO Essentielle'!E737),ISBLANK('Matrice EPRO Essentielle'!K737)),0,1)</f>
        <v>17</v>
      </c>
      <c r="AE736" s="22">
        <v>734</v>
      </c>
      <c r="AF736" s="22">
        <f t="shared" si="30"/>
        <v>0</v>
      </c>
      <c r="AG736" s="22">
        <f t="shared" si="31"/>
        <v>0</v>
      </c>
    </row>
    <row r="737" spans="28:33">
      <c r="AB737" s="22">
        <f>AB736+IF(AND(ISBLANK('Matrice EPRO Essentielle'!E738),ISBLANK('Matrice EPRO Essentielle'!K738)),0,1)</f>
        <v>17</v>
      </c>
      <c r="AE737" s="22">
        <v>735</v>
      </c>
      <c r="AF737" s="22">
        <f t="shared" si="30"/>
        <v>0</v>
      </c>
      <c r="AG737" s="22">
        <f t="shared" si="31"/>
        <v>0</v>
      </c>
    </row>
    <row r="738" spans="28:33">
      <c r="AB738" s="22">
        <f>AB737+IF(AND(ISBLANK('Matrice EPRO Essentielle'!E739),ISBLANK('Matrice EPRO Essentielle'!K739)),0,1)</f>
        <v>17</v>
      </c>
      <c r="AE738" s="22">
        <v>736</v>
      </c>
      <c r="AF738" s="22">
        <f t="shared" si="30"/>
        <v>0</v>
      </c>
      <c r="AG738" s="22">
        <f t="shared" si="31"/>
        <v>0</v>
      </c>
    </row>
    <row r="739" spans="28:33">
      <c r="AB739" s="22">
        <f>AB738+IF(AND(ISBLANK('Matrice EPRO Essentielle'!E740),ISBLANK('Matrice EPRO Essentielle'!K740)),0,1)</f>
        <v>17</v>
      </c>
      <c r="AE739" s="22">
        <v>737</v>
      </c>
      <c r="AF739" s="22">
        <f t="shared" si="30"/>
        <v>0</v>
      </c>
      <c r="AG739" s="22">
        <f t="shared" si="31"/>
        <v>0</v>
      </c>
    </row>
    <row r="740" spans="28:33">
      <c r="AB740" s="22">
        <f>AB739+IF(AND(ISBLANK('Matrice EPRO Essentielle'!E741),ISBLANK('Matrice EPRO Essentielle'!K741)),0,1)</f>
        <v>17</v>
      </c>
      <c r="AE740" s="22">
        <v>738</v>
      </c>
      <c r="AF740" s="22">
        <f t="shared" si="30"/>
        <v>0</v>
      </c>
      <c r="AG740" s="22">
        <f t="shared" si="31"/>
        <v>0</v>
      </c>
    </row>
    <row r="741" spans="28:33">
      <c r="AB741" s="22">
        <f>AB740+IF(AND(ISBLANK('Matrice EPRO Essentielle'!E742),ISBLANK('Matrice EPRO Essentielle'!K742)),0,1)</f>
        <v>17</v>
      </c>
      <c r="AE741" s="22">
        <v>739</v>
      </c>
      <c r="AF741" s="22">
        <f t="shared" si="30"/>
        <v>0</v>
      </c>
      <c r="AG741" s="22">
        <f t="shared" si="31"/>
        <v>0</v>
      </c>
    </row>
    <row r="742" spans="28:33">
      <c r="AB742" s="22">
        <f>AB741+IF(AND(ISBLANK('Matrice EPRO Essentielle'!E743),ISBLANK('Matrice EPRO Essentielle'!K743)),0,1)</f>
        <v>17</v>
      </c>
      <c r="AE742" s="22">
        <v>740</v>
      </c>
      <c r="AF742" s="22">
        <f t="shared" si="30"/>
        <v>0</v>
      </c>
      <c r="AG742" s="22">
        <f t="shared" si="31"/>
        <v>0</v>
      </c>
    </row>
    <row r="743" spans="28:33">
      <c r="AB743" s="22">
        <f>AB742+IF(AND(ISBLANK('Matrice EPRO Essentielle'!E744),ISBLANK('Matrice EPRO Essentielle'!K744)),0,1)</f>
        <v>17</v>
      </c>
      <c r="AE743" s="22">
        <v>741</v>
      </c>
      <c r="AF743" s="22">
        <f t="shared" si="30"/>
        <v>0</v>
      </c>
      <c r="AG743" s="22">
        <f t="shared" si="31"/>
        <v>0</v>
      </c>
    </row>
    <row r="744" spans="28:33">
      <c r="AB744" s="22">
        <f>AB743+IF(AND(ISBLANK('Matrice EPRO Essentielle'!E745),ISBLANK('Matrice EPRO Essentielle'!K745)),0,1)</f>
        <v>17</v>
      </c>
      <c r="AE744" s="22">
        <v>742</v>
      </c>
      <c r="AF744" s="22">
        <f t="shared" si="30"/>
        <v>0</v>
      </c>
      <c r="AG744" s="22">
        <f t="shared" si="31"/>
        <v>0</v>
      </c>
    </row>
    <row r="745" spans="28:33">
      <c r="AB745" s="22">
        <f>AB744+IF(AND(ISBLANK('Matrice EPRO Essentielle'!E746),ISBLANK('Matrice EPRO Essentielle'!K746)),0,1)</f>
        <v>17</v>
      </c>
      <c r="AE745" s="22">
        <v>743</v>
      </c>
      <c r="AF745" s="22">
        <f t="shared" si="30"/>
        <v>0</v>
      </c>
      <c r="AG745" s="22">
        <f t="shared" si="31"/>
        <v>0</v>
      </c>
    </row>
    <row r="746" spans="28:33">
      <c r="AB746" s="22">
        <f>AB745+IF(AND(ISBLANK('Matrice EPRO Essentielle'!E747),ISBLANK('Matrice EPRO Essentielle'!K747)),0,1)</f>
        <v>17</v>
      </c>
      <c r="AE746" s="22">
        <v>744</v>
      </c>
      <c r="AF746" s="22">
        <f t="shared" si="30"/>
        <v>0</v>
      </c>
      <c r="AG746" s="22">
        <f t="shared" si="31"/>
        <v>0</v>
      </c>
    </row>
    <row r="747" spans="28:33">
      <c r="AB747" s="22">
        <f>AB746+IF(AND(ISBLANK('Matrice EPRO Essentielle'!E748),ISBLANK('Matrice EPRO Essentielle'!K748)),0,1)</f>
        <v>17</v>
      </c>
      <c r="AE747" s="22">
        <v>745</v>
      </c>
      <c r="AF747" s="22">
        <f t="shared" si="30"/>
        <v>0</v>
      </c>
      <c r="AG747" s="22">
        <f t="shared" si="31"/>
        <v>0</v>
      </c>
    </row>
    <row r="748" spans="28:33">
      <c r="AB748" s="22">
        <f>AB747+IF(AND(ISBLANK('Matrice EPRO Essentielle'!E749),ISBLANK('Matrice EPRO Essentielle'!K749)),0,1)</f>
        <v>17</v>
      </c>
      <c r="AE748" s="22">
        <v>746</v>
      </c>
      <c r="AF748" s="22">
        <f t="shared" si="30"/>
        <v>0</v>
      </c>
      <c r="AG748" s="22">
        <f t="shared" si="31"/>
        <v>0</v>
      </c>
    </row>
    <row r="749" spans="28:33">
      <c r="AB749" s="22">
        <f>AB748+IF(AND(ISBLANK('Matrice EPRO Essentielle'!E750),ISBLANK('Matrice EPRO Essentielle'!K750)),0,1)</f>
        <v>17</v>
      </c>
      <c r="AE749" s="22">
        <v>747</v>
      </c>
      <c r="AF749" s="22">
        <f t="shared" si="30"/>
        <v>0</v>
      </c>
      <c r="AG749" s="22">
        <f t="shared" si="31"/>
        <v>0</v>
      </c>
    </row>
    <row r="750" spans="28:33">
      <c r="AB750" s="22">
        <f>AB749+IF(AND(ISBLANK('Matrice EPRO Essentielle'!E751),ISBLANK('Matrice EPRO Essentielle'!K751)),0,1)</f>
        <v>17</v>
      </c>
      <c r="AE750" s="22">
        <v>748</v>
      </c>
      <c r="AF750" s="22">
        <f t="shared" si="30"/>
        <v>0</v>
      </c>
      <c r="AG750" s="22">
        <f t="shared" si="31"/>
        <v>0</v>
      </c>
    </row>
    <row r="751" spans="28:33">
      <c r="AB751" s="22">
        <f>AB750+IF(AND(ISBLANK('Matrice EPRO Essentielle'!E752),ISBLANK('Matrice EPRO Essentielle'!K752)),0,1)</f>
        <v>17</v>
      </c>
      <c r="AE751" s="22">
        <v>749</v>
      </c>
      <c r="AF751" s="22">
        <f t="shared" si="30"/>
        <v>0</v>
      </c>
      <c r="AG751" s="22">
        <f t="shared" si="31"/>
        <v>0</v>
      </c>
    </row>
    <row r="752" spans="28:33">
      <c r="AB752" s="22">
        <f>AB751+IF(AND(ISBLANK('Matrice EPRO Essentielle'!E753),ISBLANK('Matrice EPRO Essentielle'!K753)),0,1)</f>
        <v>17</v>
      </c>
      <c r="AE752" s="22">
        <v>750</v>
      </c>
      <c r="AF752" s="22">
        <f t="shared" si="30"/>
        <v>0</v>
      </c>
      <c r="AG752" s="22">
        <f t="shared" si="31"/>
        <v>0</v>
      </c>
    </row>
    <row r="753" spans="28:33">
      <c r="AB753" s="22">
        <f>AB752+IF(AND(ISBLANK('Matrice EPRO Essentielle'!E754),ISBLANK('Matrice EPRO Essentielle'!K754)),0,1)</f>
        <v>17</v>
      </c>
      <c r="AE753" s="22">
        <v>751</v>
      </c>
      <c r="AF753" s="22">
        <f t="shared" si="30"/>
        <v>0</v>
      </c>
      <c r="AG753" s="22">
        <f t="shared" si="31"/>
        <v>0</v>
      </c>
    </row>
    <row r="754" spans="28:33">
      <c r="AB754" s="22">
        <f>AB753+IF(AND(ISBLANK('Matrice EPRO Essentielle'!E755),ISBLANK('Matrice EPRO Essentielle'!K755)),0,1)</f>
        <v>17</v>
      </c>
      <c r="AE754" s="22">
        <v>752</v>
      </c>
      <c r="AF754" s="22">
        <f t="shared" si="30"/>
        <v>0</v>
      </c>
      <c r="AG754" s="22">
        <f t="shared" si="31"/>
        <v>0</v>
      </c>
    </row>
    <row r="755" spans="28:33">
      <c r="AB755" s="22">
        <f>AB754+IF(AND(ISBLANK('Matrice EPRO Essentielle'!E756),ISBLANK('Matrice EPRO Essentielle'!K756)),0,1)</f>
        <v>17</v>
      </c>
      <c r="AE755" s="22">
        <v>753</v>
      </c>
      <c r="AF755" s="22">
        <f t="shared" si="30"/>
        <v>0</v>
      </c>
      <c r="AG755" s="22">
        <f t="shared" si="31"/>
        <v>0</v>
      </c>
    </row>
    <row r="756" spans="28:33">
      <c r="AB756" s="22">
        <f>AB755+IF(AND(ISBLANK('Matrice EPRO Essentielle'!E757),ISBLANK('Matrice EPRO Essentielle'!K757)),0,1)</f>
        <v>17</v>
      </c>
      <c r="AE756" s="22">
        <v>754</v>
      </c>
      <c r="AF756" s="22">
        <f t="shared" si="30"/>
        <v>0</v>
      </c>
      <c r="AG756" s="22">
        <f t="shared" si="31"/>
        <v>0</v>
      </c>
    </row>
    <row r="757" spans="28:33">
      <c r="AB757" s="22">
        <f>AB756+IF(AND(ISBLANK('Matrice EPRO Essentielle'!E758),ISBLANK('Matrice EPRO Essentielle'!K758)),0,1)</f>
        <v>17</v>
      </c>
      <c r="AE757" s="22">
        <v>755</v>
      </c>
      <c r="AF757" s="22">
        <f t="shared" si="30"/>
        <v>0</v>
      </c>
      <c r="AG757" s="22">
        <f t="shared" si="31"/>
        <v>0</v>
      </c>
    </row>
    <row r="758" spans="28:33">
      <c r="AB758" s="22">
        <f>AB757+IF(AND(ISBLANK('Matrice EPRO Essentielle'!E759),ISBLANK('Matrice EPRO Essentielle'!K759)),0,1)</f>
        <v>17</v>
      </c>
      <c r="AE758" s="22">
        <v>756</v>
      </c>
      <c r="AF758" s="22">
        <f t="shared" si="30"/>
        <v>0</v>
      </c>
      <c r="AG758" s="22">
        <f t="shared" si="31"/>
        <v>0</v>
      </c>
    </row>
    <row r="759" spans="28:33">
      <c r="AB759" s="22">
        <f>AB758+IF(AND(ISBLANK('Matrice EPRO Essentielle'!E760),ISBLANK('Matrice EPRO Essentielle'!K760)),0,1)</f>
        <v>17</v>
      </c>
      <c r="AE759" s="22">
        <v>757</v>
      </c>
      <c r="AF759" s="22">
        <f t="shared" si="30"/>
        <v>0</v>
      </c>
      <c r="AG759" s="22">
        <f t="shared" si="31"/>
        <v>0</v>
      </c>
    </row>
    <row r="760" spans="28:33">
      <c r="AB760" s="22">
        <f>AB759+IF(AND(ISBLANK('Matrice EPRO Essentielle'!E761),ISBLANK('Matrice EPRO Essentielle'!K761)),0,1)</f>
        <v>17</v>
      </c>
      <c r="AE760" s="22">
        <v>758</v>
      </c>
      <c r="AF760" s="22">
        <f t="shared" si="30"/>
        <v>0</v>
      </c>
      <c r="AG760" s="22">
        <f t="shared" si="31"/>
        <v>0</v>
      </c>
    </row>
    <row r="761" spans="28:33">
      <c r="AB761" s="22">
        <f>AB760+IF(AND(ISBLANK('Matrice EPRO Essentielle'!E762),ISBLANK('Matrice EPRO Essentielle'!K762)),0,1)</f>
        <v>17</v>
      </c>
      <c r="AE761" s="22">
        <v>759</v>
      </c>
      <c r="AF761" s="22">
        <f t="shared" si="30"/>
        <v>0</v>
      </c>
      <c r="AG761" s="22">
        <f t="shared" si="31"/>
        <v>0</v>
      </c>
    </row>
    <row r="762" spans="28:33">
      <c r="AB762" s="22">
        <f>AB761+IF(AND(ISBLANK('Matrice EPRO Essentielle'!E763),ISBLANK('Matrice EPRO Essentielle'!K763)),0,1)</f>
        <v>17</v>
      </c>
      <c r="AE762" s="22">
        <v>760</v>
      </c>
      <c r="AF762" s="22">
        <f t="shared" si="30"/>
        <v>0</v>
      </c>
      <c r="AG762" s="22">
        <f t="shared" si="31"/>
        <v>0</v>
      </c>
    </row>
    <row r="763" spans="28:33">
      <c r="AB763" s="22">
        <f>AB762+IF(AND(ISBLANK('Matrice EPRO Essentielle'!E764),ISBLANK('Matrice EPRO Essentielle'!K764)),0,1)</f>
        <v>17</v>
      </c>
      <c r="AE763" s="22">
        <v>761</v>
      </c>
      <c r="AF763" s="22">
        <f t="shared" si="30"/>
        <v>0</v>
      </c>
      <c r="AG763" s="22">
        <f t="shared" si="31"/>
        <v>0</v>
      </c>
    </row>
    <row r="764" spans="28:33">
      <c r="AB764" s="22">
        <f>AB763+IF(AND(ISBLANK('Matrice EPRO Essentielle'!E765),ISBLANK('Matrice EPRO Essentielle'!K765)),0,1)</f>
        <v>17</v>
      </c>
      <c r="AE764" s="22">
        <v>762</v>
      </c>
      <c r="AF764" s="22">
        <f t="shared" si="30"/>
        <v>0</v>
      </c>
      <c r="AG764" s="22">
        <f t="shared" si="31"/>
        <v>0</v>
      </c>
    </row>
    <row r="765" spans="28:33">
      <c r="AB765" s="22">
        <f>AB764+IF(AND(ISBLANK('Matrice EPRO Essentielle'!E766),ISBLANK('Matrice EPRO Essentielle'!K766)),0,1)</f>
        <v>17</v>
      </c>
      <c r="AE765" s="22">
        <v>763</v>
      </c>
      <c r="AF765" s="22">
        <f t="shared" si="30"/>
        <v>0</v>
      </c>
      <c r="AG765" s="22">
        <f t="shared" si="31"/>
        <v>0</v>
      </c>
    </row>
    <row r="766" spans="28:33">
      <c r="AB766" s="22">
        <f>AB765+IF(AND(ISBLANK('Matrice EPRO Essentielle'!E767),ISBLANK('Matrice EPRO Essentielle'!K767)),0,1)</f>
        <v>17</v>
      </c>
      <c r="AE766" s="22">
        <v>764</v>
      </c>
      <c r="AF766" s="22">
        <f t="shared" si="30"/>
        <v>0</v>
      </c>
      <c r="AG766" s="22">
        <f t="shared" si="31"/>
        <v>0</v>
      </c>
    </row>
    <row r="767" spans="28:33">
      <c r="AB767" s="22">
        <f>AB766+IF(AND(ISBLANK('Matrice EPRO Essentielle'!E768),ISBLANK('Matrice EPRO Essentielle'!K768)),0,1)</f>
        <v>17</v>
      </c>
      <c r="AE767" s="22">
        <v>765</v>
      </c>
      <c r="AF767" s="22">
        <f t="shared" si="30"/>
        <v>0</v>
      </c>
      <c r="AG767" s="22">
        <f t="shared" si="31"/>
        <v>0</v>
      </c>
    </row>
    <row r="768" spans="28:33">
      <c r="AB768" s="22">
        <f>AB767+IF(AND(ISBLANK('Matrice EPRO Essentielle'!E769),ISBLANK('Matrice EPRO Essentielle'!K769)),0,1)</f>
        <v>17</v>
      </c>
      <c r="AE768" s="22">
        <v>766</v>
      </c>
      <c r="AF768" s="22">
        <f t="shared" si="30"/>
        <v>0</v>
      </c>
      <c r="AG768" s="22">
        <f t="shared" si="31"/>
        <v>0</v>
      </c>
    </row>
    <row r="769" spans="28:33">
      <c r="AB769" s="22">
        <f>AB768+IF(AND(ISBLANK('Matrice EPRO Essentielle'!E770),ISBLANK('Matrice EPRO Essentielle'!K770)),0,1)</f>
        <v>17</v>
      </c>
      <c r="AE769" s="22">
        <v>767</v>
      </c>
      <c r="AF769" s="22">
        <f t="shared" si="30"/>
        <v>0</v>
      </c>
      <c r="AG769" s="22">
        <f t="shared" si="31"/>
        <v>0</v>
      </c>
    </row>
    <row r="770" spans="28:33">
      <c r="AB770" s="22">
        <f>AB769+IF(AND(ISBLANK('Matrice EPRO Essentielle'!E771),ISBLANK('Matrice EPRO Essentielle'!K771)),0,1)</f>
        <v>17</v>
      </c>
      <c r="AE770" s="22">
        <v>768</v>
      </c>
      <c r="AF770" s="22">
        <f t="shared" si="30"/>
        <v>0</v>
      </c>
      <c r="AG770" s="22">
        <f t="shared" si="31"/>
        <v>0</v>
      </c>
    </row>
    <row r="771" spans="28:33">
      <c r="AB771" s="22">
        <f>AB770+IF(AND(ISBLANK('Matrice EPRO Essentielle'!E772),ISBLANK('Matrice EPRO Essentielle'!K772)),0,1)</f>
        <v>17</v>
      </c>
      <c r="AE771" s="22">
        <v>769</v>
      </c>
      <c r="AF771" s="22">
        <f t="shared" ref="AF771:AF834" si="32">IF(AE771&lt;=$Q$27,MATCH(AE771,$AB$3:$AB$1002,0),0)</f>
        <v>0</v>
      </c>
      <c r="AG771" s="22">
        <f t="shared" ref="AG771:AG834" si="33">IF(AND(AE771&gt;$Q$27,AE771-$Q$27&lt;=$Q$28),MATCH(AE771-$Q$27,$AC$3:$AC$502,0),0)</f>
        <v>0</v>
      </c>
    </row>
    <row r="772" spans="28:33">
      <c r="AB772" s="22">
        <f>AB771+IF(AND(ISBLANK('Matrice EPRO Essentielle'!E773),ISBLANK('Matrice EPRO Essentielle'!K773)),0,1)</f>
        <v>17</v>
      </c>
      <c r="AE772" s="22">
        <v>770</v>
      </c>
      <c r="AF772" s="22">
        <f t="shared" si="32"/>
        <v>0</v>
      </c>
      <c r="AG772" s="22">
        <f t="shared" si="33"/>
        <v>0</v>
      </c>
    </row>
    <row r="773" spans="28:33">
      <c r="AB773" s="22">
        <f>AB772+IF(AND(ISBLANK('Matrice EPRO Essentielle'!E774),ISBLANK('Matrice EPRO Essentielle'!K774)),0,1)</f>
        <v>17</v>
      </c>
      <c r="AE773" s="22">
        <v>771</v>
      </c>
      <c r="AF773" s="22">
        <f t="shared" si="32"/>
        <v>0</v>
      </c>
      <c r="AG773" s="22">
        <f t="shared" si="33"/>
        <v>0</v>
      </c>
    </row>
    <row r="774" spans="28:33">
      <c r="AB774" s="22">
        <f>AB773+IF(AND(ISBLANK('Matrice EPRO Essentielle'!E775),ISBLANK('Matrice EPRO Essentielle'!K775)),0,1)</f>
        <v>17</v>
      </c>
      <c r="AE774" s="22">
        <v>772</v>
      </c>
      <c r="AF774" s="22">
        <f t="shared" si="32"/>
        <v>0</v>
      </c>
      <c r="AG774" s="22">
        <f t="shared" si="33"/>
        <v>0</v>
      </c>
    </row>
    <row r="775" spans="28:33">
      <c r="AB775" s="22">
        <f>AB774+IF(AND(ISBLANK('Matrice EPRO Essentielle'!E776),ISBLANK('Matrice EPRO Essentielle'!K776)),0,1)</f>
        <v>17</v>
      </c>
      <c r="AE775" s="22">
        <v>773</v>
      </c>
      <c r="AF775" s="22">
        <f t="shared" si="32"/>
        <v>0</v>
      </c>
      <c r="AG775" s="22">
        <f t="shared" si="33"/>
        <v>0</v>
      </c>
    </row>
    <row r="776" spans="28:33">
      <c r="AB776" s="22">
        <f>AB775+IF(AND(ISBLANK('Matrice EPRO Essentielle'!E777),ISBLANK('Matrice EPRO Essentielle'!K777)),0,1)</f>
        <v>17</v>
      </c>
      <c r="AE776" s="22">
        <v>774</v>
      </c>
      <c r="AF776" s="22">
        <f t="shared" si="32"/>
        <v>0</v>
      </c>
      <c r="AG776" s="22">
        <f t="shared" si="33"/>
        <v>0</v>
      </c>
    </row>
    <row r="777" spans="28:33">
      <c r="AB777" s="22">
        <f>AB776+IF(AND(ISBLANK('Matrice EPRO Essentielle'!E778),ISBLANK('Matrice EPRO Essentielle'!K778)),0,1)</f>
        <v>17</v>
      </c>
      <c r="AE777" s="22">
        <v>775</v>
      </c>
      <c r="AF777" s="22">
        <f t="shared" si="32"/>
        <v>0</v>
      </c>
      <c r="AG777" s="22">
        <f t="shared" si="33"/>
        <v>0</v>
      </c>
    </row>
    <row r="778" spans="28:33">
      <c r="AB778" s="22">
        <f>AB777+IF(AND(ISBLANK('Matrice EPRO Essentielle'!E779),ISBLANK('Matrice EPRO Essentielle'!K779)),0,1)</f>
        <v>17</v>
      </c>
      <c r="AE778" s="22">
        <v>776</v>
      </c>
      <c r="AF778" s="22">
        <f t="shared" si="32"/>
        <v>0</v>
      </c>
      <c r="AG778" s="22">
        <f t="shared" si="33"/>
        <v>0</v>
      </c>
    </row>
    <row r="779" spans="28:33">
      <c r="AB779" s="22">
        <f>AB778+IF(AND(ISBLANK('Matrice EPRO Essentielle'!E780),ISBLANK('Matrice EPRO Essentielle'!K780)),0,1)</f>
        <v>17</v>
      </c>
      <c r="AE779" s="22">
        <v>777</v>
      </c>
      <c r="AF779" s="22">
        <f t="shared" si="32"/>
        <v>0</v>
      </c>
      <c r="AG779" s="22">
        <f t="shared" si="33"/>
        <v>0</v>
      </c>
    </row>
    <row r="780" spans="28:33">
      <c r="AB780" s="22">
        <f>AB779+IF(AND(ISBLANK('Matrice EPRO Essentielle'!E781),ISBLANK('Matrice EPRO Essentielle'!K781)),0,1)</f>
        <v>17</v>
      </c>
      <c r="AE780" s="22">
        <v>778</v>
      </c>
      <c r="AF780" s="22">
        <f t="shared" si="32"/>
        <v>0</v>
      </c>
      <c r="AG780" s="22">
        <f t="shared" si="33"/>
        <v>0</v>
      </c>
    </row>
    <row r="781" spans="28:33">
      <c r="AB781" s="22">
        <f>AB780+IF(AND(ISBLANK('Matrice EPRO Essentielle'!E782),ISBLANK('Matrice EPRO Essentielle'!K782)),0,1)</f>
        <v>17</v>
      </c>
      <c r="AE781" s="22">
        <v>779</v>
      </c>
      <c r="AF781" s="22">
        <f t="shared" si="32"/>
        <v>0</v>
      </c>
      <c r="AG781" s="22">
        <f t="shared" si="33"/>
        <v>0</v>
      </c>
    </row>
    <row r="782" spans="28:33">
      <c r="AB782" s="22">
        <f>AB781+IF(AND(ISBLANK('Matrice EPRO Essentielle'!E783),ISBLANK('Matrice EPRO Essentielle'!K783)),0,1)</f>
        <v>17</v>
      </c>
      <c r="AE782" s="22">
        <v>780</v>
      </c>
      <c r="AF782" s="22">
        <f t="shared" si="32"/>
        <v>0</v>
      </c>
      <c r="AG782" s="22">
        <f t="shared" si="33"/>
        <v>0</v>
      </c>
    </row>
    <row r="783" spans="28:33">
      <c r="AB783" s="22">
        <f>AB782+IF(AND(ISBLANK('Matrice EPRO Essentielle'!E784),ISBLANK('Matrice EPRO Essentielle'!K784)),0,1)</f>
        <v>17</v>
      </c>
      <c r="AE783" s="22">
        <v>781</v>
      </c>
      <c r="AF783" s="22">
        <f t="shared" si="32"/>
        <v>0</v>
      </c>
      <c r="AG783" s="22">
        <f t="shared" si="33"/>
        <v>0</v>
      </c>
    </row>
    <row r="784" spans="28:33">
      <c r="AB784" s="22">
        <f>AB783+IF(AND(ISBLANK('Matrice EPRO Essentielle'!E785),ISBLANK('Matrice EPRO Essentielle'!K785)),0,1)</f>
        <v>17</v>
      </c>
      <c r="AE784" s="22">
        <v>782</v>
      </c>
      <c r="AF784" s="22">
        <f t="shared" si="32"/>
        <v>0</v>
      </c>
      <c r="AG784" s="22">
        <f t="shared" si="33"/>
        <v>0</v>
      </c>
    </row>
    <row r="785" spans="28:33">
      <c r="AB785" s="22">
        <f>AB784+IF(AND(ISBLANK('Matrice EPRO Essentielle'!E786),ISBLANK('Matrice EPRO Essentielle'!K786)),0,1)</f>
        <v>17</v>
      </c>
      <c r="AE785" s="22">
        <v>783</v>
      </c>
      <c r="AF785" s="22">
        <f t="shared" si="32"/>
        <v>0</v>
      </c>
      <c r="AG785" s="22">
        <f t="shared" si="33"/>
        <v>0</v>
      </c>
    </row>
    <row r="786" spans="28:33">
      <c r="AB786" s="22">
        <f>AB785+IF(AND(ISBLANK('Matrice EPRO Essentielle'!E787),ISBLANK('Matrice EPRO Essentielle'!K787)),0,1)</f>
        <v>17</v>
      </c>
      <c r="AE786" s="22">
        <v>784</v>
      </c>
      <c r="AF786" s="22">
        <f t="shared" si="32"/>
        <v>0</v>
      </c>
      <c r="AG786" s="22">
        <f t="shared" si="33"/>
        <v>0</v>
      </c>
    </row>
    <row r="787" spans="28:33">
      <c r="AB787" s="22">
        <f>AB786+IF(AND(ISBLANK('Matrice EPRO Essentielle'!E788),ISBLANK('Matrice EPRO Essentielle'!K788)),0,1)</f>
        <v>17</v>
      </c>
      <c r="AE787" s="22">
        <v>785</v>
      </c>
      <c r="AF787" s="22">
        <f t="shared" si="32"/>
        <v>0</v>
      </c>
      <c r="AG787" s="22">
        <f t="shared" si="33"/>
        <v>0</v>
      </c>
    </row>
    <row r="788" spans="28:33">
      <c r="AB788" s="22">
        <f>AB787+IF(AND(ISBLANK('Matrice EPRO Essentielle'!E789),ISBLANK('Matrice EPRO Essentielle'!K789)),0,1)</f>
        <v>17</v>
      </c>
      <c r="AE788" s="22">
        <v>786</v>
      </c>
      <c r="AF788" s="22">
        <f t="shared" si="32"/>
        <v>0</v>
      </c>
      <c r="AG788" s="22">
        <f t="shared" si="33"/>
        <v>0</v>
      </c>
    </row>
    <row r="789" spans="28:33">
      <c r="AB789" s="22">
        <f>AB788+IF(AND(ISBLANK('Matrice EPRO Essentielle'!E790),ISBLANK('Matrice EPRO Essentielle'!K790)),0,1)</f>
        <v>17</v>
      </c>
      <c r="AE789" s="22">
        <v>787</v>
      </c>
      <c r="AF789" s="22">
        <f t="shared" si="32"/>
        <v>0</v>
      </c>
      <c r="AG789" s="22">
        <f t="shared" si="33"/>
        <v>0</v>
      </c>
    </row>
    <row r="790" spans="28:33">
      <c r="AB790" s="22">
        <f>AB789+IF(AND(ISBLANK('Matrice EPRO Essentielle'!E791),ISBLANK('Matrice EPRO Essentielle'!K791)),0,1)</f>
        <v>17</v>
      </c>
      <c r="AE790" s="22">
        <v>788</v>
      </c>
      <c r="AF790" s="22">
        <f t="shared" si="32"/>
        <v>0</v>
      </c>
      <c r="AG790" s="22">
        <f t="shared" si="33"/>
        <v>0</v>
      </c>
    </row>
    <row r="791" spans="28:33">
      <c r="AB791" s="22">
        <f>AB790+IF(AND(ISBLANK('Matrice EPRO Essentielle'!E792),ISBLANK('Matrice EPRO Essentielle'!K792)),0,1)</f>
        <v>17</v>
      </c>
      <c r="AE791" s="22">
        <v>789</v>
      </c>
      <c r="AF791" s="22">
        <f t="shared" si="32"/>
        <v>0</v>
      </c>
      <c r="AG791" s="22">
        <f t="shared" si="33"/>
        <v>0</v>
      </c>
    </row>
    <row r="792" spans="28:33">
      <c r="AB792" s="22">
        <f>AB791+IF(AND(ISBLANK('Matrice EPRO Essentielle'!E793),ISBLANK('Matrice EPRO Essentielle'!K793)),0,1)</f>
        <v>17</v>
      </c>
      <c r="AE792" s="22">
        <v>790</v>
      </c>
      <c r="AF792" s="22">
        <f t="shared" si="32"/>
        <v>0</v>
      </c>
      <c r="AG792" s="22">
        <f t="shared" si="33"/>
        <v>0</v>
      </c>
    </row>
    <row r="793" spans="28:33">
      <c r="AB793" s="22">
        <f>AB792+IF(AND(ISBLANK('Matrice EPRO Essentielle'!E794),ISBLANK('Matrice EPRO Essentielle'!K794)),0,1)</f>
        <v>17</v>
      </c>
      <c r="AE793" s="22">
        <v>791</v>
      </c>
      <c r="AF793" s="22">
        <f t="shared" si="32"/>
        <v>0</v>
      </c>
      <c r="AG793" s="22">
        <f t="shared" si="33"/>
        <v>0</v>
      </c>
    </row>
    <row r="794" spans="28:33">
      <c r="AB794" s="22">
        <f>AB793+IF(AND(ISBLANK('Matrice EPRO Essentielle'!E795),ISBLANK('Matrice EPRO Essentielle'!K795)),0,1)</f>
        <v>17</v>
      </c>
      <c r="AE794" s="22">
        <v>792</v>
      </c>
      <c r="AF794" s="22">
        <f t="shared" si="32"/>
        <v>0</v>
      </c>
      <c r="AG794" s="22">
        <f t="shared" si="33"/>
        <v>0</v>
      </c>
    </row>
    <row r="795" spans="28:33">
      <c r="AB795" s="22">
        <f>AB794+IF(AND(ISBLANK('Matrice EPRO Essentielle'!E796),ISBLANK('Matrice EPRO Essentielle'!K796)),0,1)</f>
        <v>17</v>
      </c>
      <c r="AE795" s="22">
        <v>793</v>
      </c>
      <c r="AF795" s="22">
        <f t="shared" si="32"/>
        <v>0</v>
      </c>
      <c r="AG795" s="22">
        <f t="shared" si="33"/>
        <v>0</v>
      </c>
    </row>
    <row r="796" spans="28:33">
      <c r="AB796" s="22">
        <f>AB795+IF(AND(ISBLANK('Matrice EPRO Essentielle'!E797),ISBLANK('Matrice EPRO Essentielle'!K797)),0,1)</f>
        <v>17</v>
      </c>
      <c r="AE796" s="22">
        <v>794</v>
      </c>
      <c r="AF796" s="22">
        <f t="shared" si="32"/>
        <v>0</v>
      </c>
      <c r="AG796" s="22">
        <f t="shared" si="33"/>
        <v>0</v>
      </c>
    </row>
    <row r="797" spans="28:33">
      <c r="AB797" s="22">
        <f>AB796+IF(AND(ISBLANK('Matrice EPRO Essentielle'!E798),ISBLANK('Matrice EPRO Essentielle'!K798)),0,1)</f>
        <v>17</v>
      </c>
      <c r="AE797" s="22">
        <v>795</v>
      </c>
      <c r="AF797" s="22">
        <f t="shared" si="32"/>
        <v>0</v>
      </c>
      <c r="AG797" s="22">
        <f t="shared" si="33"/>
        <v>0</v>
      </c>
    </row>
    <row r="798" spans="28:33">
      <c r="AB798" s="22">
        <f>AB797+IF(AND(ISBLANK('Matrice EPRO Essentielle'!E799),ISBLANK('Matrice EPRO Essentielle'!K799)),0,1)</f>
        <v>17</v>
      </c>
      <c r="AE798" s="22">
        <v>796</v>
      </c>
      <c r="AF798" s="22">
        <f t="shared" si="32"/>
        <v>0</v>
      </c>
      <c r="AG798" s="22">
        <f t="shared" si="33"/>
        <v>0</v>
      </c>
    </row>
    <row r="799" spans="28:33">
      <c r="AB799" s="22">
        <f>AB798+IF(AND(ISBLANK('Matrice EPRO Essentielle'!E800),ISBLANK('Matrice EPRO Essentielle'!K800)),0,1)</f>
        <v>17</v>
      </c>
      <c r="AE799" s="22">
        <v>797</v>
      </c>
      <c r="AF799" s="22">
        <f t="shared" si="32"/>
        <v>0</v>
      </c>
      <c r="AG799" s="22">
        <f t="shared" si="33"/>
        <v>0</v>
      </c>
    </row>
    <row r="800" spans="28:33">
      <c r="AB800" s="22">
        <f>AB799+IF(AND(ISBLANK('Matrice EPRO Essentielle'!E801),ISBLANK('Matrice EPRO Essentielle'!K801)),0,1)</f>
        <v>17</v>
      </c>
      <c r="AE800" s="22">
        <v>798</v>
      </c>
      <c r="AF800" s="22">
        <f t="shared" si="32"/>
        <v>0</v>
      </c>
      <c r="AG800" s="22">
        <f t="shared" si="33"/>
        <v>0</v>
      </c>
    </row>
    <row r="801" spans="28:33">
      <c r="AB801" s="22">
        <f>AB800+IF(AND(ISBLANK('Matrice EPRO Essentielle'!E802),ISBLANK('Matrice EPRO Essentielle'!K802)),0,1)</f>
        <v>17</v>
      </c>
      <c r="AE801" s="22">
        <v>799</v>
      </c>
      <c r="AF801" s="22">
        <f t="shared" si="32"/>
        <v>0</v>
      </c>
      <c r="AG801" s="22">
        <f t="shared" si="33"/>
        <v>0</v>
      </c>
    </row>
    <row r="802" spans="28:33">
      <c r="AB802" s="22">
        <f>AB801+IF(AND(ISBLANK('Matrice EPRO Essentielle'!E803),ISBLANK('Matrice EPRO Essentielle'!K803)),0,1)</f>
        <v>17</v>
      </c>
      <c r="AE802" s="22">
        <v>800</v>
      </c>
      <c r="AF802" s="22">
        <f t="shared" si="32"/>
        <v>0</v>
      </c>
      <c r="AG802" s="22">
        <f t="shared" si="33"/>
        <v>0</v>
      </c>
    </row>
    <row r="803" spans="28:33">
      <c r="AB803" s="22">
        <f>AB802+IF(AND(ISBLANK('Matrice EPRO Essentielle'!E804),ISBLANK('Matrice EPRO Essentielle'!K804)),0,1)</f>
        <v>17</v>
      </c>
      <c r="AE803" s="22">
        <v>801</v>
      </c>
      <c r="AF803" s="22">
        <f t="shared" si="32"/>
        <v>0</v>
      </c>
      <c r="AG803" s="22">
        <f t="shared" si="33"/>
        <v>0</v>
      </c>
    </row>
    <row r="804" spans="28:33">
      <c r="AB804" s="22">
        <f>AB803+IF(AND(ISBLANK('Matrice EPRO Essentielle'!E805),ISBLANK('Matrice EPRO Essentielle'!K805)),0,1)</f>
        <v>17</v>
      </c>
      <c r="AE804" s="22">
        <v>802</v>
      </c>
      <c r="AF804" s="22">
        <f t="shared" si="32"/>
        <v>0</v>
      </c>
      <c r="AG804" s="22">
        <f t="shared" si="33"/>
        <v>0</v>
      </c>
    </row>
    <row r="805" spans="28:33">
      <c r="AB805" s="22">
        <f>AB804+IF(AND(ISBLANK('Matrice EPRO Essentielle'!E806),ISBLANK('Matrice EPRO Essentielle'!K806)),0,1)</f>
        <v>17</v>
      </c>
      <c r="AE805" s="22">
        <v>803</v>
      </c>
      <c r="AF805" s="22">
        <f t="shared" si="32"/>
        <v>0</v>
      </c>
      <c r="AG805" s="22">
        <f t="shared" si="33"/>
        <v>0</v>
      </c>
    </row>
    <row r="806" spans="28:33">
      <c r="AB806" s="22">
        <f>AB805+IF(AND(ISBLANK('Matrice EPRO Essentielle'!E807),ISBLANK('Matrice EPRO Essentielle'!K807)),0,1)</f>
        <v>17</v>
      </c>
      <c r="AE806" s="22">
        <v>804</v>
      </c>
      <c r="AF806" s="22">
        <f t="shared" si="32"/>
        <v>0</v>
      </c>
      <c r="AG806" s="22">
        <f t="shared" si="33"/>
        <v>0</v>
      </c>
    </row>
    <row r="807" spans="28:33">
      <c r="AB807" s="22">
        <f>AB806+IF(AND(ISBLANK('Matrice EPRO Essentielle'!E808),ISBLANK('Matrice EPRO Essentielle'!K808)),0,1)</f>
        <v>17</v>
      </c>
      <c r="AE807" s="22">
        <v>805</v>
      </c>
      <c r="AF807" s="22">
        <f t="shared" si="32"/>
        <v>0</v>
      </c>
      <c r="AG807" s="22">
        <f t="shared" si="33"/>
        <v>0</v>
      </c>
    </row>
    <row r="808" spans="28:33">
      <c r="AB808" s="22">
        <f>AB807+IF(AND(ISBLANK('Matrice EPRO Essentielle'!E809),ISBLANK('Matrice EPRO Essentielle'!K809)),0,1)</f>
        <v>17</v>
      </c>
      <c r="AE808" s="22">
        <v>806</v>
      </c>
      <c r="AF808" s="22">
        <f t="shared" si="32"/>
        <v>0</v>
      </c>
      <c r="AG808" s="22">
        <f t="shared" si="33"/>
        <v>0</v>
      </c>
    </row>
    <row r="809" spans="28:33">
      <c r="AB809" s="22">
        <f>AB808+IF(AND(ISBLANK('Matrice EPRO Essentielle'!E810),ISBLANK('Matrice EPRO Essentielle'!K810)),0,1)</f>
        <v>17</v>
      </c>
      <c r="AE809" s="22">
        <v>807</v>
      </c>
      <c r="AF809" s="22">
        <f t="shared" si="32"/>
        <v>0</v>
      </c>
      <c r="AG809" s="22">
        <f t="shared" si="33"/>
        <v>0</v>
      </c>
    </row>
    <row r="810" spans="28:33">
      <c r="AB810" s="22">
        <f>AB809+IF(AND(ISBLANK('Matrice EPRO Essentielle'!E811),ISBLANK('Matrice EPRO Essentielle'!K811)),0,1)</f>
        <v>17</v>
      </c>
      <c r="AE810" s="22">
        <v>808</v>
      </c>
      <c r="AF810" s="22">
        <f t="shared" si="32"/>
        <v>0</v>
      </c>
      <c r="AG810" s="22">
        <f t="shared" si="33"/>
        <v>0</v>
      </c>
    </row>
    <row r="811" spans="28:33">
      <c r="AB811" s="22">
        <f>AB810+IF(AND(ISBLANK('Matrice EPRO Essentielle'!E812),ISBLANK('Matrice EPRO Essentielle'!K812)),0,1)</f>
        <v>17</v>
      </c>
      <c r="AE811" s="22">
        <v>809</v>
      </c>
      <c r="AF811" s="22">
        <f t="shared" si="32"/>
        <v>0</v>
      </c>
      <c r="AG811" s="22">
        <f t="shared" si="33"/>
        <v>0</v>
      </c>
    </row>
    <row r="812" spans="28:33">
      <c r="AB812" s="22">
        <f>AB811+IF(AND(ISBLANK('Matrice EPRO Essentielle'!E813),ISBLANK('Matrice EPRO Essentielle'!K813)),0,1)</f>
        <v>17</v>
      </c>
      <c r="AE812" s="22">
        <v>810</v>
      </c>
      <c r="AF812" s="22">
        <f t="shared" si="32"/>
        <v>0</v>
      </c>
      <c r="AG812" s="22">
        <f t="shared" si="33"/>
        <v>0</v>
      </c>
    </row>
    <row r="813" spans="28:33">
      <c r="AB813" s="22">
        <f>AB812+IF(AND(ISBLANK('Matrice EPRO Essentielle'!E814),ISBLANK('Matrice EPRO Essentielle'!K814)),0,1)</f>
        <v>17</v>
      </c>
      <c r="AE813" s="22">
        <v>811</v>
      </c>
      <c r="AF813" s="22">
        <f t="shared" si="32"/>
        <v>0</v>
      </c>
      <c r="AG813" s="22">
        <f t="shared" si="33"/>
        <v>0</v>
      </c>
    </row>
    <row r="814" spans="28:33">
      <c r="AB814" s="22">
        <f>AB813+IF(AND(ISBLANK('Matrice EPRO Essentielle'!E815),ISBLANK('Matrice EPRO Essentielle'!K815)),0,1)</f>
        <v>17</v>
      </c>
      <c r="AE814" s="22">
        <v>812</v>
      </c>
      <c r="AF814" s="22">
        <f t="shared" si="32"/>
        <v>0</v>
      </c>
      <c r="AG814" s="22">
        <f t="shared" si="33"/>
        <v>0</v>
      </c>
    </row>
    <row r="815" spans="28:33">
      <c r="AB815" s="22">
        <f>AB814+IF(AND(ISBLANK('Matrice EPRO Essentielle'!E816),ISBLANK('Matrice EPRO Essentielle'!K816)),0,1)</f>
        <v>17</v>
      </c>
      <c r="AE815" s="22">
        <v>813</v>
      </c>
      <c r="AF815" s="22">
        <f t="shared" si="32"/>
        <v>0</v>
      </c>
      <c r="AG815" s="22">
        <f t="shared" si="33"/>
        <v>0</v>
      </c>
    </row>
    <row r="816" spans="28:33">
      <c r="AB816" s="22">
        <f>AB815+IF(AND(ISBLANK('Matrice EPRO Essentielle'!E817),ISBLANK('Matrice EPRO Essentielle'!K817)),0,1)</f>
        <v>17</v>
      </c>
      <c r="AE816" s="22">
        <v>814</v>
      </c>
      <c r="AF816" s="22">
        <f t="shared" si="32"/>
        <v>0</v>
      </c>
      <c r="AG816" s="22">
        <f t="shared" si="33"/>
        <v>0</v>
      </c>
    </row>
    <row r="817" spans="28:33">
      <c r="AB817" s="22">
        <f>AB816+IF(AND(ISBLANK('Matrice EPRO Essentielle'!E818),ISBLANK('Matrice EPRO Essentielle'!K818)),0,1)</f>
        <v>17</v>
      </c>
      <c r="AE817" s="22">
        <v>815</v>
      </c>
      <c r="AF817" s="22">
        <f t="shared" si="32"/>
        <v>0</v>
      </c>
      <c r="AG817" s="22">
        <f t="shared" si="33"/>
        <v>0</v>
      </c>
    </row>
    <row r="818" spans="28:33">
      <c r="AB818" s="22">
        <f>AB817+IF(AND(ISBLANK('Matrice EPRO Essentielle'!E819),ISBLANK('Matrice EPRO Essentielle'!K819)),0,1)</f>
        <v>17</v>
      </c>
      <c r="AE818" s="22">
        <v>816</v>
      </c>
      <c r="AF818" s="22">
        <f t="shared" si="32"/>
        <v>0</v>
      </c>
      <c r="AG818" s="22">
        <f t="shared" si="33"/>
        <v>0</v>
      </c>
    </row>
    <row r="819" spans="28:33">
      <c r="AB819" s="22">
        <f>AB818+IF(AND(ISBLANK('Matrice EPRO Essentielle'!E820),ISBLANK('Matrice EPRO Essentielle'!K820)),0,1)</f>
        <v>17</v>
      </c>
      <c r="AE819" s="22">
        <v>817</v>
      </c>
      <c r="AF819" s="22">
        <f t="shared" si="32"/>
        <v>0</v>
      </c>
      <c r="AG819" s="22">
        <f t="shared" si="33"/>
        <v>0</v>
      </c>
    </row>
    <row r="820" spans="28:33">
      <c r="AB820" s="22">
        <f>AB819+IF(AND(ISBLANK('Matrice EPRO Essentielle'!E821),ISBLANK('Matrice EPRO Essentielle'!K821)),0,1)</f>
        <v>17</v>
      </c>
      <c r="AE820" s="22">
        <v>818</v>
      </c>
      <c r="AF820" s="22">
        <f t="shared" si="32"/>
        <v>0</v>
      </c>
      <c r="AG820" s="22">
        <f t="shared" si="33"/>
        <v>0</v>
      </c>
    </row>
    <row r="821" spans="28:33">
      <c r="AB821" s="22">
        <f>AB820+IF(AND(ISBLANK('Matrice EPRO Essentielle'!E822),ISBLANK('Matrice EPRO Essentielle'!K822)),0,1)</f>
        <v>17</v>
      </c>
      <c r="AE821" s="22">
        <v>819</v>
      </c>
      <c r="AF821" s="22">
        <f t="shared" si="32"/>
        <v>0</v>
      </c>
      <c r="AG821" s="22">
        <f t="shared" si="33"/>
        <v>0</v>
      </c>
    </row>
    <row r="822" spans="28:33">
      <c r="AB822" s="22">
        <f>AB821+IF(AND(ISBLANK('Matrice EPRO Essentielle'!E823),ISBLANK('Matrice EPRO Essentielle'!K823)),0,1)</f>
        <v>17</v>
      </c>
      <c r="AE822" s="22">
        <v>820</v>
      </c>
      <c r="AF822" s="22">
        <f t="shared" si="32"/>
        <v>0</v>
      </c>
      <c r="AG822" s="22">
        <f t="shared" si="33"/>
        <v>0</v>
      </c>
    </row>
    <row r="823" spans="28:33">
      <c r="AB823" s="22">
        <f>AB822+IF(AND(ISBLANK('Matrice EPRO Essentielle'!E824),ISBLANK('Matrice EPRO Essentielle'!K824)),0,1)</f>
        <v>17</v>
      </c>
      <c r="AE823" s="22">
        <v>821</v>
      </c>
      <c r="AF823" s="22">
        <f t="shared" si="32"/>
        <v>0</v>
      </c>
      <c r="AG823" s="22">
        <f t="shared" si="33"/>
        <v>0</v>
      </c>
    </row>
    <row r="824" spans="28:33">
      <c r="AB824" s="22">
        <f>AB823+IF(AND(ISBLANK('Matrice EPRO Essentielle'!E825),ISBLANK('Matrice EPRO Essentielle'!K825)),0,1)</f>
        <v>17</v>
      </c>
      <c r="AE824" s="22">
        <v>822</v>
      </c>
      <c r="AF824" s="22">
        <f t="shared" si="32"/>
        <v>0</v>
      </c>
      <c r="AG824" s="22">
        <f t="shared" si="33"/>
        <v>0</v>
      </c>
    </row>
    <row r="825" spans="28:33">
      <c r="AB825" s="22">
        <f>AB824+IF(AND(ISBLANK('Matrice EPRO Essentielle'!E826),ISBLANK('Matrice EPRO Essentielle'!K826)),0,1)</f>
        <v>17</v>
      </c>
      <c r="AE825" s="22">
        <v>823</v>
      </c>
      <c r="AF825" s="22">
        <f t="shared" si="32"/>
        <v>0</v>
      </c>
      <c r="AG825" s="22">
        <f t="shared" si="33"/>
        <v>0</v>
      </c>
    </row>
    <row r="826" spans="28:33">
      <c r="AB826" s="22">
        <f>AB825+IF(AND(ISBLANK('Matrice EPRO Essentielle'!E827),ISBLANK('Matrice EPRO Essentielle'!K827)),0,1)</f>
        <v>17</v>
      </c>
      <c r="AE826" s="22">
        <v>824</v>
      </c>
      <c r="AF826" s="22">
        <f t="shared" si="32"/>
        <v>0</v>
      </c>
      <c r="AG826" s="22">
        <f t="shared" si="33"/>
        <v>0</v>
      </c>
    </row>
    <row r="827" spans="28:33">
      <c r="AB827" s="22">
        <f>AB826+IF(AND(ISBLANK('Matrice EPRO Essentielle'!E828),ISBLANK('Matrice EPRO Essentielle'!K828)),0,1)</f>
        <v>17</v>
      </c>
      <c r="AE827" s="22">
        <v>825</v>
      </c>
      <c r="AF827" s="22">
        <f t="shared" si="32"/>
        <v>0</v>
      </c>
      <c r="AG827" s="22">
        <f t="shared" si="33"/>
        <v>0</v>
      </c>
    </row>
    <row r="828" spans="28:33">
      <c r="AB828" s="22">
        <f>AB827+IF(AND(ISBLANK('Matrice EPRO Essentielle'!E829),ISBLANK('Matrice EPRO Essentielle'!K829)),0,1)</f>
        <v>17</v>
      </c>
      <c r="AE828" s="22">
        <v>826</v>
      </c>
      <c r="AF828" s="22">
        <f t="shared" si="32"/>
        <v>0</v>
      </c>
      <c r="AG828" s="22">
        <f t="shared" si="33"/>
        <v>0</v>
      </c>
    </row>
    <row r="829" spans="28:33">
      <c r="AB829" s="22">
        <f>AB828+IF(AND(ISBLANK('Matrice EPRO Essentielle'!E830),ISBLANK('Matrice EPRO Essentielle'!K830)),0,1)</f>
        <v>17</v>
      </c>
      <c r="AE829" s="22">
        <v>827</v>
      </c>
      <c r="AF829" s="22">
        <f t="shared" si="32"/>
        <v>0</v>
      </c>
      <c r="AG829" s="22">
        <f t="shared" si="33"/>
        <v>0</v>
      </c>
    </row>
    <row r="830" spans="28:33">
      <c r="AB830" s="22">
        <f>AB829+IF(AND(ISBLANK('Matrice EPRO Essentielle'!E831),ISBLANK('Matrice EPRO Essentielle'!K831)),0,1)</f>
        <v>17</v>
      </c>
      <c r="AE830" s="22">
        <v>828</v>
      </c>
      <c r="AF830" s="22">
        <f t="shared" si="32"/>
        <v>0</v>
      </c>
      <c r="AG830" s="22">
        <f t="shared" si="33"/>
        <v>0</v>
      </c>
    </row>
    <row r="831" spans="28:33">
      <c r="AB831" s="22">
        <f>AB830+IF(AND(ISBLANK('Matrice EPRO Essentielle'!E832),ISBLANK('Matrice EPRO Essentielle'!K832)),0,1)</f>
        <v>17</v>
      </c>
      <c r="AE831" s="22">
        <v>829</v>
      </c>
      <c r="AF831" s="22">
        <f t="shared" si="32"/>
        <v>0</v>
      </c>
      <c r="AG831" s="22">
        <f t="shared" si="33"/>
        <v>0</v>
      </c>
    </row>
    <row r="832" spans="28:33">
      <c r="AB832" s="22">
        <f>AB831+IF(AND(ISBLANK('Matrice EPRO Essentielle'!E833),ISBLANK('Matrice EPRO Essentielle'!K833)),0,1)</f>
        <v>17</v>
      </c>
      <c r="AE832" s="22">
        <v>830</v>
      </c>
      <c r="AF832" s="22">
        <f t="shared" si="32"/>
        <v>0</v>
      </c>
      <c r="AG832" s="22">
        <f t="shared" si="33"/>
        <v>0</v>
      </c>
    </row>
    <row r="833" spans="28:33">
      <c r="AB833" s="22">
        <f>AB832+IF(AND(ISBLANK('Matrice EPRO Essentielle'!E834),ISBLANK('Matrice EPRO Essentielle'!K834)),0,1)</f>
        <v>17</v>
      </c>
      <c r="AE833" s="22">
        <v>831</v>
      </c>
      <c r="AF833" s="22">
        <f t="shared" si="32"/>
        <v>0</v>
      </c>
      <c r="AG833" s="22">
        <f t="shared" si="33"/>
        <v>0</v>
      </c>
    </row>
    <row r="834" spans="28:33">
      <c r="AB834" s="22">
        <f>AB833+IF(AND(ISBLANK('Matrice EPRO Essentielle'!E835),ISBLANK('Matrice EPRO Essentielle'!K835)),0,1)</f>
        <v>17</v>
      </c>
      <c r="AE834" s="22">
        <v>832</v>
      </c>
      <c r="AF834" s="22">
        <f t="shared" si="32"/>
        <v>0</v>
      </c>
      <c r="AG834" s="22">
        <f t="shared" si="33"/>
        <v>0</v>
      </c>
    </row>
    <row r="835" spans="28:33">
      <c r="AB835" s="22">
        <f>AB834+IF(AND(ISBLANK('Matrice EPRO Essentielle'!E836),ISBLANK('Matrice EPRO Essentielle'!K836)),0,1)</f>
        <v>17</v>
      </c>
      <c r="AE835" s="22">
        <v>833</v>
      </c>
      <c r="AF835" s="22">
        <f t="shared" ref="AF835:AF898" si="34">IF(AE835&lt;=$Q$27,MATCH(AE835,$AB$3:$AB$1002,0),0)</f>
        <v>0</v>
      </c>
      <c r="AG835" s="22">
        <f t="shared" ref="AG835:AG898" si="35">IF(AND(AE835&gt;$Q$27,AE835-$Q$27&lt;=$Q$28),MATCH(AE835-$Q$27,$AC$3:$AC$502,0),0)</f>
        <v>0</v>
      </c>
    </row>
    <row r="836" spans="28:33">
      <c r="AB836" s="22">
        <f>AB835+IF(AND(ISBLANK('Matrice EPRO Essentielle'!E837),ISBLANK('Matrice EPRO Essentielle'!K837)),0,1)</f>
        <v>17</v>
      </c>
      <c r="AE836" s="22">
        <v>834</v>
      </c>
      <c r="AF836" s="22">
        <f t="shared" si="34"/>
        <v>0</v>
      </c>
      <c r="AG836" s="22">
        <f t="shared" si="35"/>
        <v>0</v>
      </c>
    </row>
    <row r="837" spans="28:33">
      <c r="AB837" s="22">
        <f>AB836+IF(AND(ISBLANK('Matrice EPRO Essentielle'!E838),ISBLANK('Matrice EPRO Essentielle'!K838)),0,1)</f>
        <v>17</v>
      </c>
      <c r="AE837" s="22">
        <v>835</v>
      </c>
      <c r="AF837" s="22">
        <f t="shared" si="34"/>
        <v>0</v>
      </c>
      <c r="AG837" s="22">
        <f t="shared" si="35"/>
        <v>0</v>
      </c>
    </row>
    <row r="838" spans="28:33">
      <c r="AB838" s="22">
        <f>AB837+IF(AND(ISBLANK('Matrice EPRO Essentielle'!E839),ISBLANK('Matrice EPRO Essentielle'!K839)),0,1)</f>
        <v>17</v>
      </c>
      <c r="AE838" s="22">
        <v>836</v>
      </c>
      <c r="AF838" s="22">
        <f t="shared" si="34"/>
        <v>0</v>
      </c>
      <c r="AG838" s="22">
        <f t="shared" si="35"/>
        <v>0</v>
      </c>
    </row>
    <row r="839" spans="28:33">
      <c r="AB839" s="22">
        <f>AB838+IF(AND(ISBLANK('Matrice EPRO Essentielle'!E840),ISBLANK('Matrice EPRO Essentielle'!K840)),0,1)</f>
        <v>17</v>
      </c>
      <c r="AE839" s="22">
        <v>837</v>
      </c>
      <c r="AF839" s="22">
        <f t="shared" si="34"/>
        <v>0</v>
      </c>
      <c r="AG839" s="22">
        <f t="shared" si="35"/>
        <v>0</v>
      </c>
    </row>
    <row r="840" spans="28:33">
      <c r="AB840" s="22">
        <f>AB839+IF(AND(ISBLANK('Matrice EPRO Essentielle'!E841),ISBLANK('Matrice EPRO Essentielle'!K841)),0,1)</f>
        <v>17</v>
      </c>
      <c r="AE840" s="22">
        <v>838</v>
      </c>
      <c r="AF840" s="22">
        <f t="shared" si="34"/>
        <v>0</v>
      </c>
      <c r="AG840" s="22">
        <f t="shared" si="35"/>
        <v>0</v>
      </c>
    </row>
    <row r="841" spans="28:33">
      <c r="AB841" s="22">
        <f>AB840+IF(AND(ISBLANK('Matrice EPRO Essentielle'!E842),ISBLANK('Matrice EPRO Essentielle'!K842)),0,1)</f>
        <v>17</v>
      </c>
      <c r="AE841" s="22">
        <v>839</v>
      </c>
      <c r="AF841" s="22">
        <f t="shared" si="34"/>
        <v>0</v>
      </c>
      <c r="AG841" s="22">
        <f t="shared" si="35"/>
        <v>0</v>
      </c>
    </row>
    <row r="842" spans="28:33">
      <c r="AB842" s="22">
        <f>AB841+IF(AND(ISBLANK('Matrice EPRO Essentielle'!E843),ISBLANK('Matrice EPRO Essentielle'!K843)),0,1)</f>
        <v>17</v>
      </c>
      <c r="AE842" s="22">
        <v>840</v>
      </c>
      <c r="AF842" s="22">
        <f t="shared" si="34"/>
        <v>0</v>
      </c>
      <c r="AG842" s="22">
        <f t="shared" si="35"/>
        <v>0</v>
      </c>
    </row>
    <row r="843" spans="28:33">
      <c r="AB843" s="22">
        <f>AB842+IF(AND(ISBLANK('Matrice EPRO Essentielle'!E844),ISBLANK('Matrice EPRO Essentielle'!K844)),0,1)</f>
        <v>17</v>
      </c>
      <c r="AE843" s="22">
        <v>841</v>
      </c>
      <c r="AF843" s="22">
        <f t="shared" si="34"/>
        <v>0</v>
      </c>
      <c r="AG843" s="22">
        <f t="shared" si="35"/>
        <v>0</v>
      </c>
    </row>
    <row r="844" spans="28:33">
      <c r="AB844" s="22">
        <f>AB843+IF(AND(ISBLANK('Matrice EPRO Essentielle'!E845),ISBLANK('Matrice EPRO Essentielle'!K845)),0,1)</f>
        <v>17</v>
      </c>
      <c r="AE844" s="22">
        <v>842</v>
      </c>
      <c r="AF844" s="22">
        <f t="shared" si="34"/>
        <v>0</v>
      </c>
      <c r="AG844" s="22">
        <f t="shared" si="35"/>
        <v>0</v>
      </c>
    </row>
    <row r="845" spans="28:33">
      <c r="AB845" s="22">
        <f>AB844+IF(AND(ISBLANK('Matrice EPRO Essentielle'!E846),ISBLANK('Matrice EPRO Essentielle'!K846)),0,1)</f>
        <v>17</v>
      </c>
      <c r="AE845" s="22">
        <v>843</v>
      </c>
      <c r="AF845" s="22">
        <f t="shared" si="34"/>
        <v>0</v>
      </c>
      <c r="AG845" s="22">
        <f t="shared" si="35"/>
        <v>0</v>
      </c>
    </row>
    <row r="846" spans="28:33">
      <c r="AB846" s="22">
        <f>AB845+IF(AND(ISBLANK('Matrice EPRO Essentielle'!E847),ISBLANK('Matrice EPRO Essentielle'!K847)),0,1)</f>
        <v>17</v>
      </c>
      <c r="AE846" s="22">
        <v>844</v>
      </c>
      <c r="AF846" s="22">
        <f t="shared" si="34"/>
        <v>0</v>
      </c>
      <c r="AG846" s="22">
        <f t="shared" si="35"/>
        <v>0</v>
      </c>
    </row>
    <row r="847" spans="28:33">
      <c r="AB847" s="22">
        <f>AB846+IF(AND(ISBLANK('Matrice EPRO Essentielle'!E848),ISBLANK('Matrice EPRO Essentielle'!K848)),0,1)</f>
        <v>17</v>
      </c>
      <c r="AE847" s="22">
        <v>845</v>
      </c>
      <c r="AF847" s="22">
        <f t="shared" si="34"/>
        <v>0</v>
      </c>
      <c r="AG847" s="22">
        <f t="shared" si="35"/>
        <v>0</v>
      </c>
    </row>
    <row r="848" spans="28:33">
      <c r="AB848" s="22">
        <f>AB847+IF(AND(ISBLANK('Matrice EPRO Essentielle'!E849),ISBLANK('Matrice EPRO Essentielle'!K849)),0,1)</f>
        <v>17</v>
      </c>
      <c r="AE848" s="22">
        <v>846</v>
      </c>
      <c r="AF848" s="22">
        <f t="shared" si="34"/>
        <v>0</v>
      </c>
      <c r="AG848" s="22">
        <f t="shared" si="35"/>
        <v>0</v>
      </c>
    </row>
    <row r="849" spans="28:33">
      <c r="AB849" s="22">
        <f>AB848+IF(AND(ISBLANK('Matrice EPRO Essentielle'!E850),ISBLANK('Matrice EPRO Essentielle'!K850)),0,1)</f>
        <v>17</v>
      </c>
      <c r="AE849" s="22">
        <v>847</v>
      </c>
      <c r="AF849" s="22">
        <f t="shared" si="34"/>
        <v>0</v>
      </c>
      <c r="AG849" s="22">
        <f t="shared" si="35"/>
        <v>0</v>
      </c>
    </row>
    <row r="850" spans="28:33">
      <c r="AB850" s="22">
        <f>AB849+IF(AND(ISBLANK('Matrice EPRO Essentielle'!E851),ISBLANK('Matrice EPRO Essentielle'!K851)),0,1)</f>
        <v>17</v>
      </c>
      <c r="AE850" s="22">
        <v>848</v>
      </c>
      <c r="AF850" s="22">
        <f t="shared" si="34"/>
        <v>0</v>
      </c>
      <c r="AG850" s="22">
        <f t="shared" si="35"/>
        <v>0</v>
      </c>
    </row>
    <row r="851" spans="28:33">
      <c r="AB851" s="22">
        <f>AB850+IF(AND(ISBLANK('Matrice EPRO Essentielle'!E852),ISBLANK('Matrice EPRO Essentielle'!K852)),0,1)</f>
        <v>17</v>
      </c>
      <c r="AE851" s="22">
        <v>849</v>
      </c>
      <c r="AF851" s="22">
        <f t="shared" si="34"/>
        <v>0</v>
      </c>
      <c r="AG851" s="22">
        <f t="shared" si="35"/>
        <v>0</v>
      </c>
    </row>
    <row r="852" spans="28:33">
      <c r="AB852" s="22">
        <f>AB851+IF(AND(ISBLANK('Matrice EPRO Essentielle'!E853),ISBLANK('Matrice EPRO Essentielle'!K853)),0,1)</f>
        <v>17</v>
      </c>
      <c r="AE852" s="22">
        <v>850</v>
      </c>
      <c r="AF852" s="22">
        <f t="shared" si="34"/>
        <v>0</v>
      </c>
      <c r="AG852" s="22">
        <f t="shared" si="35"/>
        <v>0</v>
      </c>
    </row>
    <row r="853" spans="28:33">
      <c r="AB853" s="22">
        <f>AB852+IF(AND(ISBLANK('Matrice EPRO Essentielle'!E854),ISBLANK('Matrice EPRO Essentielle'!K854)),0,1)</f>
        <v>17</v>
      </c>
      <c r="AE853" s="22">
        <v>851</v>
      </c>
      <c r="AF853" s="22">
        <f t="shared" si="34"/>
        <v>0</v>
      </c>
      <c r="AG853" s="22">
        <f t="shared" si="35"/>
        <v>0</v>
      </c>
    </row>
    <row r="854" spans="28:33">
      <c r="AB854" s="22">
        <f>AB853+IF(AND(ISBLANK('Matrice EPRO Essentielle'!E855),ISBLANK('Matrice EPRO Essentielle'!K855)),0,1)</f>
        <v>17</v>
      </c>
      <c r="AE854" s="22">
        <v>852</v>
      </c>
      <c r="AF854" s="22">
        <f t="shared" si="34"/>
        <v>0</v>
      </c>
      <c r="AG854" s="22">
        <f t="shared" si="35"/>
        <v>0</v>
      </c>
    </row>
    <row r="855" spans="28:33">
      <c r="AB855" s="22">
        <f>AB854+IF(AND(ISBLANK('Matrice EPRO Essentielle'!E856),ISBLANK('Matrice EPRO Essentielle'!K856)),0,1)</f>
        <v>17</v>
      </c>
      <c r="AE855" s="22">
        <v>853</v>
      </c>
      <c r="AF855" s="22">
        <f t="shared" si="34"/>
        <v>0</v>
      </c>
      <c r="AG855" s="22">
        <f t="shared" si="35"/>
        <v>0</v>
      </c>
    </row>
    <row r="856" spans="28:33">
      <c r="AB856" s="22">
        <f>AB855+IF(AND(ISBLANK('Matrice EPRO Essentielle'!E857),ISBLANK('Matrice EPRO Essentielle'!K857)),0,1)</f>
        <v>17</v>
      </c>
      <c r="AE856" s="22">
        <v>854</v>
      </c>
      <c r="AF856" s="22">
        <f t="shared" si="34"/>
        <v>0</v>
      </c>
      <c r="AG856" s="22">
        <f t="shared" si="35"/>
        <v>0</v>
      </c>
    </row>
    <row r="857" spans="28:33">
      <c r="AB857" s="22">
        <f>AB856+IF(AND(ISBLANK('Matrice EPRO Essentielle'!E858),ISBLANK('Matrice EPRO Essentielle'!K858)),0,1)</f>
        <v>17</v>
      </c>
      <c r="AE857" s="22">
        <v>855</v>
      </c>
      <c r="AF857" s="22">
        <f t="shared" si="34"/>
        <v>0</v>
      </c>
      <c r="AG857" s="22">
        <f t="shared" si="35"/>
        <v>0</v>
      </c>
    </row>
    <row r="858" spans="28:33">
      <c r="AB858" s="22">
        <f>AB857+IF(AND(ISBLANK('Matrice EPRO Essentielle'!E859),ISBLANK('Matrice EPRO Essentielle'!K859)),0,1)</f>
        <v>17</v>
      </c>
      <c r="AE858" s="22">
        <v>856</v>
      </c>
      <c r="AF858" s="22">
        <f t="shared" si="34"/>
        <v>0</v>
      </c>
      <c r="AG858" s="22">
        <f t="shared" si="35"/>
        <v>0</v>
      </c>
    </row>
    <row r="859" spans="28:33">
      <c r="AB859" s="22">
        <f>AB858+IF(AND(ISBLANK('Matrice EPRO Essentielle'!E860),ISBLANK('Matrice EPRO Essentielle'!K860)),0,1)</f>
        <v>17</v>
      </c>
      <c r="AE859" s="22">
        <v>857</v>
      </c>
      <c r="AF859" s="22">
        <f t="shared" si="34"/>
        <v>0</v>
      </c>
      <c r="AG859" s="22">
        <f t="shared" si="35"/>
        <v>0</v>
      </c>
    </row>
    <row r="860" spans="28:33">
      <c r="AB860" s="22">
        <f>AB859+IF(AND(ISBLANK('Matrice EPRO Essentielle'!E861),ISBLANK('Matrice EPRO Essentielle'!K861)),0,1)</f>
        <v>17</v>
      </c>
      <c r="AE860" s="22">
        <v>858</v>
      </c>
      <c r="AF860" s="22">
        <f t="shared" si="34"/>
        <v>0</v>
      </c>
      <c r="AG860" s="22">
        <f t="shared" si="35"/>
        <v>0</v>
      </c>
    </row>
    <row r="861" spans="28:33">
      <c r="AB861" s="22">
        <f>AB860+IF(AND(ISBLANK('Matrice EPRO Essentielle'!E862),ISBLANK('Matrice EPRO Essentielle'!K862)),0,1)</f>
        <v>17</v>
      </c>
      <c r="AE861" s="22">
        <v>859</v>
      </c>
      <c r="AF861" s="22">
        <f t="shared" si="34"/>
        <v>0</v>
      </c>
      <c r="AG861" s="22">
        <f t="shared" si="35"/>
        <v>0</v>
      </c>
    </row>
    <row r="862" spans="28:33">
      <c r="AB862" s="22">
        <f>AB861+IF(AND(ISBLANK('Matrice EPRO Essentielle'!E863),ISBLANK('Matrice EPRO Essentielle'!K863)),0,1)</f>
        <v>17</v>
      </c>
      <c r="AE862" s="22">
        <v>860</v>
      </c>
      <c r="AF862" s="22">
        <f t="shared" si="34"/>
        <v>0</v>
      </c>
      <c r="AG862" s="22">
        <f t="shared" si="35"/>
        <v>0</v>
      </c>
    </row>
    <row r="863" spans="28:33">
      <c r="AB863" s="22">
        <f>AB862+IF(AND(ISBLANK('Matrice EPRO Essentielle'!E864),ISBLANK('Matrice EPRO Essentielle'!K864)),0,1)</f>
        <v>17</v>
      </c>
      <c r="AE863" s="22">
        <v>861</v>
      </c>
      <c r="AF863" s="22">
        <f t="shared" si="34"/>
        <v>0</v>
      </c>
      <c r="AG863" s="22">
        <f t="shared" si="35"/>
        <v>0</v>
      </c>
    </row>
    <row r="864" spans="28:33">
      <c r="AB864" s="22">
        <f>AB863+IF(AND(ISBLANK('Matrice EPRO Essentielle'!E865),ISBLANK('Matrice EPRO Essentielle'!K865)),0,1)</f>
        <v>17</v>
      </c>
      <c r="AE864" s="22">
        <v>862</v>
      </c>
      <c r="AF864" s="22">
        <f t="shared" si="34"/>
        <v>0</v>
      </c>
      <c r="AG864" s="22">
        <f t="shared" si="35"/>
        <v>0</v>
      </c>
    </row>
    <row r="865" spans="28:33">
      <c r="AB865" s="22">
        <f>AB864+IF(AND(ISBLANK('Matrice EPRO Essentielle'!E866),ISBLANK('Matrice EPRO Essentielle'!K866)),0,1)</f>
        <v>17</v>
      </c>
      <c r="AE865" s="22">
        <v>863</v>
      </c>
      <c r="AF865" s="22">
        <f t="shared" si="34"/>
        <v>0</v>
      </c>
      <c r="AG865" s="22">
        <f t="shared" si="35"/>
        <v>0</v>
      </c>
    </row>
    <row r="866" spans="28:33">
      <c r="AB866" s="22">
        <f>AB865+IF(AND(ISBLANK('Matrice EPRO Essentielle'!E867),ISBLANK('Matrice EPRO Essentielle'!K867)),0,1)</f>
        <v>17</v>
      </c>
      <c r="AE866" s="22">
        <v>864</v>
      </c>
      <c r="AF866" s="22">
        <f t="shared" si="34"/>
        <v>0</v>
      </c>
      <c r="AG866" s="22">
        <f t="shared" si="35"/>
        <v>0</v>
      </c>
    </row>
    <row r="867" spans="28:33">
      <c r="AB867" s="22">
        <f>AB866+IF(AND(ISBLANK('Matrice EPRO Essentielle'!E868),ISBLANK('Matrice EPRO Essentielle'!K868)),0,1)</f>
        <v>17</v>
      </c>
      <c r="AE867" s="22">
        <v>865</v>
      </c>
      <c r="AF867" s="22">
        <f t="shared" si="34"/>
        <v>0</v>
      </c>
      <c r="AG867" s="22">
        <f t="shared" si="35"/>
        <v>0</v>
      </c>
    </row>
    <row r="868" spans="28:33">
      <c r="AB868" s="22">
        <f>AB867+IF(AND(ISBLANK('Matrice EPRO Essentielle'!E869),ISBLANK('Matrice EPRO Essentielle'!K869)),0,1)</f>
        <v>17</v>
      </c>
      <c r="AE868" s="22">
        <v>866</v>
      </c>
      <c r="AF868" s="22">
        <f t="shared" si="34"/>
        <v>0</v>
      </c>
      <c r="AG868" s="22">
        <f t="shared" si="35"/>
        <v>0</v>
      </c>
    </row>
    <row r="869" spans="28:33">
      <c r="AB869" s="22">
        <f>AB868+IF(AND(ISBLANK('Matrice EPRO Essentielle'!E870),ISBLANK('Matrice EPRO Essentielle'!K870)),0,1)</f>
        <v>17</v>
      </c>
      <c r="AE869" s="22">
        <v>867</v>
      </c>
      <c r="AF869" s="22">
        <f t="shared" si="34"/>
        <v>0</v>
      </c>
      <c r="AG869" s="22">
        <f t="shared" si="35"/>
        <v>0</v>
      </c>
    </row>
    <row r="870" spans="28:33">
      <c r="AB870" s="22">
        <f>AB869+IF(AND(ISBLANK('Matrice EPRO Essentielle'!E871),ISBLANK('Matrice EPRO Essentielle'!K871)),0,1)</f>
        <v>17</v>
      </c>
      <c r="AE870" s="22">
        <v>868</v>
      </c>
      <c r="AF870" s="22">
        <f t="shared" si="34"/>
        <v>0</v>
      </c>
      <c r="AG870" s="22">
        <f t="shared" si="35"/>
        <v>0</v>
      </c>
    </row>
    <row r="871" spans="28:33">
      <c r="AB871" s="22">
        <f>AB870+IF(AND(ISBLANK('Matrice EPRO Essentielle'!E872),ISBLANK('Matrice EPRO Essentielle'!K872)),0,1)</f>
        <v>17</v>
      </c>
      <c r="AE871" s="22">
        <v>869</v>
      </c>
      <c r="AF871" s="22">
        <f t="shared" si="34"/>
        <v>0</v>
      </c>
      <c r="AG871" s="22">
        <f t="shared" si="35"/>
        <v>0</v>
      </c>
    </row>
    <row r="872" spans="28:33">
      <c r="AB872" s="22">
        <f>AB871+IF(AND(ISBLANK('Matrice EPRO Essentielle'!E873),ISBLANK('Matrice EPRO Essentielle'!K873)),0,1)</f>
        <v>17</v>
      </c>
      <c r="AE872" s="22">
        <v>870</v>
      </c>
      <c r="AF872" s="22">
        <f t="shared" si="34"/>
        <v>0</v>
      </c>
      <c r="AG872" s="22">
        <f t="shared" si="35"/>
        <v>0</v>
      </c>
    </row>
    <row r="873" spans="28:33">
      <c r="AB873" s="22">
        <f>AB872+IF(AND(ISBLANK('Matrice EPRO Essentielle'!E874),ISBLANK('Matrice EPRO Essentielle'!K874)),0,1)</f>
        <v>17</v>
      </c>
      <c r="AE873" s="22">
        <v>871</v>
      </c>
      <c r="AF873" s="22">
        <f t="shared" si="34"/>
        <v>0</v>
      </c>
      <c r="AG873" s="22">
        <f t="shared" si="35"/>
        <v>0</v>
      </c>
    </row>
    <row r="874" spans="28:33">
      <c r="AB874" s="22">
        <f>AB873+IF(AND(ISBLANK('Matrice EPRO Essentielle'!E875),ISBLANK('Matrice EPRO Essentielle'!K875)),0,1)</f>
        <v>17</v>
      </c>
      <c r="AE874" s="22">
        <v>872</v>
      </c>
      <c r="AF874" s="22">
        <f t="shared" si="34"/>
        <v>0</v>
      </c>
      <c r="AG874" s="22">
        <f t="shared" si="35"/>
        <v>0</v>
      </c>
    </row>
    <row r="875" spans="28:33">
      <c r="AB875" s="22">
        <f>AB874+IF(AND(ISBLANK('Matrice EPRO Essentielle'!E876),ISBLANK('Matrice EPRO Essentielle'!K876)),0,1)</f>
        <v>17</v>
      </c>
      <c r="AE875" s="22">
        <v>873</v>
      </c>
      <c r="AF875" s="22">
        <f t="shared" si="34"/>
        <v>0</v>
      </c>
      <c r="AG875" s="22">
        <f t="shared" si="35"/>
        <v>0</v>
      </c>
    </row>
    <row r="876" spans="28:33">
      <c r="AB876" s="22">
        <f>AB875+IF(AND(ISBLANK('Matrice EPRO Essentielle'!E877),ISBLANK('Matrice EPRO Essentielle'!K877)),0,1)</f>
        <v>17</v>
      </c>
      <c r="AE876" s="22">
        <v>874</v>
      </c>
      <c r="AF876" s="22">
        <f t="shared" si="34"/>
        <v>0</v>
      </c>
      <c r="AG876" s="22">
        <f t="shared" si="35"/>
        <v>0</v>
      </c>
    </row>
    <row r="877" spans="28:33">
      <c r="AB877" s="22">
        <f>AB876+IF(AND(ISBLANK('Matrice EPRO Essentielle'!E878),ISBLANK('Matrice EPRO Essentielle'!K878)),0,1)</f>
        <v>17</v>
      </c>
      <c r="AE877" s="22">
        <v>875</v>
      </c>
      <c r="AF877" s="22">
        <f t="shared" si="34"/>
        <v>0</v>
      </c>
      <c r="AG877" s="22">
        <f t="shared" si="35"/>
        <v>0</v>
      </c>
    </row>
    <row r="878" spans="28:33">
      <c r="AB878" s="22">
        <f>AB877+IF(AND(ISBLANK('Matrice EPRO Essentielle'!E879),ISBLANK('Matrice EPRO Essentielle'!K879)),0,1)</f>
        <v>17</v>
      </c>
      <c r="AE878" s="22">
        <v>876</v>
      </c>
      <c r="AF878" s="22">
        <f t="shared" si="34"/>
        <v>0</v>
      </c>
      <c r="AG878" s="22">
        <f t="shared" si="35"/>
        <v>0</v>
      </c>
    </row>
    <row r="879" spans="28:33">
      <c r="AB879" s="22">
        <f>AB878+IF(AND(ISBLANK('Matrice EPRO Essentielle'!E880),ISBLANK('Matrice EPRO Essentielle'!K880)),0,1)</f>
        <v>17</v>
      </c>
      <c r="AE879" s="22">
        <v>877</v>
      </c>
      <c r="AF879" s="22">
        <f t="shared" si="34"/>
        <v>0</v>
      </c>
      <c r="AG879" s="22">
        <f t="shared" si="35"/>
        <v>0</v>
      </c>
    </row>
    <row r="880" spans="28:33">
      <c r="AB880" s="22">
        <f>AB879+IF(AND(ISBLANK('Matrice EPRO Essentielle'!E881),ISBLANK('Matrice EPRO Essentielle'!K881)),0,1)</f>
        <v>17</v>
      </c>
      <c r="AE880" s="22">
        <v>878</v>
      </c>
      <c r="AF880" s="22">
        <f t="shared" si="34"/>
        <v>0</v>
      </c>
      <c r="AG880" s="22">
        <f t="shared" si="35"/>
        <v>0</v>
      </c>
    </row>
    <row r="881" spans="28:33">
      <c r="AB881" s="22">
        <f>AB880+IF(AND(ISBLANK('Matrice EPRO Essentielle'!E882),ISBLANK('Matrice EPRO Essentielle'!K882)),0,1)</f>
        <v>17</v>
      </c>
      <c r="AE881" s="22">
        <v>879</v>
      </c>
      <c r="AF881" s="22">
        <f t="shared" si="34"/>
        <v>0</v>
      </c>
      <c r="AG881" s="22">
        <f t="shared" si="35"/>
        <v>0</v>
      </c>
    </row>
    <row r="882" spans="28:33">
      <c r="AB882" s="22">
        <f>AB881+IF(AND(ISBLANK('Matrice EPRO Essentielle'!E883),ISBLANK('Matrice EPRO Essentielle'!K883)),0,1)</f>
        <v>17</v>
      </c>
      <c r="AE882" s="22">
        <v>880</v>
      </c>
      <c r="AF882" s="22">
        <f t="shared" si="34"/>
        <v>0</v>
      </c>
      <c r="AG882" s="22">
        <f t="shared" si="35"/>
        <v>0</v>
      </c>
    </row>
    <row r="883" spans="28:33">
      <c r="AB883" s="22">
        <f>AB882+IF(AND(ISBLANK('Matrice EPRO Essentielle'!E884),ISBLANK('Matrice EPRO Essentielle'!K884)),0,1)</f>
        <v>17</v>
      </c>
      <c r="AE883" s="22">
        <v>881</v>
      </c>
      <c r="AF883" s="22">
        <f t="shared" si="34"/>
        <v>0</v>
      </c>
      <c r="AG883" s="22">
        <f t="shared" si="35"/>
        <v>0</v>
      </c>
    </row>
    <row r="884" spans="28:33">
      <c r="AB884" s="22">
        <f>AB883+IF(AND(ISBLANK('Matrice EPRO Essentielle'!E885),ISBLANK('Matrice EPRO Essentielle'!K885)),0,1)</f>
        <v>17</v>
      </c>
      <c r="AE884" s="22">
        <v>882</v>
      </c>
      <c r="AF884" s="22">
        <f t="shared" si="34"/>
        <v>0</v>
      </c>
      <c r="AG884" s="22">
        <f t="shared" si="35"/>
        <v>0</v>
      </c>
    </row>
    <row r="885" spans="28:33">
      <c r="AB885" s="22">
        <f>AB884+IF(AND(ISBLANK('Matrice EPRO Essentielle'!E886),ISBLANK('Matrice EPRO Essentielle'!K886)),0,1)</f>
        <v>17</v>
      </c>
      <c r="AE885" s="22">
        <v>883</v>
      </c>
      <c r="AF885" s="22">
        <f t="shared" si="34"/>
        <v>0</v>
      </c>
      <c r="AG885" s="22">
        <f t="shared" si="35"/>
        <v>0</v>
      </c>
    </row>
    <row r="886" spans="28:33">
      <c r="AB886" s="22">
        <f>AB885+IF(AND(ISBLANK('Matrice EPRO Essentielle'!E887),ISBLANK('Matrice EPRO Essentielle'!K887)),0,1)</f>
        <v>17</v>
      </c>
      <c r="AE886" s="22">
        <v>884</v>
      </c>
      <c r="AF886" s="22">
        <f t="shared" si="34"/>
        <v>0</v>
      </c>
      <c r="AG886" s="22">
        <f t="shared" si="35"/>
        <v>0</v>
      </c>
    </row>
    <row r="887" spans="28:33">
      <c r="AB887" s="22">
        <f>AB886+IF(AND(ISBLANK('Matrice EPRO Essentielle'!E888),ISBLANK('Matrice EPRO Essentielle'!K888)),0,1)</f>
        <v>17</v>
      </c>
      <c r="AE887" s="22">
        <v>885</v>
      </c>
      <c r="AF887" s="22">
        <f t="shared" si="34"/>
        <v>0</v>
      </c>
      <c r="AG887" s="22">
        <f t="shared" si="35"/>
        <v>0</v>
      </c>
    </row>
    <row r="888" spans="28:33">
      <c r="AB888" s="22">
        <f>AB887+IF(AND(ISBLANK('Matrice EPRO Essentielle'!E889),ISBLANK('Matrice EPRO Essentielle'!K889)),0,1)</f>
        <v>17</v>
      </c>
      <c r="AE888" s="22">
        <v>886</v>
      </c>
      <c r="AF888" s="22">
        <f t="shared" si="34"/>
        <v>0</v>
      </c>
      <c r="AG888" s="22">
        <f t="shared" si="35"/>
        <v>0</v>
      </c>
    </row>
    <row r="889" spans="28:33">
      <c r="AB889" s="22">
        <f>AB888+IF(AND(ISBLANK('Matrice EPRO Essentielle'!E890),ISBLANK('Matrice EPRO Essentielle'!K890)),0,1)</f>
        <v>17</v>
      </c>
      <c r="AE889" s="22">
        <v>887</v>
      </c>
      <c r="AF889" s="22">
        <f t="shared" si="34"/>
        <v>0</v>
      </c>
      <c r="AG889" s="22">
        <f t="shared" si="35"/>
        <v>0</v>
      </c>
    </row>
    <row r="890" spans="28:33">
      <c r="AB890" s="22">
        <f>AB889+IF(AND(ISBLANK('Matrice EPRO Essentielle'!E891),ISBLANK('Matrice EPRO Essentielle'!K891)),0,1)</f>
        <v>17</v>
      </c>
      <c r="AE890" s="22">
        <v>888</v>
      </c>
      <c r="AF890" s="22">
        <f t="shared" si="34"/>
        <v>0</v>
      </c>
      <c r="AG890" s="22">
        <f t="shared" si="35"/>
        <v>0</v>
      </c>
    </row>
    <row r="891" spans="28:33">
      <c r="AB891" s="22">
        <f>AB890+IF(AND(ISBLANK('Matrice EPRO Essentielle'!E892),ISBLANK('Matrice EPRO Essentielle'!K892)),0,1)</f>
        <v>17</v>
      </c>
      <c r="AE891" s="22">
        <v>889</v>
      </c>
      <c r="AF891" s="22">
        <f t="shared" si="34"/>
        <v>0</v>
      </c>
      <c r="AG891" s="22">
        <f t="shared" si="35"/>
        <v>0</v>
      </c>
    </row>
    <row r="892" spans="28:33">
      <c r="AB892" s="22">
        <f>AB891+IF(AND(ISBLANK('Matrice EPRO Essentielle'!E893),ISBLANK('Matrice EPRO Essentielle'!K893)),0,1)</f>
        <v>17</v>
      </c>
      <c r="AE892" s="22">
        <v>890</v>
      </c>
      <c r="AF892" s="22">
        <f t="shared" si="34"/>
        <v>0</v>
      </c>
      <c r="AG892" s="22">
        <f t="shared" si="35"/>
        <v>0</v>
      </c>
    </row>
    <row r="893" spans="28:33">
      <c r="AB893" s="22">
        <f>AB892+IF(AND(ISBLANK('Matrice EPRO Essentielle'!E894),ISBLANK('Matrice EPRO Essentielle'!K894)),0,1)</f>
        <v>17</v>
      </c>
      <c r="AE893" s="22">
        <v>891</v>
      </c>
      <c r="AF893" s="22">
        <f t="shared" si="34"/>
        <v>0</v>
      </c>
      <c r="AG893" s="22">
        <f t="shared" si="35"/>
        <v>0</v>
      </c>
    </row>
    <row r="894" spans="28:33">
      <c r="AB894" s="22">
        <f>AB893+IF(AND(ISBLANK('Matrice EPRO Essentielle'!E895),ISBLANK('Matrice EPRO Essentielle'!K895)),0,1)</f>
        <v>17</v>
      </c>
      <c r="AE894" s="22">
        <v>892</v>
      </c>
      <c r="AF894" s="22">
        <f t="shared" si="34"/>
        <v>0</v>
      </c>
      <c r="AG894" s="22">
        <f t="shared" si="35"/>
        <v>0</v>
      </c>
    </row>
    <row r="895" spans="28:33">
      <c r="AB895" s="22">
        <f>AB894+IF(AND(ISBLANK('Matrice EPRO Essentielle'!E896),ISBLANK('Matrice EPRO Essentielle'!K896)),0,1)</f>
        <v>17</v>
      </c>
      <c r="AE895" s="22">
        <v>893</v>
      </c>
      <c r="AF895" s="22">
        <f t="shared" si="34"/>
        <v>0</v>
      </c>
      <c r="AG895" s="22">
        <f t="shared" si="35"/>
        <v>0</v>
      </c>
    </row>
    <row r="896" spans="28:33">
      <c r="AB896" s="22">
        <f>AB895+IF(AND(ISBLANK('Matrice EPRO Essentielle'!E897),ISBLANK('Matrice EPRO Essentielle'!K897)),0,1)</f>
        <v>17</v>
      </c>
      <c r="AE896" s="22">
        <v>894</v>
      </c>
      <c r="AF896" s="22">
        <f t="shared" si="34"/>
        <v>0</v>
      </c>
      <c r="AG896" s="22">
        <f t="shared" si="35"/>
        <v>0</v>
      </c>
    </row>
    <row r="897" spans="28:33">
      <c r="AB897" s="22">
        <f>AB896+IF(AND(ISBLANK('Matrice EPRO Essentielle'!E898),ISBLANK('Matrice EPRO Essentielle'!K898)),0,1)</f>
        <v>17</v>
      </c>
      <c r="AE897" s="22">
        <v>895</v>
      </c>
      <c r="AF897" s="22">
        <f t="shared" si="34"/>
        <v>0</v>
      </c>
      <c r="AG897" s="22">
        <f t="shared" si="35"/>
        <v>0</v>
      </c>
    </row>
    <row r="898" spans="28:33">
      <c r="AB898" s="22">
        <f>AB897+IF(AND(ISBLANK('Matrice EPRO Essentielle'!E899),ISBLANK('Matrice EPRO Essentielle'!K899)),0,1)</f>
        <v>17</v>
      </c>
      <c r="AE898" s="22">
        <v>896</v>
      </c>
      <c r="AF898" s="22">
        <f t="shared" si="34"/>
        <v>0</v>
      </c>
      <c r="AG898" s="22">
        <f t="shared" si="35"/>
        <v>0</v>
      </c>
    </row>
    <row r="899" spans="28:33">
      <c r="AB899" s="22">
        <f>AB898+IF(AND(ISBLANK('Matrice EPRO Essentielle'!E900),ISBLANK('Matrice EPRO Essentielle'!K900)),0,1)</f>
        <v>17</v>
      </c>
      <c r="AE899" s="22">
        <v>897</v>
      </c>
      <c r="AF899" s="22">
        <f t="shared" ref="AF899:AF962" si="36">IF(AE899&lt;=$Q$27,MATCH(AE899,$AB$3:$AB$1002,0),0)</f>
        <v>0</v>
      </c>
      <c r="AG899" s="22">
        <f t="shared" ref="AG899:AG962" si="37">IF(AND(AE899&gt;$Q$27,AE899-$Q$27&lt;=$Q$28),MATCH(AE899-$Q$27,$AC$3:$AC$502,0),0)</f>
        <v>0</v>
      </c>
    </row>
    <row r="900" spans="28:33">
      <c r="AB900" s="22">
        <f>AB899+IF(AND(ISBLANK('Matrice EPRO Essentielle'!E901),ISBLANK('Matrice EPRO Essentielle'!K901)),0,1)</f>
        <v>17</v>
      </c>
      <c r="AE900" s="22">
        <v>898</v>
      </c>
      <c r="AF900" s="22">
        <f t="shared" si="36"/>
        <v>0</v>
      </c>
      <c r="AG900" s="22">
        <f t="shared" si="37"/>
        <v>0</v>
      </c>
    </row>
    <row r="901" spans="28:33">
      <c r="AB901" s="22">
        <f>AB900+IF(AND(ISBLANK('Matrice EPRO Essentielle'!E902),ISBLANK('Matrice EPRO Essentielle'!K902)),0,1)</f>
        <v>17</v>
      </c>
      <c r="AE901" s="22">
        <v>899</v>
      </c>
      <c r="AF901" s="22">
        <f t="shared" si="36"/>
        <v>0</v>
      </c>
      <c r="AG901" s="22">
        <f t="shared" si="37"/>
        <v>0</v>
      </c>
    </row>
    <row r="902" spans="28:33">
      <c r="AB902" s="22">
        <f>AB901+IF(AND(ISBLANK('Matrice EPRO Essentielle'!E903),ISBLANK('Matrice EPRO Essentielle'!K903)),0,1)</f>
        <v>17</v>
      </c>
      <c r="AE902" s="22">
        <v>900</v>
      </c>
      <c r="AF902" s="22">
        <f t="shared" si="36"/>
        <v>0</v>
      </c>
      <c r="AG902" s="22">
        <f t="shared" si="37"/>
        <v>0</v>
      </c>
    </row>
    <row r="903" spans="28:33">
      <c r="AB903" s="22">
        <f>AB902+IF(AND(ISBLANK('Matrice EPRO Essentielle'!E904),ISBLANK('Matrice EPRO Essentielle'!K904)),0,1)</f>
        <v>17</v>
      </c>
      <c r="AE903" s="22">
        <v>901</v>
      </c>
      <c r="AF903" s="22">
        <f t="shared" si="36"/>
        <v>0</v>
      </c>
      <c r="AG903" s="22">
        <f t="shared" si="37"/>
        <v>0</v>
      </c>
    </row>
    <row r="904" spans="28:33">
      <c r="AB904" s="22">
        <f>AB903+IF(AND(ISBLANK('Matrice EPRO Essentielle'!E905),ISBLANK('Matrice EPRO Essentielle'!K905)),0,1)</f>
        <v>17</v>
      </c>
      <c r="AE904" s="22">
        <v>902</v>
      </c>
      <c r="AF904" s="22">
        <f t="shared" si="36"/>
        <v>0</v>
      </c>
      <c r="AG904" s="22">
        <f t="shared" si="37"/>
        <v>0</v>
      </c>
    </row>
    <row r="905" spans="28:33">
      <c r="AB905" s="22">
        <f>AB904+IF(AND(ISBLANK('Matrice EPRO Essentielle'!E906),ISBLANK('Matrice EPRO Essentielle'!K906)),0,1)</f>
        <v>17</v>
      </c>
      <c r="AE905" s="22">
        <v>903</v>
      </c>
      <c r="AF905" s="22">
        <f t="shared" si="36"/>
        <v>0</v>
      </c>
      <c r="AG905" s="22">
        <f t="shared" si="37"/>
        <v>0</v>
      </c>
    </row>
    <row r="906" spans="28:33">
      <c r="AB906" s="22">
        <f>AB905+IF(AND(ISBLANK('Matrice EPRO Essentielle'!E907),ISBLANK('Matrice EPRO Essentielle'!K907)),0,1)</f>
        <v>17</v>
      </c>
      <c r="AE906" s="22">
        <v>904</v>
      </c>
      <c r="AF906" s="22">
        <f t="shared" si="36"/>
        <v>0</v>
      </c>
      <c r="AG906" s="22">
        <f t="shared" si="37"/>
        <v>0</v>
      </c>
    </row>
    <row r="907" spans="28:33">
      <c r="AB907" s="22">
        <f>AB906+IF(AND(ISBLANK('Matrice EPRO Essentielle'!E908),ISBLANK('Matrice EPRO Essentielle'!K908)),0,1)</f>
        <v>17</v>
      </c>
      <c r="AE907" s="22">
        <v>905</v>
      </c>
      <c r="AF907" s="22">
        <f t="shared" si="36"/>
        <v>0</v>
      </c>
      <c r="AG907" s="22">
        <f t="shared" si="37"/>
        <v>0</v>
      </c>
    </row>
    <row r="908" spans="28:33">
      <c r="AB908" s="22">
        <f>AB907+IF(AND(ISBLANK('Matrice EPRO Essentielle'!E909),ISBLANK('Matrice EPRO Essentielle'!K909)),0,1)</f>
        <v>17</v>
      </c>
      <c r="AE908" s="22">
        <v>906</v>
      </c>
      <c r="AF908" s="22">
        <f t="shared" si="36"/>
        <v>0</v>
      </c>
      <c r="AG908" s="22">
        <f t="shared" si="37"/>
        <v>0</v>
      </c>
    </row>
    <row r="909" spans="28:33">
      <c r="AB909" s="22">
        <f>AB908+IF(AND(ISBLANK('Matrice EPRO Essentielle'!E910),ISBLANK('Matrice EPRO Essentielle'!K910)),0,1)</f>
        <v>17</v>
      </c>
      <c r="AE909" s="22">
        <v>907</v>
      </c>
      <c r="AF909" s="22">
        <f t="shared" si="36"/>
        <v>0</v>
      </c>
      <c r="AG909" s="22">
        <f t="shared" si="37"/>
        <v>0</v>
      </c>
    </row>
    <row r="910" spans="28:33">
      <c r="AB910" s="22">
        <f>AB909+IF(AND(ISBLANK('Matrice EPRO Essentielle'!E911),ISBLANK('Matrice EPRO Essentielle'!K911)),0,1)</f>
        <v>17</v>
      </c>
      <c r="AE910" s="22">
        <v>908</v>
      </c>
      <c r="AF910" s="22">
        <f t="shared" si="36"/>
        <v>0</v>
      </c>
      <c r="AG910" s="22">
        <f t="shared" si="37"/>
        <v>0</v>
      </c>
    </row>
    <row r="911" spans="28:33">
      <c r="AB911" s="22">
        <f>AB910+IF(AND(ISBLANK('Matrice EPRO Essentielle'!E912),ISBLANK('Matrice EPRO Essentielle'!K912)),0,1)</f>
        <v>17</v>
      </c>
      <c r="AE911" s="22">
        <v>909</v>
      </c>
      <c r="AF911" s="22">
        <f t="shared" si="36"/>
        <v>0</v>
      </c>
      <c r="AG911" s="22">
        <f t="shared" si="37"/>
        <v>0</v>
      </c>
    </row>
    <row r="912" spans="28:33">
      <c r="AB912" s="22">
        <f>AB911+IF(AND(ISBLANK('Matrice EPRO Essentielle'!E913),ISBLANK('Matrice EPRO Essentielle'!K913)),0,1)</f>
        <v>17</v>
      </c>
      <c r="AE912" s="22">
        <v>910</v>
      </c>
      <c r="AF912" s="22">
        <f t="shared" si="36"/>
        <v>0</v>
      </c>
      <c r="AG912" s="22">
        <f t="shared" si="37"/>
        <v>0</v>
      </c>
    </row>
    <row r="913" spans="28:33">
      <c r="AB913" s="22">
        <f>AB912+IF(AND(ISBLANK('Matrice EPRO Essentielle'!E914),ISBLANK('Matrice EPRO Essentielle'!K914)),0,1)</f>
        <v>17</v>
      </c>
      <c r="AE913" s="22">
        <v>911</v>
      </c>
      <c r="AF913" s="22">
        <f t="shared" si="36"/>
        <v>0</v>
      </c>
      <c r="AG913" s="22">
        <f t="shared" si="37"/>
        <v>0</v>
      </c>
    </row>
    <row r="914" spans="28:33">
      <c r="AB914" s="22">
        <f>AB913+IF(AND(ISBLANK('Matrice EPRO Essentielle'!E915),ISBLANK('Matrice EPRO Essentielle'!K915)),0,1)</f>
        <v>17</v>
      </c>
      <c r="AE914" s="22">
        <v>912</v>
      </c>
      <c r="AF914" s="22">
        <f t="shared" si="36"/>
        <v>0</v>
      </c>
      <c r="AG914" s="22">
        <f t="shared" si="37"/>
        <v>0</v>
      </c>
    </row>
    <row r="915" spans="28:33">
      <c r="AB915" s="22">
        <f>AB914+IF(AND(ISBLANK('Matrice EPRO Essentielle'!E916),ISBLANK('Matrice EPRO Essentielle'!K916)),0,1)</f>
        <v>17</v>
      </c>
      <c r="AE915" s="22">
        <v>913</v>
      </c>
      <c r="AF915" s="22">
        <f t="shared" si="36"/>
        <v>0</v>
      </c>
      <c r="AG915" s="22">
        <f t="shared" si="37"/>
        <v>0</v>
      </c>
    </row>
    <row r="916" spans="28:33">
      <c r="AB916" s="22">
        <f>AB915+IF(AND(ISBLANK('Matrice EPRO Essentielle'!E917),ISBLANK('Matrice EPRO Essentielle'!K917)),0,1)</f>
        <v>17</v>
      </c>
      <c r="AE916" s="22">
        <v>914</v>
      </c>
      <c r="AF916" s="22">
        <f t="shared" si="36"/>
        <v>0</v>
      </c>
      <c r="AG916" s="22">
        <f t="shared" si="37"/>
        <v>0</v>
      </c>
    </row>
    <row r="917" spans="28:33">
      <c r="AB917" s="22">
        <f>AB916+IF(AND(ISBLANK('Matrice EPRO Essentielle'!E918),ISBLANK('Matrice EPRO Essentielle'!K918)),0,1)</f>
        <v>17</v>
      </c>
      <c r="AE917" s="22">
        <v>915</v>
      </c>
      <c r="AF917" s="22">
        <f t="shared" si="36"/>
        <v>0</v>
      </c>
      <c r="AG917" s="22">
        <f t="shared" si="37"/>
        <v>0</v>
      </c>
    </row>
    <row r="918" spans="28:33">
      <c r="AB918" s="22">
        <f>AB917+IF(AND(ISBLANK('Matrice EPRO Essentielle'!E919),ISBLANK('Matrice EPRO Essentielle'!K919)),0,1)</f>
        <v>17</v>
      </c>
      <c r="AE918" s="22">
        <v>916</v>
      </c>
      <c r="AF918" s="22">
        <f t="shared" si="36"/>
        <v>0</v>
      </c>
      <c r="AG918" s="22">
        <f t="shared" si="37"/>
        <v>0</v>
      </c>
    </row>
    <row r="919" spans="28:33">
      <c r="AB919" s="22">
        <f>AB918+IF(AND(ISBLANK('Matrice EPRO Essentielle'!E920),ISBLANK('Matrice EPRO Essentielle'!K920)),0,1)</f>
        <v>17</v>
      </c>
      <c r="AE919" s="22">
        <v>917</v>
      </c>
      <c r="AF919" s="22">
        <f t="shared" si="36"/>
        <v>0</v>
      </c>
      <c r="AG919" s="22">
        <f t="shared" si="37"/>
        <v>0</v>
      </c>
    </row>
    <row r="920" spans="28:33">
      <c r="AB920" s="22">
        <f>AB919+IF(AND(ISBLANK('Matrice EPRO Essentielle'!E921),ISBLANK('Matrice EPRO Essentielle'!K921)),0,1)</f>
        <v>17</v>
      </c>
      <c r="AE920" s="22">
        <v>918</v>
      </c>
      <c r="AF920" s="22">
        <f t="shared" si="36"/>
        <v>0</v>
      </c>
      <c r="AG920" s="22">
        <f t="shared" si="37"/>
        <v>0</v>
      </c>
    </row>
    <row r="921" spans="28:33">
      <c r="AB921" s="22">
        <f>AB920+IF(AND(ISBLANK('Matrice EPRO Essentielle'!E922),ISBLANK('Matrice EPRO Essentielle'!K922)),0,1)</f>
        <v>17</v>
      </c>
      <c r="AE921" s="22">
        <v>919</v>
      </c>
      <c r="AF921" s="22">
        <f t="shared" si="36"/>
        <v>0</v>
      </c>
      <c r="AG921" s="22">
        <f t="shared" si="37"/>
        <v>0</v>
      </c>
    </row>
    <row r="922" spans="28:33">
      <c r="AB922" s="22">
        <f>AB921+IF(AND(ISBLANK('Matrice EPRO Essentielle'!E923),ISBLANK('Matrice EPRO Essentielle'!K923)),0,1)</f>
        <v>17</v>
      </c>
      <c r="AE922" s="22">
        <v>920</v>
      </c>
      <c r="AF922" s="22">
        <f t="shared" si="36"/>
        <v>0</v>
      </c>
      <c r="AG922" s="22">
        <f t="shared" si="37"/>
        <v>0</v>
      </c>
    </row>
    <row r="923" spans="28:33">
      <c r="AB923" s="22">
        <f>AB922+IF(AND(ISBLANK('Matrice EPRO Essentielle'!E924),ISBLANK('Matrice EPRO Essentielle'!K924)),0,1)</f>
        <v>17</v>
      </c>
      <c r="AE923" s="22">
        <v>921</v>
      </c>
      <c r="AF923" s="22">
        <f t="shared" si="36"/>
        <v>0</v>
      </c>
      <c r="AG923" s="22">
        <f t="shared" si="37"/>
        <v>0</v>
      </c>
    </row>
    <row r="924" spans="28:33">
      <c r="AB924" s="22">
        <f>AB923+IF(AND(ISBLANK('Matrice EPRO Essentielle'!E925),ISBLANK('Matrice EPRO Essentielle'!K925)),0,1)</f>
        <v>17</v>
      </c>
      <c r="AE924" s="22">
        <v>922</v>
      </c>
      <c r="AF924" s="22">
        <f t="shared" si="36"/>
        <v>0</v>
      </c>
      <c r="AG924" s="22">
        <f t="shared" si="37"/>
        <v>0</v>
      </c>
    </row>
    <row r="925" spans="28:33">
      <c r="AB925" s="22">
        <f>AB924+IF(AND(ISBLANK('Matrice EPRO Essentielle'!E926),ISBLANK('Matrice EPRO Essentielle'!K926)),0,1)</f>
        <v>17</v>
      </c>
      <c r="AE925" s="22">
        <v>923</v>
      </c>
      <c r="AF925" s="22">
        <f t="shared" si="36"/>
        <v>0</v>
      </c>
      <c r="AG925" s="22">
        <f t="shared" si="37"/>
        <v>0</v>
      </c>
    </row>
    <row r="926" spans="28:33">
      <c r="AB926" s="22">
        <f>AB925+IF(AND(ISBLANK('Matrice EPRO Essentielle'!E927),ISBLANK('Matrice EPRO Essentielle'!K927)),0,1)</f>
        <v>17</v>
      </c>
      <c r="AE926" s="22">
        <v>924</v>
      </c>
      <c r="AF926" s="22">
        <f t="shared" si="36"/>
        <v>0</v>
      </c>
      <c r="AG926" s="22">
        <f t="shared" si="37"/>
        <v>0</v>
      </c>
    </row>
    <row r="927" spans="28:33">
      <c r="AB927" s="22">
        <f>AB926+IF(AND(ISBLANK('Matrice EPRO Essentielle'!E928),ISBLANK('Matrice EPRO Essentielle'!K928)),0,1)</f>
        <v>17</v>
      </c>
      <c r="AE927" s="22">
        <v>925</v>
      </c>
      <c r="AF927" s="22">
        <f t="shared" si="36"/>
        <v>0</v>
      </c>
      <c r="AG927" s="22">
        <f t="shared" si="37"/>
        <v>0</v>
      </c>
    </row>
    <row r="928" spans="28:33">
      <c r="AB928" s="22">
        <f>AB927+IF(AND(ISBLANK('Matrice EPRO Essentielle'!E929),ISBLANK('Matrice EPRO Essentielle'!K929)),0,1)</f>
        <v>17</v>
      </c>
      <c r="AE928" s="22">
        <v>926</v>
      </c>
      <c r="AF928" s="22">
        <f t="shared" si="36"/>
        <v>0</v>
      </c>
      <c r="AG928" s="22">
        <f t="shared" si="37"/>
        <v>0</v>
      </c>
    </row>
    <row r="929" spans="28:33">
      <c r="AB929" s="22">
        <f>AB928+IF(AND(ISBLANK('Matrice EPRO Essentielle'!E930),ISBLANK('Matrice EPRO Essentielle'!K930)),0,1)</f>
        <v>17</v>
      </c>
      <c r="AE929" s="22">
        <v>927</v>
      </c>
      <c r="AF929" s="22">
        <f t="shared" si="36"/>
        <v>0</v>
      </c>
      <c r="AG929" s="22">
        <f t="shared" si="37"/>
        <v>0</v>
      </c>
    </row>
    <row r="930" spans="28:33">
      <c r="AB930" s="22">
        <f>AB929+IF(AND(ISBLANK('Matrice EPRO Essentielle'!E931),ISBLANK('Matrice EPRO Essentielle'!K931)),0,1)</f>
        <v>17</v>
      </c>
      <c r="AE930" s="22">
        <v>928</v>
      </c>
      <c r="AF930" s="22">
        <f t="shared" si="36"/>
        <v>0</v>
      </c>
      <c r="AG930" s="22">
        <f t="shared" si="37"/>
        <v>0</v>
      </c>
    </row>
    <row r="931" spans="28:33">
      <c r="AB931" s="22">
        <f>AB930+IF(AND(ISBLANK('Matrice EPRO Essentielle'!E932),ISBLANK('Matrice EPRO Essentielle'!K932)),0,1)</f>
        <v>17</v>
      </c>
      <c r="AE931" s="22">
        <v>929</v>
      </c>
      <c r="AF931" s="22">
        <f t="shared" si="36"/>
        <v>0</v>
      </c>
      <c r="AG931" s="22">
        <f t="shared" si="37"/>
        <v>0</v>
      </c>
    </row>
    <row r="932" spans="28:33">
      <c r="AB932" s="22">
        <f>AB931+IF(AND(ISBLANK('Matrice EPRO Essentielle'!E933),ISBLANK('Matrice EPRO Essentielle'!K933)),0,1)</f>
        <v>17</v>
      </c>
      <c r="AE932" s="22">
        <v>930</v>
      </c>
      <c r="AF932" s="22">
        <f t="shared" si="36"/>
        <v>0</v>
      </c>
      <c r="AG932" s="22">
        <f t="shared" si="37"/>
        <v>0</v>
      </c>
    </row>
    <row r="933" spans="28:33">
      <c r="AB933" s="22">
        <f>AB932+IF(AND(ISBLANK('Matrice EPRO Essentielle'!E934),ISBLANK('Matrice EPRO Essentielle'!K934)),0,1)</f>
        <v>17</v>
      </c>
      <c r="AE933" s="22">
        <v>931</v>
      </c>
      <c r="AF933" s="22">
        <f t="shared" si="36"/>
        <v>0</v>
      </c>
      <c r="AG933" s="22">
        <f t="shared" si="37"/>
        <v>0</v>
      </c>
    </row>
    <row r="934" spans="28:33">
      <c r="AB934" s="22">
        <f>AB933+IF(AND(ISBLANK('Matrice EPRO Essentielle'!E935),ISBLANK('Matrice EPRO Essentielle'!K935)),0,1)</f>
        <v>17</v>
      </c>
      <c r="AE934" s="22">
        <v>932</v>
      </c>
      <c r="AF934" s="22">
        <f t="shared" si="36"/>
        <v>0</v>
      </c>
      <c r="AG934" s="22">
        <f t="shared" si="37"/>
        <v>0</v>
      </c>
    </row>
    <row r="935" spans="28:33">
      <c r="AB935" s="22">
        <f>AB934+IF(AND(ISBLANK('Matrice EPRO Essentielle'!E936),ISBLANK('Matrice EPRO Essentielle'!K936)),0,1)</f>
        <v>17</v>
      </c>
      <c r="AE935" s="22">
        <v>933</v>
      </c>
      <c r="AF935" s="22">
        <f t="shared" si="36"/>
        <v>0</v>
      </c>
      <c r="AG935" s="22">
        <f t="shared" si="37"/>
        <v>0</v>
      </c>
    </row>
    <row r="936" spans="28:33">
      <c r="AB936" s="22">
        <f>AB935+IF(AND(ISBLANK('Matrice EPRO Essentielle'!E937),ISBLANK('Matrice EPRO Essentielle'!K937)),0,1)</f>
        <v>17</v>
      </c>
      <c r="AE936" s="22">
        <v>934</v>
      </c>
      <c r="AF936" s="22">
        <f t="shared" si="36"/>
        <v>0</v>
      </c>
      <c r="AG936" s="22">
        <f t="shared" si="37"/>
        <v>0</v>
      </c>
    </row>
    <row r="937" spans="28:33">
      <c r="AB937" s="22">
        <f>AB936+IF(AND(ISBLANK('Matrice EPRO Essentielle'!E938),ISBLANK('Matrice EPRO Essentielle'!K938)),0,1)</f>
        <v>17</v>
      </c>
      <c r="AE937" s="22">
        <v>935</v>
      </c>
      <c r="AF937" s="22">
        <f t="shared" si="36"/>
        <v>0</v>
      </c>
      <c r="AG937" s="22">
        <f t="shared" si="37"/>
        <v>0</v>
      </c>
    </row>
    <row r="938" spans="28:33">
      <c r="AB938" s="22">
        <f>AB937+IF(AND(ISBLANK('Matrice EPRO Essentielle'!E939),ISBLANK('Matrice EPRO Essentielle'!K939)),0,1)</f>
        <v>17</v>
      </c>
      <c r="AE938" s="22">
        <v>936</v>
      </c>
      <c r="AF938" s="22">
        <f t="shared" si="36"/>
        <v>0</v>
      </c>
      <c r="AG938" s="22">
        <f t="shared" si="37"/>
        <v>0</v>
      </c>
    </row>
    <row r="939" spans="28:33">
      <c r="AB939" s="22">
        <f>AB938+IF(AND(ISBLANK('Matrice EPRO Essentielle'!E940),ISBLANK('Matrice EPRO Essentielle'!K940)),0,1)</f>
        <v>17</v>
      </c>
      <c r="AE939" s="22">
        <v>937</v>
      </c>
      <c r="AF939" s="22">
        <f t="shared" si="36"/>
        <v>0</v>
      </c>
      <c r="AG939" s="22">
        <f t="shared" si="37"/>
        <v>0</v>
      </c>
    </row>
    <row r="940" spans="28:33">
      <c r="AB940" s="22">
        <f>AB939+IF(AND(ISBLANK('Matrice EPRO Essentielle'!E941),ISBLANK('Matrice EPRO Essentielle'!K941)),0,1)</f>
        <v>17</v>
      </c>
      <c r="AE940" s="22">
        <v>938</v>
      </c>
      <c r="AF940" s="22">
        <f t="shared" si="36"/>
        <v>0</v>
      </c>
      <c r="AG940" s="22">
        <f t="shared" si="37"/>
        <v>0</v>
      </c>
    </row>
    <row r="941" spans="28:33">
      <c r="AB941" s="22">
        <f>AB940+IF(AND(ISBLANK('Matrice EPRO Essentielle'!E942),ISBLANK('Matrice EPRO Essentielle'!K942)),0,1)</f>
        <v>17</v>
      </c>
      <c r="AE941" s="22">
        <v>939</v>
      </c>
      <c r="AF941" s="22">
        <f t="shared" si="36"/>
        <v>0</v>
      </c>
      <c r="AG941" s="22">
        <f t="shared" si="37"/>
        <v>0</v>
      </c>
    </row>
    <row r="942" spans="28:33">
      <c r="AB942" s="22">
        <f>AB941+IF(AND(ISBLANK('Matrice EPRO Essentielle'!E943),ISBLANK('Matrice EPRO Essentielle'!K943)),0,1)</f>
        <v>17</v>
      </c>
      <c r="AE942" s="22">
        <v>940</v>
      </c>
      <c r="AF942" s="22">
        <f t="shared" si="36"/>
        <v>0</v>
      </c>
      <c r="AG942" s="22">
        <f t="shared" si="37"/>
        <v>0</v>
      </c>
    </row>
    <row r="943" spans="28:33">
      <c r="AB943" s="22">
        <f>AB942+IF(AND(ISBLANK('Matrice EPRO Essentielle'!E944),ISBLANK('Matrice EPRO Essentielle'!K944)),0,1)</f>
        <v>17</v>
      </c>
      <c r="AE943" s="22">
        <v>941</v>
      </c>
      <c r="AF943" s="22">
        <f t="shared" si="36"/>
        <v>0</v>
      </c>
      <c r="AG943" s="22">
        <f t="shared" si="37"/>
        <v>0</v>
      </c>
    </row>
    <row r="944" spans="28:33">
      <c r="AB944" s="22">
        <f>AB943+IF(AND(ISBLANK('Matrice EPRO Essentielle'!E945),ISBLANK('Matrice EPRO Essentielle'!K945)),0,1)</f>
        <v>17</v>
      </c>
      <c r="AE944" s="22">
        <v>942</v>
      </c>
      <c r="AF944" s="22">
        <f t="shared" si="36"/>
        <v>0</v>
      </c>
      <c r="AG944" s="22">
        <f t="shared" si="37"/>
        <v>0</v>
      </c>
    </row>
    <row r="945" spans="28:33">
      <c r="AB945" s="22">
        <f>AB944+IF(AND(ISBLANK('Matrice EPRO Essentielle'!E946),ISBLANK('Matrice EPRO Essentielle'!K946)),0,1)</f>
        <v>17</v>
      </c>
      <c r="AE945" s="22">
        <v>943</v>
      </c>
      <c r="AF945" s="22">
        <f t="shared" si="36"/>
        <v>0</v>
      </c>
      <c r="AG945" s="22">
        <f t="shared" si="37"/>
        <v>0</v>
      </c>
    </row>
    <row r="946" spans="28:33">
      <c r="AB946" s="22">
        <f>AB945+IF(AND(ISBLANK('Matrice EPRO Essentielle'!E947),ISBLANK('Matrice EPRO Essentielle'!K947)),0,1)</f>
        <v>17</v>
      </c>
      <c r="AE946" s="22">
        <v>944</v>
      </c>
      <c r="AF946" s="22">
        <f t="shared" si="36"/>
        <v>0</v>
      </c>
      <c r="AG946" s="22">
        <f t="shared" si="37"/>
        <v>0</v>
      </c>
    </row>
    <row r="947" spans="28:33">
      <c r="AB947" s="22">
        <f>AB946+IF(AND(ISBLANK('Matrice EPRO Essentielle'!E948),ISBLANK('Matrice EPRO Essentielle'!K948)),0,1)</f>
        <v>17</v>
      </c>
      <c r="AE947" s="22">
        <v>945</v>
      </c>
      <c r="AF947" s="22">
        <f t="shared" si="36"/>
        <v>0</v>
      </c>
      <c r="AG947" s="22">
        <f t="shared" si="37"/>
        <v>0</v>
      </c>
    </row>
    <row r="948" spans="28:33">
      <c r="AB948" s="22">
        <f>AB947+IF(AND(ISBLANK('Matrice EPRO Essentielle'!E949),ISBLANK('Matrice EPRO Essentielle'!K949)),0,1)</f>
        <v>17</v>
      </c>
      <c r="AE948" s="22">
        <v>946</v>
      </c>
      <c r="AF948" s="22">
        <f t="shared" si="36"/>
        <v>0</v>
      </c>
      <c r="AG948" s="22">
        <f t="shared" si="37"/>
        <v>0</v>
      </c>
    </row>
    <row r="949" spans="28:33">
      <c r="AB949" s="22">
        <f>AB948+IF(AND(ISBLANK('Matrice EPRO Essentielle'!E950),ISBLANK('Matrice EPRO Essentielle'!K950)),0,1)</f>
        <v>17</v>
      </c>
      <c r="AE949" s="22">
        <v>947</v>
      </c>
      <c r="AF949" s="22">
        <f t="shared" si="36"/>
        <v>0</v>
      </c>
      <c r="AG949" s="22">
        <f t="shared" si="37"/>
        <v>0</v>
      </c>
    </row>
    <row r="950" spans="28:33">
      <c r="AB950" s="22">
        <f>AB949+IF(AND(ISBLANK('Matrice EPRO Essentielle'!E951),ISBLANK('Matrice EPRO Essentielle'!K951)),0,1)</f>
        <v>17</v>
      </c>
      <c r="AE950" s="22">
        <v>948</v>
      </c>
      <c r="AF950" s="22">
        <f t="shared" si="36"/>
        <v>0</v>
      </c>
      <c r="AG950" s="22">
        <f t="shared" si="37"/>
        <v>0</v>
      </c>
    </row>
    <row r="951" spans="28:33">
      <c r="AB951" s="22">
        <f>AB950+IF(AND(ISBLANK('Matrice EPRO Essentielle'!E952),ISBLANK('Matrice EPRO Essentielle'!K952)),0,1)</f>
        <v>17</v>
      </c>
      <c r="AE951" s="22">
        <v>949</v>
      </c>
      <c r="AF951" s="22">
        <f t="shared" si="36"/>
        <v>0</v>
      </c>
      <c r="AG951" s="22">
        <f t="shared" si="37"/>
        <v>0</v>
      </c>
    </row>
    <row r="952" spans="28:33">
      <c r="AB952" s="22">
        <f>AB951+IF(AND(ISBLANK('Matrice EPRO Essentielle'!E953),ISBLANK('Matrice EPRO Essentielle'!K953)),0,1)</f>
        <v>17</v>
      </c>
      <c r="AE952" s="22">
        <v>950</v>
      </c>
      <c r="AF952" s="22">
        <f t="shared" si="36"/>
        <v>0</v>
      </c>
      <c r="AG952" s="22">
        <f t="shared" si="37"/>
        <v>0</v>
      </c>
    </row>
    <row r="953" spans="28:33">
      <c r="AB953" s="22">
        <f>AB952+IF(AND(ISBLANK('Matrice EPRO Essentielle'!E954),ISBLANK('Matrice EPRO Essentielle'!K954)),0,1)</f>
        <v>17</v>
      </c>
      <c r="AE953" s="22">
        <v>951</v>
      </c>
      <c r="AF953" s="22">
        <f t="shared" si="36"/>
        <v>0</v>
      </c>
      <c r="AG953" s="22">
        <f t="shared" si="37"/>
        <v>0</v>
      </c>
    </row>
    <row r="954" spans="28:33">
      <c r="AB954" s="22">
        <f>AB953+IF(AND(ISBLANK('Matrice EPRO Essentielle'!E955),ISBLANK('Matrice EPRO Essentielle'!K955)),0,1)</f>
        <v>17</v>
      </c>
      <c r="AE954" s="22">
        <v>952</v>
      </c>
      <c r="AF954" s="22">
        <f t="shared" si="36"/>
        <v>0</v>
      </c>
      <c r="AG954" s="22">
        <f t="shared" si="37"/>
        <v>0</v>
      </c>
    </row>
    <row r="955" spans="28:33">
      <c r="AB955" s="22">
        <f>AB954+IF(AND(ISBLANK('Matrice EPRO Essentielle'!E956),ISBLANK('Matrice EPRO Essentielle'!K956)),0,1)</f>
        <v>17</v>
      </c>
      <c r="AE955" s="22">
        <v>953</v>
      </c>
      <c r="AF955" s="22">
        <f t="shared" si="36"/>
        <v>0</v>
      </c>
      <c r="AG955" s="22">
        <f t="shared" si="37"/>
        <v>0</v>
      </c>
    </row>
    <row r="956" spans="28:33">
      <c r="AB956" s="22">
        <f>AB955+IF(AND(ISBLANK('Matrice EPRO Essentielle'!E957),ISBLANK('Matrice EPRO Essentielle'!K957)),0,1)</f>
        <v>17</v>
      </c>
      <c r="AE956" s="22">
        <v>954</v>
      </c>
      <c r="AF956" s="22">
        <f t="shared" si="36"/>
        <v>0</v>
      </c>
      <c r="AG956" s="22">
        <f t="shared" si="37"/>
        <v>0</v>
      </c>
    </row>
    <row r="957" spans="28:33">
      <c r="AB957" s="22">
        <f>AB956+IF(AND(ISBLANK('Matrice EPRO Essentielle'!E958),ISBLANK('Matrice EPRO Essentielle'!K958)),0,1)</f>
        <v>17</v>
      </c>
      <c r="AE957" s="22">
        <v>955</v>
      </c>
      <c r="AF957" s="22">
        <f t="shared" si="36"/>
        <v>0</v>
      </c>
      <c r="AG957" s="22">
        <f t="shared" si="37"/>
        <v>0</v>
      </c>
    </row>
    <row r="958" spans="28:33">
      <c r="AB958" s="22">
        <f>AB957+IF(AND(ISBLANK('Matrice EPRO Essentielle'!E959),ISBLANK('Matrice EPRO Essentielle'!K959)),0,1)</f>
        <v>17</v>
      </c>
      <c r="AE958" s="22">
        <v>956</v>
      </c>
      <c r="AF958" s="22">
        <f t="shared" si="36"/>
        <v>0</v>
      </c>
      <c r="AG958" s="22">
        <f t="shared" si="37"/>
        <v>0</v>
      </c>
    </row>
    <row r="959" spans="28:33">
      <c r="AB959" s="22">
        <f>AB958+IF(AND(ISBLANK('Matrice EPRO Essentielle'!E960),ISBLANK('Matrice EPRO Essentielle'!K960)),0,1)</f>
        <v>17</v>
      </c>
      <c r="AE959" s="22">
        <v>957</v>
      </c>
      <c r="AF959" s="22">
        <f t="shared" si="36"/>
        <v>0</v>
      </c>
      <c r="AG959" s="22">
        <f t="shared" si="37"/>
        <v>0</v>
      </c>
    </row>
    <row r="960" spans="28:33">
      <c r="AB960" s="22">
        <f>AB959+IF(AND(ISBLANK('Matrice EPRO Essentielle'!E961),ISBLANK('Matrice EPRO Essentielle'!K961)),0,1)</f>
        <v>17</v>
      </c>
      <c r="AE960" s="22">
        <v>958</v>
      </c>
      <c r="AF960" s="22">
        <f t="shared" si="36"/>
        <v>0</v>
      </c>
      <c r="AG960" s="22">
        <f t="shared" si="37"/>
        <v>0</v>
      </c>
    </row>
    <row r="961" spans="28:33">
      <c r="AB961" s="22">
        <f>AB960+IF(AND(ISBLANK('Matrice EPRO Essentielle'!E962),ISBLANK('Matrice EPRO Essentielle'!K962)),0,1)</f>
        <v>17</v>
      </c>
      <c r="AE961" s="22">
        <v>959</v>
      </c>
      <c r="AF961" s="22">
        <f t="shared" si="36"/>
        <v>0</v>
      </c>
      <c r="AG961" s="22">
        <f t="shared" si="37"/>
        <v>0</v>
      </c>
    </row>
    <row r="962" spans="28:33">
      <c r="AB962" s="22">
        <f>AB961+IF(AND(ISBLANK('Matrice EPRO Essentielle'!E963),ISBLANK('Matrice EPRO Essentielle'!K963)),0,1)</f>
        <v>17</v>
      </c>
      <c r="AE962" s="22">
        <v>960</v>
      </c>
      <c r="AF962" s="22">
        <f t="shared" si="36"/>
        <v>0</v>
      </c>
      <c r="AG962" s="22">
        <f t="shared" si="37"/>
        <v>0</v>
      </c>
    </row>
    <row r="963" spans="28:33">
      <c r="AB963" s="22">
        <f>AB962+IF(AND(ISBLANK('Matrice EPRO Essentielle'!E964),ISBLANK('Matrice EPRO Essentielle'!K964)),0,1)</f>
        <v>17</v>
      </c>
      <c r="AE963" s="22">
        <v>961</v>
      </c>
      <c r="AF963" s="22">
        <f t="shared" ref="AF963:AF1026" si="38">IF(AE963&lt;=$Q$27,MATCH(AE963,$AB$3:$AB$1002,0),0)</f>
        <v>0</v>
      </c>
      <c r="AG963" s="22">
        <f t="shared" ref="AG963:AG1026" si="39">IF(AND(AE963&gt;$Q$27,AE963-$Q$27&lt;=$Q$28),MATCH(AE963-$Q$27,$AC$3:$AC$502,0),0)</f>
        <v>0</v>
      </c>
    </row>
    <row r="964" spans="28:33">
      <c r="AB964" s="22">
        <f>AB963+IF(AND(ISBLANK('Matrice EPRO Essentielle'!E965),ISBLANK('Matrice EPRO Essentielle'!K965)),0,1)</f>
        <v>17</v>
      </c>
      <c r="AE964" s="22">
        <v>962</v>
      </c>
      <c r="AF964" s="22">
        <f t="shared" si="38"/>
        <v>0</v>
      </c>
      <c r="AG964" s="22">
        <f t="shared" si="39"/>
        <v>0</v>
      </c>
    </row>
    <row r="965" spans="28:33">
      <c r="AB965" s="22">
        <f>AB964+IF(AND(ISBLANK('Matrice EPRO Essentielle'!E966),ISBLANK('Matrice EPRO Essentielle'!K966)),0,1)</f>
        <v>17</v>
      </c>
      <c r="AE965" s="22">
        <v>963</v>
      </c>
      <c r="AF965" s="22">
        <f t="shared" si="38"/>
        <v>0</v>
      </c>
      <c r="AG965" s="22">
        <f t="shared" si="39"/>
        <v>0</v>
      </c>
    </row>
    <row r="966" spans="28:33">
      <c r="AB966" s="22">
        <f>AB965+IF(AND(ISBLANK('Matrice EPRO Essentielle'!E967),ISBLANK('Matrice EPRO Essentielle'!K967)),0,1)</f>
        <v>17</v>
      </c>
      <c r="AE966" s="22">
        <v>964</v>
      </c>
      <c r="AF966" s="22">
        <f t="shared" si="38"/>
        <v>0</v>
      </c>
      <c r="AG966" s="22">
        <f t="shared" si="39"/>
        <v>0</v>
      </c>
    </row>
    <row r="967" spans="28:33">
      <c r="AB967" s="22">
        <f>AB966+IF(AND(ISBLANK('Matrice EPRO Essentielle'!E968),ISBLANK('Matrice EPRO Essentielle'!K968)),0,1)</f>
        <v>17</v>
      </c>
      <c r="AE967" s="22">
        <v>965</v>
      </c>
      <c r="AF967" s="22">
        <f t="shared" si="38"/>
        <v>0</v>
      </c>
      <c r="AG967" s="22">
        <f t="shared" si="39"/>
        <v>0</v>
      </c>
    </row>
    <row r="968" spans="28:33">
      <c r="AB968" s="22">
        <f>AB967+IF(AND(ISBLANK('Matrice EPRO Essentielle'!E969),ISBLANK('Matrice EPRO Essentielle'!K969)),0,1)</f>
        <v>17</v>
      </c>
      <c r="AE968" s="22">
        <v>966</v>
      </c>
      <c r="AF968" s="22">
        <f t="shared" si="38"/>
        <v>0</v>
      </c>
      <c r="AG968" s="22">
        <f t="shared" si="39"/>
        <v>0</v>
      </c>
    </row>
    <row r="969" spans="28:33">
      <c r="AB969" s="22">
        <f>AB968+IF(AND(ISBLANK('Matrice EPRO Essentielle'!E970),ISBLANK('Matrice EPRO Essentielle'!K970)),0,1)</f>
        <v>17</v>
      </c>
      <c r="AE969" s="22">
        <v>967</v>
      </c>
      <c r="AF969" s="22">
        <f t="shared" si="38"/>
        <v>0</v>
      </c>
      <c r="AG969" s="22">
        <f t="shared" si="39"/>
        <v>0</v>
      </c>
    </row>
    <row r="970" spans="28:33">
      <c r="AB970" s="22">
        <f>AB969+IF(AND(ISBLANK('Matrice EPRO Essentielle'!E971),ISBLANK('Matrice EPRO Essentielle'!K971)),0,1)</f>
        <v>17</v>
      </c>
      <c r="AE970" s="22">
        <v>968</v>
      </c>
      <c r="AF970" s="22">
        <f t="shared" si="38"/>
        <v>0</v>
      </c>
      <c r="AG970" s="22">
        <f t="shared" si="39"/>
        <v>0</v>
      </c>
    </row>
    <row r="971" spans="28:33">
      <c r="AB971" s="22">
        <f>AB970+IF(AND(ISBLANK('Matrice EPRO Essentielle'!E972),ISBLANK('Matrice EPRO Essentielle'!K972)),0,1)</f>
        <v>17</v>
      </c>
      <c r="AE971" s="22">
        <v>969</v>
      </c>
      <c r="AF971" s="22">
        <f t="shared" si="38"/>
        <v>0</v>
      </c>
      <c r="AG971" s="22">
        <f t="shared" si="39"/>
        <v>0</v>
      </c>
    </row>
    <row r="972" spans="28:33">
      <c r="AB972" s="22">
        <f>AB971+IF(AND(ISBLANK('Matrice EPRO Essentielle'!E973),ISBLANK('Matrice EPRO Essentielle'!K973)),0,1)</f>
        <v>17</v>
      </c>
      <c r="AE972" s="22">
        <v>970</v>
      </c>
      <c r="AF972" s="22">
        <f t="shared" si="38"/>
        <v>0</v>
      </c>
      <c r="AG972" s="22">
        <f t="shared" si="39"/>
        <v>0</v>
      </c>
    </row>
    <row r="973" spans="28:33">
      <c r="AB973" s="22">
        <f>AB972+IF(AND(ISBLANK('Matrice EPRO Essentielle'!E974),ISBLANK('Matrice EPRO Essentielle'!K974)),0,1)</f>
        <v>17</v>
      </c>
      <c r="AE973" s="22">
        <v>971</v>
      </c>
      <c r="AF973" s="22">
        <f t="shared" si="38"/>
        <v>0</v>
      </c>
      <c r="AG973" s="22">
        <f t="shared" si="39"/>
        <v>0</v>
      </c>
    </row>
    <row r="974" spans="28:33">
      <c r="AB974" s="22">
        <f>AB973+IF(AND(ISBLANK('Matrice EPRO Essentielle'!E975),ISBLANK('Matrice EPRO Essentielle'!K975)),0,1)</f>
        <v>17</v>
      </c>
      <c r="AE974" s="22">
        <v>972</v>
      </c>
      <c r="AF974" s="22">
        <f t="shared" si="38"/>
        <v>0</v>
      </c>
      <c r="AG974" s="22">
        <f t="shared" si="39"/>
        <v>0</v>
      </c>
    </row>
    <row r="975" spans="28:33">
      <c r="AB975" s="22">
        <f>AB974+IF(AND(ISBLANK('Matrice EPRO Essentielle'!E976),ISBLANK('Matrice EPRO Essentielle'!K976)),0,1)</f>
        <v>17</v>
      </c>
      <c r="AE975" s="22">
        <v>973</v>
      </c>
      <c r="AF975" s="22">
        <f t="shared" si="38"/>
        <v>0</v>
      </c>
      <c r="AG975" s="22">
        <f t="shared" si="39"/>
        <v>0</v>
      </c>
    </row>
    <row r="976" spans="28:33">
      <c r="AB976" s="22">
        <f>AB975+IF(AND(ISBLANK('Matrice EPRO Essentielle'!E977),ISBLANK('Matrice EPRO Essentielle'!K977)),0,1)</f>
        <v>17</v>
      </c>
      <c r="AE976" s="22">
        <v>974</v>
      </c>
      <c r="AF976" s="22">
        <f t="shared" si="38"/>
        <v>0</v>
      </c>
      <c r="AG976" s="22">
        <f t="shared" si="39"/>
        <v>0</v>
      </c>
    </row>
    <row r="977" spans="28:33">
      <c r="AB977" s="22">
        <f>AB976+IF(AND(ISBLANK('Matrice EPRO Essentielle'!E978),ISBLANK('Matrice EPRO Essentielle'!K978)),0,1)</f>
        <v>17</v>
      </c>
      <c r="AE977" s="22">
        <v>975</v>
      </c>
      <c r="AF977" s="22">
        <f t="shared" si="38"/>
        <v>0</v>
      </c>
      <c r="AG977" s="22">
        <f t="shared" si="39"/>
        <v>0</v>
      </c>
    </row>
    <row r="978" spans="28:33">
      <c r="AB978" s="22">
        <f>AB977+IF(AND(ISBLANK('Matrice EPRO Essentielle'!E979),ISBLANK('Matrice EPRO Essentielle'!K979)),0,1)</f>
        <v>17</v>
      </c>
      <c r="AE978" s="22">
        <v>976</v>
      </c>
      <c r="AF978" s="22">
        <f t="shared" si="38"/>
        <v>0</v>
      </c>
      <c r="AG978" s="22">
        <f t="shared" si="39"/>
        <v>0</v>
      </c>
    </row>
    <row r="979" spans="28:33">
      <c r="AB979" s="22">
        <f>AB978+IF(AND(ISBLANK('Matrice EPRO Essentielle'!E980),ISBLANK('Matrice EPRO Essentielle'!K980)),0,1)</f>
        <v>17</v>
      </c>
      <c r="AE979" s="22">
        <v>977</v>
      </c>
      <c r="AF979" s="22">
        <f t="shared" si="38"/>
        <v>0</v>
      </c>
      <c r="AG979" s="22">
        <f t="shared" si="39"/>
        <v>0</v>
      </c>
    </row>
    <row r="980" spans="28:33">
      <c r="AB980" s="22">
        <f>AB979+IF(AND(ISBLANK('Matrice EPRO Essentielle'!E981),ISBLANK('Matrice EPRO Essentielle'!K981)),0,1)</f>
        <v>17</v>
      </c>
      <c r="AE980" s="22">
        <v>978</v>
      </c>
      <c r="AF980" s="22">
        <f t="shared" si="38"/>
        <v>0</v>
      </c>
      <c r="AG980" s="22">
        <f t="shared" si="39"/>
        <v>0</v>
      </c>
    </row>
    <row r="981" spans="28:33">
      <c r="AB981" s="22">
        <f>AB980+IF(AND(ISBLANK('Matrice EPRO Essentielle'!E982),ISBLANK('Matrice EPRO Essentielle'!K982)),0,1)</f>
        <v>17</v>
      </c>
      <c r="AE981" s="22">
        <v>979</v>
      </c>
      <c r="AF981" s="22">
        <f t="shared" si="38"/>
        <v>0</v>
      </c>
      <c r="AG981" s="22">
        <f t="shared" si="39"/>
        <v>0</v>
      </c>
    </row>
    <row r="982" spans="28:33">
      <c r="AB982" s="22">
        <f>AB981+IF(AND(ISBLANK('Matrice EPRO Essentielle'!E983),ISBLANK('Matrice EPRO Essentielle'!K983)),0,1)</f>
        <v>17</v>
      </c>
      <c r="AE982" s="22">
        <v>980</v>
      </c>
      <c r="AF982" s="22">
        <f t="shared" si="38"/>
        <v>0</v>
      </c>
      <c r="AG982" s="22">
        <f t="shared" si="39"/>
        <v>0</v>
      </c>
    </row>
    <row r="983" spans="28:33">
      <c r="AB983" s="22">
        <f>AB982+IF(AND(ISBLANK('Matrice EPRO Essentielle'!E984),ISBLANK('Matrice EPRO Essentielle'!K984)),0,1)</f>
        <v>17</v>
      </c>
      <c r="AE983" s="22">
        <v>981</v>
      </c>
      <c r="AF983" s="22">
        <f t="shared" si="38"/>
        <v>0</v>
      </c>
      <c r="AG983" s="22">
        <f t="shared" si="39"/>
        <v>0</v>
      </c>
    </row>
    <row r="984" spans="28:33">
      <c r="AB984" s="22">
        <f>AB983+IF(AND(ISBLANK('Matrice EPRO Essentielle'!E985),ISBLANK('Matrice EPRO Essentielle'!K985)),0,1)</f>
        <v>17</v>
      </c>
      <c r="AE984" s="22">
        <v>982</v>
      </c>
      <c r="AF984" s="22">
        <f t="shared" si="38"/>
        <v>0</v>
      </c>
      <c r="AG984" s="22">
        <f t="shared" si="39"/>
        <v>0</v>
      </c>
    </row>
    <row r="985" spans="28:33">
      <c r="AB985" s="22">
        <f>AB984+IF(AND(ISBLANK('Matrice EPRO Essentielle'!E986),ISBLANK('Matrice EPRO Essentielle'!K986)),0,1)</f>
        <v>17</v>
      </c>
      <c r="AE985" s="22">
        <v>983</v>
      </c>
      <c r="AF985" s="22">
        <f t="shared" si="38"/>
        <v>0</v>
      </c>
      <c r="AG985" s="22">
        <f t="shared" si="39"/>
        <v>0</v>
      </c>
    </row>
    <row r="986" spans="28:33">
      <c r="AB986" s="22">
        <f>AB985+IF(AND(ISBLANK('Matrice EPRO Essentielle'!E987),ISBLANK('Matrice EPRO Essentielle'!K987)),0,1)</f>
        <v>17</v>
      </c>
      <c r="AE986" s="22">
        <v>984</v>
      </c>
      <c r="AF986" s="22">
        <f t="shared" si="38"/>
        <v>0</v>
      </c>
      <c r="AG986" s="22">
        <f t="shared" si="39"/>
        <v>0</v>
      </c>
    </row>
    <row r="987" spans="28:33">
      <c r="AB987" s="22">
        <f>AB986+IF(AND(ISBLANK('Matrice EPRO Essentielle'!E988),ISBLANK('Matrice EPRO Essentielle'!K988)),0,1)</f>
        <v>17</v>
      </c>
      <c r="AE987" s="22">
        <v>985</v>
      </c>
      <c r="AF987" s="22">
        <f t="shared" si="38"/>
        <v>0</v>
      </c>
      <c r="AG987" s="22">
        <f t="shared" si="39"/>
        <v>0</v>
      </c>
    </row>
    <row r="988" spans="28:33">
      <c r="AB988" s="22">
        <f>AB987+IF(AND(ISBLANK('Matrice EPRO Essentielle'!E989),ISBLANK('Matrice EPRO Essentielle'!K989)),0,1)</f>
        <v>17</v>
      </c>
      <c r="AE988" s="22">
        <v>986</v>
      </c>
      <c r="AF988" s="22">
        <f t="shared" si="38"/>
        <v>0</v>
      </c>
      <c r="AG988" s="22">
        <f t="shared" si="39"/>
        <v>0</v>
      </c>
    </row>
    <row r="989" spans="28:33">
      <c r="AB989" s="22">
        <f>AB988+IF(AND(ISBLANK('Matrice EPRO Essentielle'!E990),ISBLANK('Matrice EPRO Essentielle'!K990)),0,1)</f>
        <v>17</v>
      </c>
      <c r="AE989" s="22">
        <v>987</v>
      </c>
      <c r="AF989" s="22">
        <f t="shared" si="38"/>
        <v>0</v>
      </c>
      <c r="AG989" s="22">
        <f t="shared" si="39"/>
        <v>0</v>
      </c>
    </row>
    <row r="990" spans="28:33">
      <c r="AB990" s="22">
        <f>AB989+IF(AND(ISBLANK('Matrice EPRO Essentielle'!E991),ISBLANK('Matrice EPRO Essentielle'!K991)),0,1)</f>
        <v>17</v>
      </c>
      <c r="AE990" s="22">
        <v>988</v>
      </c>
      <c r="AF990" s="22">
        <f t="shared" si="38"/>
        <v>0</v>
      </c>
      <c r="AG990" s="22">
        <f t="shared" si="39"/>
        <v>0</v>
      </c>
    </row>
    <row r="991" spans="28:33">
      <c r="AB991" s="22">
        <f>AB990+IF(AND(ISBLANK('Matrice EPRO Essentielle'!E992),ISBLANK('Matrice EPRO Essentielle'!K992)),0,1)</f>
        <v>17</v>
      </c>
      <c r="AE991" s="22">
        <v>989</v>
      </c>
      <c r="AF991" s="22">
        <f t="shared" si="38"/>
        <v>0</v>
      </c>
      <c r="AG991" s="22">
        <f t="shared" si="39"/>
        <v>0</v>
      </c>
    </row>
    <row r="992" spans="28:33">
      <c r="AB992" s="22">
        <f>AB991+IF(AND(ISBLANK('Matrice EPRO Essentielle'!E993),ISBLANK('Matrice EPRO Essentielle'!K993)),0,1)</f>
        <v>17</v>
      </c>
      <c r="AE992" s="22">
        <v>990</v>
      </c>
      <c r="AF992" s="22">
        <f t="shared" si="38"/>
        <v>0</v>
      </c>
      <c r="AG992" s="22">
        <f t="shared" si="39"/>
        <v>0</v>
      </c>
    </row>
    <row r="993" spans="28:33">
      <c r="AB993" s="22">
        <f>AB992+IF(AND(ISBLANK('Matrice EPRO Essentielle'!E994),ISBLANK('Matrice EPRO Essentielle'!K994)),0,1)</f>
        <v>17</v>
      </c>
      <c r="AE993" s="22">
        <v>991</v>
      </c>
      <c r="AF993" s="22">
        <f t="shared" si="38"/>
        <v>0</v>
      </c>
      <c r="AG993" s="22">
        <f t="shared" si="39"/>
        <v>0</v>
      </c>
    </row>
    <row r="994" spans="28:33">
      <c r="AB994" s="22">
        <f>AB993+IF(AND(ISBLANK('Matrice EPRO Essentielle'!E995),ISBLANK('Matrice EPRO Essentielle'!K995)),0,1)</f>
        <v>17</v>
      </c>
      <c r="AE994" s="22">
        <v>992</v>
      </c>
      <c r="AF994" s="22">
        <f t="shared" si="38"/>
        <v>0</v>
      </c>
      <c r="AG994" s="22">
        <f t="shared" si="39"/>
        <v>0</v>
      </c>
    </row>
    <row r="995" spans="28:33">
      <c r="AB995" s="22">
        <f>AB994+IF(AND(ISBLANK('Matrice EPRO Essentielle'!E996),ISBLANK('Matrice EPRO Essentielle'!K996)),0,1)</f>
        <v>17</v>
      </c>
      <c r="AE995" s="22">
        <v>993</v>
      </c>
      <c r="AF995" s="22">
        <f t="shared" si="38"/>
        <v>0</v>
      </c>
      <c r="AG995" s="22">
        <f t="shared" si="39"/>
        <v>0</v>
      </c>
    </row>
    <row r="996" spans="28:33">
      <c r="AB996" s="22">
        <f>AB995+IF(AND(ISBLANK('Matrice EPRO Essentielle'!E997),ISBLANK('Matrice EPRO Essentielle'!K997)),0,1)</f>
        <v>17</v>
      </c>
      <c r="AE996" s="22">
        <v>994</v>
      </c>
      <c r="AF996" s="22">
        <f t="shared" si="38"/>
        <v>0</v>
      </c>
      <c r="AG996" s="22">
        <f t="shared" si="39"/>
        <v>0</v>
      </c>
    </row>
    <row r="997" spans="28:33">
      <c r="AB997" s="22">
        <f>AB996+IF(AND(ISBLANK('Matrice EPRO Essentielle'!E998),ISBLANK('Matrice EPRO Essentielle'!K998)),0,1)</f>
        <v>17</v>
      </c>
      <c r="AE997" s="22">
        <v>995</v>
      </c>
      <c r="AF997" s="22">
        <f t="shared" si="38"/>
        <v>0</v>
      </c>
      <c r="AG997" s="22">
        <f t="shared" si="39"/>
        <v>0</v>
      </c>
    </row>
    <row r="998" spans="28:33">
      <c r="AB998" s="22">
        <f>AB997+IF(AND(ISBLANK('Matrice EPRO Essentielle'!E999),ISBLANK('Matrice EPRO Essentielle'!K999)),0,1)</f>
        <v>17</v>
      </c>
      <c r="AE998" s="22">
        <v>996</v>
      </c>
      <c r="AF998" s="22">
        <f t="shared" si="38"/>
        <v>0</v>
      </c>
      <c r="AG998" s="22">
        <f t="shared" si="39"/>
        <v>0</v>
      </c>
    </row>
    <row r="999" spans="28:33">
      <c r="AB999" s="22">
        <f>AB998+IF(AND(ISBLANK('Matrice EPRO Essentielle'!E1000),ISBLANK('Matrice EPRO Essentielle'!K1000)),0,1)</f>
        <v>17</v>
      </c>
      <c r="AE999" s="22">
        <v>997</v>
      </c>
      <c r="AF999" s="22">
        <f t="shared" si="38"/>
        <v>0</v>
      </c>
      <c r="AG999" s="22">
        <f t="shared" si="39"/>
        <v>0</v>
      </c>
    </row>
    <row r="1000" spans="28:33">
      <c r="AB1000" s="22">
        <f>AB999+IF(AND(ISBLANK('Matrice EPRO Essentielle'!E1001),ISBLANK('Matrice EPRO Essentielle'!K1001)),0,1)</f>
        <v>17</v>
      </c>
      <c r="AE1000" s="22">
        <v>998</v>
      </c>
      <c r="AF1000" s="22">
        <f t="shared" si="38"/>
        <v>0</v>
      </c>
      <c r="AG1000" s="22">
        <f t="shared" si="39"/>
        <v>0</v>
      </c>
    </row>
    <row r="1001" spans="28:33">
      <c r="AB1001" s="22">
        <f>AB1000+IF(AND(ISBLANK('Matrice EPRO Essentielle'!E1002),ISBLANK('Matrice EPRO Essentielle'!K1002)),0,1)</f>
        <v>17</v>
      </c>
      <c r="AE1001" s="22">
        <v>999</v>
      </c>
      <c r="AF1001" s="22">
        <f t="shared" si="38"/>
        <v>0</v>
      </c>
      <c r="AG1001" s="22">
        <f t="shared" si="39"/>
        <v>0</v>
      </c>
    </row>
    <row r="1002" spans="28:33">
      <c r="AB1002" s="22">
        <f>AB1001+IF(AND(ISBLANK('Matrice EPRO Essentielle'!E1003),ISBLANK('Matrice EPRO Essentielle'!K1003)),0,1)</f>
        <v>17</v>
      </c>
      <c r="AE1002" s="22">
        <v>1000</v>
      </c>
      <c r="AF1002" s="22">
        <f t="shared" si="38"/>
        <v>0</v>
      </c>
      <c r="AG1002" s="22">
        <f t="shared" si="39"/>
        <v>0</v>
      </c>
    </row>
    <row r="1003" spans="28:33">
      <c r="AE1003" s="22">
        <v>1001</v>
      </c>
      <c r="AF1003" s="22">
        <f t="shared" si="38"/>
        <v>0</v>
      </c>
      <c r="AG1003" s="22">
        <f t="shared" si="39"/>
        <v>0</v>
      </c>
    </row>
    <row r="1004" spans="28:33">
      <c r="AE1004" s="22">
        <v>1002</v>
      </c>
      <c r="AF1004" s="22">
        <f t="shared" si="38"/>
        <v>0</v>
      </c>
      <c r="AG1004" s="22">
        <f t="shared" si="39"/>
        <v>0</v>
      </c>
    </row>
    <row r="1005" spans="28:33">
      <c r="AE1005" s="22">
        <v>1003</v>
      </c>
      <c r="AF1005" s="22">
        <f t="shared" si="38"/>
        <v>0</v>
      </c>
      <c r="AG1005" s="22">
        <f t="shared" si="39"/>
        <v>0</v>
      </c>
    </row>
    <row r="1006" spans="28:33">
      <c r="AE1006" s="22">
        <v>1004</v>
      </c>
      <c r="AF1006" s="22">
        <f t="shared" si="38"/>
        <v>0</v>
      </c>
      <c r="AG1006" s="22">
        <f t="shared" si="39"/>
        <v>0</v>
      </c>
    </row>
    <row r="1007" spans="28:33">
      <c r="AE1007" s="22">
        <v>1005</v>
      </c>
      <c r="AF1007" s="22">
        <f t="shared" si="38"/>
        <v>0</v>
      </c>
      <c r="AG1007" s="22">
        <f t="shared" si="39"/>
        <v>0</v>
      </c>
    </row>
    <row r="1008" spans="28:33">
      <c r="AE1008" s="22">
        <v>1006</v>
      </c>
      <c r="AF1008" s="22">
        <f t="shared" si="38"/>
        <v>0</v>
      </c>
      <c r="AG1008" s="22">
        <f t="shared" si="39"/>
        <v>0</v>
      </c>
    </row>
    <row r="1009" spans="31:33">
      <c r="AE1009" s="22">
        <v>1007</v>
      </c>
      <c r="AF1009" s="22">
        <f t="shared" si="38"/>
        <v>0</v>
      </c>
      <c r="AG1009" s="22">
        <f t="shared" si="39"/>
        <v>0</v>
      </c>
    </row>
    <row r="1010" spans="31:33">
      <c r="AE1010" s="22">
        <v>1008</v>
      </c>
      <c r="AF1010" s="22">
        <f t="shared" si="38"/>
        <v>0</v>
      </c>
      <c r="AG1010" s="22">
        <f t="shared" si="39"/>
        <v>0</v>
      </c>
    </row>
    <row r="1011" spans="31:33">
      <c r="AE1011" s="22">
        <v>1009</v>
      </c>
      <c r="AF1011" s="22">
        <f t="shared" si="38"/>
        <v>0</v>
      </c>
      <c r="AG1011" s="22">
        <f t="shared" si="39"/>
        <v>0</v>
      </c>
    </row>
    <row r="1012" spans="31:33">
      <c r="AE1012" s="22">
        <v>1010</v>
      </c>
      <c r="AF1012" s="22">
        <f t="shared" si="38"/>
        <v>0</v>
      </c>
      <c r="AG1012" s="22">
        <f t="shared" si="39"/>
        <v>0</v>
      </c>
    </row>
    <row r="1013" spans="31:33">
      <c r="AE1013" s="22">
        <v>1011</v>
      </c>
      <c r="AF1013" s="22">
        <f t="shared" si="38"/>
        <v>0</v>
      </c>
      <c r="AG1013" s="22">
        <f t="shared" si="39"/>
        <v>0</v>
      </c>
    </row>
    <row r="1014" spans="31:33">
      <c r="AE1014" s="22">
        <v>1012</v>
      </c>
      <c r="AF1014" s="22">
        <f t="shared" si="38"/>
        <v>0</v>
      </c>
      <c r="AG1014" s="22">
        <f t="shared" si="39"/>
        <v>0</v>
      </c>
    </row>
    <row r="1015" spans="31:33">
      <c r="AE1015" s="22">
        <v>1013</v>
      </c>
      <c r="AF1015" s="22">
        <f t="shared" si="38"/>
        <v>0</v>
      </c>
      <c r="AG1015" s="22">
        <f t="shared" si="39"/>
        <v>0</v>
      </c>
    </row>
    <row r="1016" spans="31:33">
      <c r="AE1016" s="22">
        <v>1014</v>
      </c>
      <c r="AF1016" s="22">
        <f t="shared" si="38"/>
        <v>0</v>
      </c>
      <c r="AG1016" s="22">
        <f t="shared" si="39"/>
        <v>0</v>
      </c>
    </row>
    <row r="1017" spans="31:33">
      <c r="AE1017" s="22">
        <v>1015</v>
      </c>
      <c r="AF1017" s="22">
        <f t="shared" si="38"/>
        <v>0</v>
      </c>
      <c r="AG1017" s="22">
        <f t="shared" si="39"/>
        <v>0</v>
      </c>
    </row>
    <row r="1018" spans="31:33">
      <c r="AE1018" s="22">
        <v>1016</v>
      </c>
      <c r="AF1018" s="22">
        <f t="shared" si="38"/>
        <v>0</v>
      </c>
      <c r="AG1018" s="22">
        <f t="shared" si="39"/>
        <v>0</v>
      </c>
    </row>
    <row r="1019" spans="31:33">
      <c r="AE1019" s="22">
        <v>1017</v>
      </c>
      <c r="AF1019" s="22">
        <f t="shared" si="38"/>
        <v>0</v>
      </c>
      <c r="AG1019" s="22">
        <f t="shared" si="39"/>
        <v>0</v>
      </c>
    </row>
    <row r="1020" spans="31:33">
      <c r="AE1020" s="22">
        <v>1018</v>
      </c>
      <c r="AF1020" s="22">
        <f t="shared" si="38"/>
        <v>0</v>
      </c>
      <c r="AG1020" s="22">
        <f t="shared" si="39"/>
        <v>0</v>
      </c>
    </row>
    <row r="1021" spans="31:33">
      <c r="AE1021" s="22">
        <v>1019</v>
      </c>
      <c r="AF1021" s="22">
        <f t="shared" si="38"/>
        <v>0</v>
      </c>
      <c r="AG1021" s="22">
        <f t="shared" si="39"/>
        <v>0</v>
      </c>
    </row>
    <row r="1022" spans="31:33">
      <c r="AE1022" s="22">
        <v>1020</v>
      </c>
      <c r="AF1022" s="22">
        <f t="shared" si="38"/>
        <v>0</v>
      </c>
      <c r="AG1022" s="22">
        <f t="shared" si="39"/>
        <v>0</v>
      </c>
    </row>
    <row r="1023" spans="31:33">
      <c r="AE1023" s="22">
        <v>1021</v>
      </c>
      <c r="AF1023" s="22">
        <f t="shared" si="38"/>
        <v>0</v>
      </c>
      <c r="AG1023" s="22">
        <f t="shared" si="39"/>
        <v>0</v>
      </c>
    </row>
    <row r="1024" spans="31:33">
      <c r="AE1024" s="22">
        <v>1022</v>
      </c>
      <c r="AF1024" s="22">
        <f t="shared" si="38"/>
        <v>0</v>
      </c>
      <c r="AG1024" s="22">
        <f t="shared" si="39"/>
        <v>0</v>
      </c>
    </row>
    <row r="1025" spans="31:33">
      <c r="AE1025" s="22">
        <v>1023</v>
      </c>
      <c r="AF1025" s="22">
        <f t="shared" si="38"/>
        <v>0</v>
      </c>
      <c r="AG1025" s="22">
        <f t="shared" si="39"/>
        <v>0</v>
      </c>
    </row>
    <row r="1026" spans="31:33">
      <c r="AE1026" s="22">
        <v>1024</v>
      </c>
      <c r="AF1026" s="22">
        <f t="shared" si="38"/>
        <v>0</v>
      </c>
      <c r="AG1026" s="22">
        <f t="shared" si="39"/>
        <v>0</v>
      </c>
    </row>
    <row r="1027" spans="31:33">
      <c r="AE1027" s="22">
        <v>1025</v>
      </c>
      <c r="AF1027" s="22">
        <f t="shared" ref="AF1027:AF1090" si="40">IF(AE1027&lt;=$Q$27,MATCH(AE1027,$AB$3:$AB$1002,0),0)</f>
        <v>0</v>
      </c>
      <c r="AG1027" s="22">
        <f t="shared" ref="AG1027:AG1090" si="41">IF(AND(AE1027&gt;$Q$27,AE1027-$Q$27&lt;=$Q$28),MATCH(AE1027-$Q$27,$AC$3:$AC$502,0),0)</f>
        <v>0</v>
      </c>
    </row>
    <row r="1028" spans="31:33">
      <c r="AE1028" s="22">
        <v>1026</v>
      </c>
      <c r="AF1028" s="22">
        <f t="shared" si="40"/>
        <v>0</v>
      </c>
      <c r="AG1028" s="22">
        <f t="shared" si="41"/>
        <v>0</v>
      </c>
    </row>
    <row r="1029" spans="31:33">
      <c r="AE1029" s="22">
        <v>1027</v>
      </c>
      <c r="AF1029" s="22">
        <f t="shared" si="40"/>
        <v>0</v>
      </c>
      <c r="AG1029" s="22">
        <f t="shared" si="41"/>
        <v>0</v>
      </c>
    </row>
    <row r="1030" spans="31:33">
      <c r="AE1030" s="22">
        <v>1028</v>
      </c>
      <c r="AF1030" s="22">
        <f t="shared" si="40"/>
        <v>0</v>
      </c>
      <c r="AG1030" s="22">
        <f t="shared" si="41"/>
        <v>0</v>
      </c>
    </row>
    <row r="1031" spans="31:33">
      <c r="AE1031" s="22">
        <v>1029</v>
      </c>
      <c r="AF1031" s="22">
        <f t="shared" si="40"/>
        <v>0</v>
      </c>
      <c r="AG1031" s="22">
        <f t="shared" si="41"/>
        <v>0</v>
      </c>
    </row>
    <row r="1032" spans="31:33">
      <c r="AE1032" s="22">
        <v>1030</v>
      </c>
      <c r="AF1032" s="22">
        <f t="shared" si="40"/>
        <v>0</v>
      </c>
      <c r="AG1032" s="22">
        <f t="shared" si="41"/>
        <v>0</v>
      </c>
    </row>
    <row r="1033" spans="31:33">
      <c r="AE1033" s="22">
        <v>1031</v>
      </c>
      <c r="AF1033" s="22">
        <f t="shared" si="40"/>
        <v>0</v>
      </c>
      <c r="AG1033" s="22">
        <f t="shared" si="41"/>
        <v>0</v>
      </c>
    </row>
    <row r="1034" spans="31:33">
      <c r="AE1034" s="22">
        <v>1032</v>
      </c>
      <c r="AF1034" s="22">
        <f t="shared" si="40"/>
        <v>0</v>
      </c>
      <c r="AG1034" s="22">
        <f t="shared" si="41"/>
        <v>0</v>
      </c>
    </row>
    <row r="1035" spans="31:33">
      <c r="AE1035" s="22">
        <v>1033</v>
      </c>
      <c r="AF1035" s="22">
        <f t="shared" si="40"/>
        <v>0</v>
      </c>
      <c r="AG1035" s="22">
        <f t="shared" si="41"/>
        <v>0</v>
      </c>
    </row>
    <row r="1036" spans="31:33">
      <c r="AE1036" s="22">
        <v>1034</v>
      </c>
      <c r="AF1036" s="22">
        <f t="shared" si="40"/>
        <v>0</v>
      </c>
      <c r="AG1036" s="22">
        <f t="shared" si="41"/>
        <v>0</v>
      </c>
    </row>
    <row r="1037" spans="31:33">
      <c r="AE1037" s="22">
        <v>1035</v>
      </c>
      <c r="AF1037" s="22">
        <f t="shared" si="40"/>
        <v>0</v>
      </c>
      <c r="AG1037" s="22">
        <f t="shared" si="41"/>
        <v>0</v>
      </c>
    </row>
    <row r="1038" spans="31:33">
      <c r="AE1038" s="22">
        <v>1036</v>
      </c>
      <c r="AF1038" s="22">
        <f t="shared" si="40"/>
        <v>0</v>
      </c>
      <c r="AG1038" s="22">
        <f t="shared" si="41"/>
        <v>0</v>
      </c>
    </row>
    <row r="1039" spans="31:33">
      <c r="AE1039" s="22">
        <v>1037</v>
      </c>
      <c r="AF1039" s="22">
        <f t="shared" si="40"/>
        <v>0</v>
      </c>
      <c r="AG1039" s="22">
        <f t="shared" si="41"/>
        <v>0</v>
      </c>
    </row>
    <row r="1040" spans="31:33">
      <c r="AE1040" s="22">
        <v>1038</v>
      </c>
      <c r="AF1040" s="22">
        <f t="shared" si="40"/>
        <v>0</v>
      </c>
      <c r="AG1040" s="22">
        <f t="shared" si="41"/>
        <v>0</v>
      </c>
    </row>
    <row r="1041" spans="31:33">
      <c r="AE1041" s="22">
        <v>1039</v>
      </c>
      <c r="AF1041" s="22">
        <f t="shared" si="40"/>
        <v>0</v>
      </c>
      <c r="AG1041" s="22">
        <f t="shared" si="41"/>
        <v>0</v>
      </c>
    </row>
    <row r="1042" spans="31:33">
      <c r="AE1042" s="22">
        <v>1040</v>
      </c>
      <c r="AF1042" s="22">
        <f t="shared" si="40"/>
        <v>0</v>
      </c>
      <c r="AG1042" s="22">
        <f t="shared" si="41"/>
        <v>0</v>
      </c>
    </row>
    <row r="1043" spans="31:33">
      <c r="AE1043" s="22">
        <v>1041</v>
      </c>
      <c r="AF1043" s="22">
        <f t="shared" si="40"/>
        <v>0</v>
      </c>
      <c r="AG1043" s="22">
        <f t="shared" si="41"/>
        <v>0</v>
      </c>
    </row>
    <row r="1044" spans="31:33">
      <c r="AE1044" s="22">
        <v>1042</v>
      </c>
      <c r="AF1044" s="22">
        <f t="shared" si="40"/>
        <v>0</v>
      </c>
      <c r="AG1044" s="22">
        <f t="shared" si="41"/>
        <v>0</v>
      </c>
    </row>
    <row r="1045" spans="31:33">
      <c r="AE1045" s="22">
        <v>1043</v>
      </c>
      <c r="AF1045" s="22">
        <f t="shared" si="40"/>
        <v>0</v>
      </c>
      <c r="AG1045" s="22">
        <f t="shared" si="41"/>
        <v>0</v>
      </c>
    </row>
    <row r="1046" spans="31:33">
      <c r="AE1046" s="22">
        <v>1044</v>
      </c>
      <c r="AF1046" s="22">
        <f t="shared" si="40"/>
        <v>0</v>
      </c>
      <c r="AG1046" s="22">
        <f t="shared" si="41"/>
        <v>0</v>
      </c>
    </row>
    <row r="1047" spans="31:33">
      <c r="AE1047" s="22">
        <v>1045</v>
      </c>
      <c r="AF1047" s="22">
        <f t="shared" si="40"/>
        <v>0</v>
      </c>
      <c r="AG1047" s="22">
        <f t="shared" si="41"/>
        <v>0</v>
      </c>
    </row>
    <row r="1048" spans="31:33">
      <c r="AE1048" s="22">
        <v>1046</v>
      </c>
      <c r="AF1048" s="22">
        <f t="shared" si="40"/>
        <v>0</v>
      </c>
      <c r="AG1048" s="22">
        <f t="shared" si="41"/>
        <v>0</v>
      </c>
    </row>
    <row r="1049" spans="31:33">
      <c r="AE1049" s="22">
        <v>1047</v>
      </c>
      <c r="AF1049" s="22">
        <f t="shared" si="40"/>
        <v>0</v>
      </c>
      <c r="AG1049" s="22">
        <f t="shared" si="41"/>
        <v>0</v>
      </c>
    </row>
    <row r="1050" spans="31:33">
      <c r="AE1050" s="22">
        <v>1048</v>
      </c>
      <c r="AF1050" s="22">
        <f t="shared" si="40"/>
        <v>0</v>
      </c>
      <c r="AG1050" s="22">
        <f t="shared" si="41"/>
        <v>0</v>
      </c>
    </row>
    <row r="1051" spans="31:33">
      <c r="AE1051" s="22">
        <v>1049</v>
      </c>
      <c r="AF1051" s="22">
        <f t="shared" si="40"/>
        <v>0</v>
      </c>
      <c r="AG1051" s="22">
        <f t="shared" si="41"/>
        <v>0</v>
      </c>
    </row>
    <row r="1052" spans="31:33">
      <c r="AE1052" s="22">
        <v>1050</v>
      </c>
      <c r="AF1052" s="22">
        <f t="shared" si="40"/>
        <v>0</v>
      </c>
      <c r="AG1052" s="22">
        <f t="shared" si="41"/>
        <v>0</v>
      </c>
    </row>
    <row r="1053" spans="31:33">
      <c r="AE1053" s="22">
        <v>1051</v>
      </c>
      <c r="AF1053" s="22">
        <f t="shared" si="40"/>
        <v>0</v>
      </c>
      <c r="AG1053" s="22">
        <f t="shared" si="41"/>
        <v>0</v>
      </c>
    </row>
    <row r="1054" spans="31:33">
      <c r="AE1054" s="22">
        <v>1052</v>
      </c>
      <c r="AF1054" s="22">
        <f t="shared" si="40"/>
        <v>0</v>
      </c>
      <c r="AG1054" s="22">
        <f t="shared" si="41"/>
        <v>0</v>
      </c>
    </row>
    <row r="1055" spans="31:33">
      <c r="AE1055" s="22">
        <v>1053</v>
      </c>
      <c r="AF1055" s="22">
        <f t="shared" si="40"/>
        <v>0</v>
      </c>
      <c r="AG1055" s="22">
        <f t="shared" si="41"/>
        <v>0</v>
      </c>
    </row>
    <row r="1056" spans="31:33">
      <c r="AE1056" s="22">
        <v>1054</v>
      </c>
      <c r="AF1056" s="22">
        <f t="shared" si="40"/>
        <v>0</v>
      </c>
      <c r="AG1056" s="22">
        <f t="shared" si="41"/>
        <v>0</v>
      </c>
    </row>
    <row r="1057" spans="31:33">
      <c r="AE1057" s="22">
        <v>1055</v>
      </c>
      <c r="AF1057" s="22">
        <f t="shared" si="40"/>
        <v>0</v>
      </c>
      <c r="AG1057" s="22">
        <f t="shared" si="41"/>
        <v>0</v>
      </c>
    </row>
    <row r="1058" spans="31:33">
      <c r="AE1058" s="22">
        <v>1056</v>
      </c>
      <c r="AF1058" s="22">
        <f t="shared" si="40"/>
        <v>0</v>
      </c>
      <c r="AG1058" s="22">
        <f t="shared" si="41"/>
        <v>0</v>
      </c>
    </row>
    <row r="1059" spans="31:33">
      <c r="AE1059" s="22">
        <v>1057</v>
      </c>
      <c r="AF1059" s="22">
        <f t="shared" si="40"/>
        <v>0</v>
      </c>
      <c r="AG1059" s="22">
        <f t="shared" si="41"/>
        <v>0</v>
      </c>
    </row>
    <row r="1060" spans="31:33">
      <c r="AE1060" s="22">
        <v>1058</v>
      </c>
      <c r="AF1060" s="22">
        <f t="shared" si="40"/>
        <v>0</v>
      </c>
      <c r="AG1060" s="22">
        <f t="shared" si="41"/>
        <v>0</v>
      </c>
    </row>
    <row r="1061" spans="31:33">
      <c r="AE1061" s="22">
        <v>1059</v>
      </c>
      <c r="AF1061" s="22">
        <f t="shared" si="40"/>
        <v>0</v>
      </c>
      <c r="AG1061" s="22">
        <f t="shared" si="41"/>
        <v>0</v>
      </c>
    </row>
    <row r="1062" spans="31:33">
      <c r="AE1062" s="22">
        <v>1060</v>
      </c>
      <c r="AF1062" s="22">
        <f t="shared" si="40"/>
        <v>0</v>
      </c>
      <c r="AG1062" s="22">
        <f t="shared" si="41"/>
        <v>0</v>
      </c>
    </row>
    <row r="1063" spans="31:33">
      <c r="AE1063" s="22">
        <v>1061</v>
      </c>
      <c r="AF1063" s="22">
        <f t="shared" si="40"/>
        <v>0</v>
      </c>
      <c r="AG1063" s="22">
        <f t="shared" si="41"/>
        <v>0</v>
      </c>
    </row>
    <row r="1064" spans="31:33">
      <c r="AE1064" s="22">
        <v>1062</v>
      </c>
      <c r="AF1064" s="22">
        <f t="shared" si="40"/>
        <v>0</v>
      </c>
      <c r="AG1064" s="22">
        <f t="shared" si="41"/>
        <v>0</v>
      </c>
    </row>
    <row r="1065" spans="31:33">
      <c r="AE1065" s="22">
        <v>1063</v>
      </c>
      <c r="AF1065" s="22">
        <f t="shared" si="40"/>
        <v>0</v>
      </c>
      <c r="AG1065" s="22">
        <f t="shared" si="41"/>
        <v>0</v>
      </c>
    </row>
    <row r="1066" spans="31:33">
      <c r="AE1066" s="22">
        <v>1064</v>
      </c>
      <c r="AF1066" s="22">
        <f t="shared" si="40"/>
        <v>0</v>
      </c>
      <c r="AG1066" s="22">
        <f t="shared" si="41"/>
        <v>0</v>
      </c>
    </row>
    <row r="1067" spans="31:33">
      <c r="AE1067" s="22">
        <v>1065</v>
      </c>
      <c r="AF1067" s="22">
        <f t="shared" si="40"/>
        <v>0</v>
      </c>
      <c r="AG1067" s="22">
        <f t="shared" si="41"/>
        <v>0</v>
      </c>
    </row>
    <row r="1068" spans="31:33">
      <c r="AE1068" s="22">
        <v>1066</v>
      </c>
      <c r="AF1068" s="22">
        <f t="shared" si="40"/>
        <v>0</v>
      </c>
      <c r="AG1068" s="22">
        <f t="shared" si="41"/>
        <v>0</v>
      </c>
    </row>
    <row r="1069" spans="31:33">
      <c r="AE1069" s="22">
        <v>1067</v>
      </c>
      <c r="AF1069" s="22">
        <f t="shared" si="40"/>
        <v>0</v>
      </c>
      <c r="AG1069" s="22">
        <f t="shared" si="41"/>
        <v>0</v>
      </c>
    </row>
    <row r="1070" spans="31:33">
      <c r="AE1070" s="22">
        <v>1068</v>
      </c>
      <c r="AF1070" s="22">
        <f t="shared" si="40"/>
        <v>0</v>
      </c>
      <c r="AG1070" s="22">
        <f t="shared" si="41"/>
        <v>0</v>
      </c>
    </row>
    <row r="1071" spans="31:33">
      <c r="AE1071" s="22">
        <v>1069</v>
      </c>
      <c r="AF1071" s="22">
        <f t="shared" si="40"/>
        <v>0</v>
      </c>
      <c r="AG1071" s="22">
        <f t="shared" si="41"/>
        <v>0</v>
      </c>
    </row>
    <row r="1072" spans="31:33">
      <c r="AE1072" s="22">
        <v>1070</v>
      </c>
      <c r="AF1072" s="22">
        <f t="shared" si="40"/>
        <v>0</v>
      </c>
      <c r="AG1072" s="22">
        <f t="shared" si="41"/>
        <v>0</v>
      </c>
    </row>
    <row r="1073" spans="31:33">
      <c r="AE1073" s="22">
        <v>1071</v>
      </c>
      <c r="AF1073" s="22">
        <f t="shared" si="40"/>
        <v>0</v>
      </c>
      <c r="AG1073" s="22">
        <f t="shared" si="41"/>
        <v>0</v>
      </c>
    </row>
    <row r="1074" spans="31:33">
      <c r="AE1074" s="22">
        <v>1072</v>
      </c>
      <c r="AF1074" s="22">
        <f t="shared" si="40"/>
        <v>0</v>
      </c>
      <c r="AG1074" s="22">
        <f t="shared" si="41"/>
        <v>0</v>
      </c>
    </row>
    <row r="1075" spans="31:33">
      <c r="AE1075" s="22">
        <v>1073</v>
      </c>
      <c r="AF1075" s="22">
        <f t="shared" si="40"/>
        <v>0</v>
      </c>
      <c r="AG1075" s="22">
        <f t="shared" si="41"/>
        <v>0</v>
      </c>
    </row>
    <row r="1076" spans="31:33">
      <c r="AE1076" s="22">
        <v>1074</v>
      </c>
      <c r="AF1076" s="22">
        <f t="shared" si="40"/>
        <v>0</v>
      </c>
      <c r="AG1076" s="22">
        <f t="shared" si="41"/>
        <v>0</v>
      </c>
    </row>
    <row r="1077" spans="31:33">
      <c r="AE1077" s="22">
        <v>1075</v>
      </c>
      <c r="AF1077" s="22">
        <f t="shared" si="40"/>
        <v>0</v>
      </c>
      <c r="AG1077" s="22">
        <f t="shared" si="41"/>
        <v>0</v>
      </c>
    </row>
    <row r="1078" spans="31:33">
      <c r="AE1078" s="22">
        <v>1076</v>
      </c>
      <c r="AF1078" s="22">
        <f t="shared" si="40"/>
        <v>0</v>
      </c>
      <c r="AG1078" s="22">
        <f t="shared" si="41"/>
        <v>0</v>
      </c>
    </row>
    <row r="1079" spans="31:33">
      <c r="AE1079" s="22">
        <v>1077</v>
      </c>
      <c r="AF1079" s="22">
        <f t="shared" si="40"/>
        <v>0</v>
      </c>
      <c r="AG1079" s="22">
        <f t="shared" si="41"/>
        <v>0</v>
      </c>
    </row>
    <row r="1080" spans="31:33">
      <c r="AE1080" s="22">
        <v>1078</v>
      </c>
      <c r="AF1080" s="22">
        <f t="shared" si="40"/>
        <v>0</v>
      </c>
      <c r="AG1080" s="22">
        <f t="shared" si="41"/>
        <v>0</v>
      </c>
    </row>
    <row r="1081" spans="31:33">
      <c r="AE1081" s="22">
        <v>1079</v>
      </c>
      <c r="AF1081" s="22">
        <f t="shared" si="40"/>
        <v>0</v>
      </c>
      <c r="AG1081" s="22">
        <f t="shared" si="41"/>
        <v>0</v>
      </c>
    </row>
    <row r="1082" spans="31:33">
      <c r="AE1082" s="22">
        <v>1080</v>
      </c>
      <c r="AF1082" s="22">
        <f t="shared" si="40"/>
        <v>0</v>
      </c>
      <c r="AG1082" s="22">
        <f t="shared" si="41"/>
        <v>0</v>
      </c>
    </row>
    <row r="1083" spans="31:33">
      <c r="AE1083" s="22">
        <v>1081</v>
      </c>
      <c r="AF1083" s="22">
        <f t="shared" si="40"/>
        <v>0</v>
      </c>
      <c r="AG1083" s="22">
        <f t="shared" si="41"/>
        <v>0</v>
      </c>
    </row>
    <row r="1084" spans="31:33">
      <c r="AE1084" s="22">
        <v>1082</v>
      </c>
      <c r="AF1084" s="22">
        <f t="shared" si="40"/>
        <v>0</v>
      </c>
      <c r="AG1084" s="22">
        <f t="shared" si="41"/>
        <v>0</v>
      </c>
    </row>
    <row r="1085" spans="31:33">
      <c r="AE1085" s="22">
        <v>1083</v>
      </c>
      <c r="AF1085" s="22">
        <f t="shared" si="40"/>
        <v>0</v>
      </c>
      <c r="AG1085" s="22">
        <f t="shared" si="41"/>
        <v>0</v>
      </c>
    </row>
    <row r="1086" spans="31:33">
      <c r="AE1086" s="22">
        <v>1084</v>
      </c>
      <c r="AF1086" s="22">
        <f t="shared" si="40"/>
        <v>0</v>
      </c>
      <c r="AG1086" s="22">
        <f t="shared" si="41"/>
        <v>0</v>
      </c>
    </row>
    <row r="1087" spans="31:33">
      <c r="AE1087" s="22">
        <v>1085</v>
      </c>
      <c r="AF1087" s="22">
        <f t="shared" si="40"/>
        <v>0</v>
      </c>
      <c r="AG1087" s="22">
        <f t="shared" si="41"/>
        <v>0</v>
      </c>
    </row>
    <row r="1088" spans="31:33">
      <c r="AE1088" s="22">
        <v>1086</v>
      </c>
      <c r="AF1088" s="22">
        <f t="shared" si="40"/>
        <v>0</v>
      </c>
      <c r="AG1088" s="22">
        <f t="shared" si="41"/>
        <v>0</v>
      </c>
    </row>
    <row r="1089" spans="31:33">
      <c r="AE1089" s="22">
        <v>1087</v>
      </c>
      <c r="AF1089" s="22">
        <f t="shared" si="40"/>
        <v>0</v>
      </c>
      <c r="AG1089" s="22">
        <f t="shared" si="41"/>
        <v>0</v>
      </c>
    </row>
    <row r="1090" spans="31:33">
      <c r="AE1090" s="22">
        <v>1088</v>
      </c>
      <c r="AF1090" s="22">
        <f t="shared" si="40"/>
        <v>0</v>
      </c>
      <c r="AG1090" s="22">
        <f t="shared" si="41"/>
        <v>0</v>
      </c>
    </row>
    <row r="1091" spans="31:33">
      <c r="AE1091" s="22">
        <v>1089</v>
      </c>
      <c r="AF1091" s="22">
        <f t="shared" ref="AF1091:AF1154" si="42">IF(AE1091&lt;=$Q$27,MATCH(AE1091,$AB$3:$AB$1002,0),0)</f>
        <v>0</v>
      </c>
      <c r="AG1091" s="22">
        <f t="shared" ref="AG1091:AG1154" si="43">IF(AND(AE1091&gt;$Q$27,AE1091-$Q$27&lt;=$Q$28),MATCH(AE1091-$Q$27,$AC$3:$AC$502,0),0)</f>
        <v>0</v>
      </c>
    </row>
    <row r="1092" spans="31:33">
      <c r="AE1092" s="22">
        <v>1090</v>
      </c>
      <c r="AF1092" s="22">
        <f t="shared" si="42"/>
        <v>0</v>
      </c>
      <c r="AG1092" s="22">
        <f t="shared" si="43"/>
        <v>0</v>
      </c>
    </row>
    <row r="1093" spans="31:33">
      <c r="AE1093" s="22">
        <v>1091</v>
      </c>
      <c r="AF1093" s="22">
        <f t="shared" si="42"/>
        <v>0</v>
      </c>
      <c r="AG1093" s="22">
        <f t="shared" si="43"/>
        <v>0</v>
      </c>
    </row>
    <row r="1094" spans="31:33">
      <c r="AE1094" s="22">
        <v>1092</v>
      </c>
      <c r="AF1094" s="22">
        <f t="shared" si="42"/>
        <v>0</v>
      </c>
      <c r="AG1094" s="22">
        <f t="shared" si="43"/>
        <v>0</v>
      </c>
    </row>
    <row r="1095" spans="31:33">
      <c r="AE1095" s="22">
        <v>1093</v>
      </c>
      <c r="AF1095" s="22">
        <f t="shared" si="42"/>
        <v>0</v>
      </c>
      <c r="AG1095" s="22">
        <f t="shared" si="43"/>
        <v>0</v>
      </c>
    </row>
    <row r="1096" spans="31:33">
      <c r="AE1096" s="22">
        <v>1094</v>
      </c>
      <c r="AF1096" s="22">
        <f t="shared" si="42"/>
        <v>0</v>
      </c>
      <c r="AG1096" s="22">
        <f t="shared" si="43"/>
        <v>0</v>
      </c>
    </row>
    <row r="1097" spans="31:33">
      <c r="AE1097" s="22">
        <v>1095</v>
      </c>
      <c r="AF1097" s="22">
        <f t="shared" si="42"/>
        <v>0</v>
      </c>
      <c r="AG1097" s="22">
        <f t="shared" si="43"/>
        <v>0</v>
      </c>
    </row>
    <row r="1098" spans="31:33">
      <c r="AE1098" s="22">
        <v>1096</v>
      </c>
      <c r="AF1098" s="22">
        <f t="shared" si="42"/>
        <v>0</v>
      </c>
      <c r="AG1098" s="22">
        <f t="shared" si="43"/>
        <v>0</v>
      </c>
    </row>
    <row r="1099" spans="31:33">
      <c r="AE1099" s="22">
        <v>1097</v>
      </c>
      <c r="AF1099" s="22">
        <f t="shared" si="42"/>
        <v>0</v>
      </c>
      <c r="AG1099" s="22">
        <f t="shared" si="43"/>
        <v>0</v>
      </c>
    </row>
    <row r="1100" spans="31:33">
      <c r="AE1100" s="22">
        <v>1098</v>
      </c>
      <c r="AF1100" s="22">
        <f t="shared" si="42"/>
        <v>0</v>
      </c>
      <c r="AG1100" s="22">
        <f t="shared" si="43"/>
        <v>0</v>
      </c>
    </row>
    <row r="1101" spans="31:33">
      <c r="AE1101" s="22">
        <v>1099</v>
      </c>
      <c r="AF1101" s="22">
        <f t="shared" si="42"/>
        <v>0</v>
      </c>
      <c r="AG1101" s="22">
        <f t="shared" si="43"/>
        <v>0</v>
      </c>
    </row>
    <row r="1102" spans="31:33">
      <c r="AE1102" s="22">
        <v>1100</v>
      </c>
      <c r="AF1102" s="22">
        <f t="shared" si="42"/>
        <v>0</v>
      </c>
      <c r="AG1102" s="22">
        <f t="shared" si="43"/>
        <v>0</v>
      </c>
    </row>
    <row r="1103" spans="31:33">
      <c r="AE1103" s="22">
        <v>1101</v>
      </c>
      <c r="AF1103" s="22">
        <f t="shared" si="42"/>
        <v>0</v>
      </c>
      <c r="AG1103" s="22">
        <f t="shared" si="43"/>
        <v>0</v>
      </c>
    </row>
    <row r="1104" spans="31:33">
      <c r="AE1104" s="22">
        <v>1102</v>
      </c>
      <c r="AF1104" s="22">
        <f t="shared" si="42"/>
        <v>0</v>
      </c>
      <c r="AG1104" s="22">
        <f t="shared" si="43"/>
        <v>0</v>
      </c>
    </row>
    <row r="1105" spans="31:33">
      <c r="AE1105" s="22">
        <v>1103</v>
      </c>
      <c r="AF1105" s="22">
        <f t="shared" si="42"/>
        <v>0</v>
      </c>
      <c r="AG1105" s="22">
        <f t="shared" si="43"/>
        <v>0</v>
      </c>
    </row>
    <row r="1106" spans="31:33">
      <c r="AE1106" s="22">
        <v>1104</v>
      </c>
      <c r="AF1106" s="22">
        <f t="shared" si="42"/>
        <v>0</v>
      </c>
      <c r="AG1106" s="22">
        <f t="shared" si="43"/>
        <v>0</v>
      </c>
    </row>
    <row r="1107" spans="31:33">
      <c r="AE1107" s="22">
        <v>1105</v>
      </c>
      <c r="AF1107" s="22">
        <f t="shared" si="42"/>
        <v>0</v>
      </c>
      <c r="AG1107" s="22">
        <f t="shared" si="43"/>
        <v>0</v>
      </c>
    </row>
    <row r="1108" spans="31:33">
      <c r="AE1108" s="22">
        <v>1106</v>
      </c>
      <c r="AF1108" s="22">
        <f t="shared" si="42"/>
        <v>0</v>
      </c>
      <c r="AG1108" s="22">
        <f t="shared" si="43"/>
        <v>0</v>
      </c>
    </row>
    <row r="1109" spans="31:33">
      <c r="AE1109" s="22">
        <v>1107</v>
      </c>
      <c r="AF1109" s="22">
        <f t="shared" si="42"/>
        <v>0</v>
      </c>
      <c r="AG1109" s="22">
        <f t="shared" si="43"/>
        <v>0</v>
      </c>
    </row>
    <row r="1110" spans="31:33">
      <c r="AE1110" s="22">
        <v>1108</v>
      </c>
      <c r="AF1110" s="22">
        <f t="shared" si="42"/>
        <v>0</v>
      </c>
      <c r="AG1110" s="22">
        <f t="shared" si="43"/>
        <v>0</v>
      </c>
    </row>
    <row r="1111" spans="31:33">
      <c r="AE1111" s="22">
        <v>1109</v>
      </c>
      <c r="AF1111" s="22">
        <f t="shared" si="42"/>
        <v>0</v>
      </c>
      <c r="AG1111" s="22">
        <f t="shared" si="43"/>
        <v>0</v>
      </c>
    </row>
    <row r="1112" spans="31:33">
      <c r="AE1112" s="22">
        <v>1110</v>
      </c>
      <c r="AF1112" s="22">
        <f t="shared" si="42"/>
        <v>0</v>
      </c>
      <c r="AG1112" s="22">
        <f t="shared" si="43"/>
        <v>0</v>
      </c>
    </row>
    <row r="1113" spans="31:33">
      <c r="AE1113" s="22">
        <v>1111</v>
      </c>
      <c r="AF1113" s="22">
        <f t="shared" si="42"/>
        <v>0</v>
      </c>
      <c r="AG1113" s="22">
        <f t="shared" si="43"/>
        <v>0</v>
      </c>
    </row>
    <row r="1114" spans="31:33">
      <c r="AE1114" s="22">
        <v>1112</v>
      </c>
      <c r="AF1114" s="22">
        <f t="shared" si="42"/>
        <v>0</v>
      </c>
      <c r="AG1114" s="22">
        <f t="shared" si="43"/>
        <v>0</v>
      </c>
    </row>
    <row r="1115" spans="31:33">
      <c r="AE1115" s="22">
        <v>1113</v>
      </c>
      <c r="AF1115" s="22">
        <f t="shared" si="42"/>
        <v>0</v>
      </c>
      <c r="AG1115" s="22">
        <f t="shared" si="43"/>
        <v>0</v>
      </c>
    </row>
    <row r="1116" spans="31:33">
      <c r="AE1116" s="22">
        <v>1114</v>
      </c>
      <c r="AF1116" s="22">
        <f t="shared" si="42"/>
        <v>0</v>
      </c>
      <c r="AG1116" s="22">
        <f t="shared" si="43"/>
        <v>0</v>
      </c>
    </row>
    <row r="1117" spans="31:33">
      <c r="AE1117" s="22">
        <v>1115</v>
      </c>
      <c r="AF1117" s="22">
        <f t="shared" si="42"/>
        <v>0</v>
      </c>
      <c r="AG1117" s="22">
        <f t="shared" si="43"/>
        <v>0</v>
      </c>
    </row>
    <row r="1118" spans="31:33">
      <c r="AE1118" s="22">
        <v>1116</v>
      </c>
      <c r="AF1118" s="22">
        <f t="shared" si="42"/>
        <v>0</v>
      </c>
      <c r="AG1118" s="22">
        <f t="shared" si="43"/>
        <v>0</v>
      </c>
    </row>
    <row r="1119" spans="31:33">
      <c r="AE1119" s="22">
        <v>1117</v>
      </c>
      <c r="AF1119" s="22">
        <f t="shared" si="42"/>
        <v>0</v>
      </c>
      <c r="AG1119" s="22">
        <f t="shared" si="43"/>
        <v>0</v>
      </c>
    </row>
    <row r="1120" spans="31:33">
      <c r="AE1120" s="22">
        <v>1118</v>
      </c>
      <c r="AF1120" s="22">
        <f t="shared" si="42"/>
        <v>0</v>
      </c>
      <c r="AG1120" s="22">
        <f t="shared" si="43"/>
        <v>0</v>
      </c>
    </row>
    <row r="1121" spans="31:33">
      <c r="AE1121" s="22">
        <v>1119</v>
      </c>
      <c r="AF1121" s="22">
        <f t="shared" si="42"/>
        <v>0</v>
      </c>
      <c r="AG1121" s="22">
        <f t="shared" si="43"/>
        <v>0</v>
      </c>
    </row>
    <row r="1122" spans="31:33">
      <c r="AE1122" s="22">
        <v>1120</v>
      </c>
      <c r="AF1122" s="22">
        <f t="shared" si="42"/>
        <v>0</v>
      </c>
      <c r="AG1122" s="22">
        <f t="shared" si="43"/>
        <v>0</v>
      </c>
    </row>
    <row r="1123" spans="31:33">
      <c r="AE1123" s="22">
        <v>1121</v>
      </c>
      <c r="AF1123" s="22">
        <f t="shared" si="42"/>
        <v>0</v>
      </c>
      <c r="AG1123" s="22">
        <f t="shared" si="43"/>
        <v>0</v>
      </c>
    </row>
    <row r="1124" spans="31:33">
      <c r="AE1124" s="22">
        <v>1122</v>
      </c>
      <c r="AF1124" s="22">
        <f t="shared" si="42"/>
        <v>0</v>
      </c>
      <c r="AG1124" s="22">
        <f t="shared" si="43"/>
        <v>0</v>
      </c>
    </row>
    <row r="1125" spans="31:33">
      <c r="AE1125" s="22">
        <v>1123</v>
      </c>
      <c r="AF1125" s="22">
        <f t="shared" si="42"/>
        <v>0</v>
      </c>
      <c r="AG1125" s="22">
        <f t="shared" si="43"/>
        <v>0</v>
      </c>
    </row>
    <row r="1126" spans="31:33">
      <c r="AE1126" s="22">
        <v>1124</v>
      </c>
      <c r="AF1126" s="22">
        <f t="shared" si="42"/>
        <v>0</v>
      </c>
      <c r="AG1126" s="22">
        <f t="shared" si="43"/>
        <v>0</v>
      </c>
    </row>
    <row r="1127" spans="31:33">
      <c r="AE1127" s="22">
        <v>1125</v>
      </c>
      <c r="AF1127" s="22">
        <f t="shared" si="42"/>
        <v>0</v>
      </c>
      <c r="AG1127" s="22">
        <f t="shared" si="43"/>
        <v>0</v>
      </c>
    </row>
    <row r="1128" spans="31:33">
      <c r="AE1128" s="22">
        <v>1126</v>
      </c>
      <c r="AF1128" s="22">
        <f t="shared" si="42"/>
        <v>0</v>
      </c>
      <c r="AG1128" s="22">
        <f t="shared" si="43"/>
        <v>0</v>
      </c>
    </row>
    <row r="1129" spans="31:33">
      <c r="AE1129" s="22">
        <v>1127</v>
      </c>
      <c r="AF1129" s="22">
        <f t="shared" si="42"/>
        <v>0</v>
      </c>
      <c r="AG1129" s="22">
        <f t="shared" si="43"/>
        <v>0</v>
      </c>
    </row>
    <row r="1130" spans="31:33">
      <c r="AE1130" s="22">
        <v>1128</v>
      </c>
      <c r="AF1130" s="22">
        <f t="shared" si="42"/>
        <v>0</v>
      </c>
      <c r="AG1130" s="22">
        <f t="shared" si="43"/>
        <v>0</v>
      </c>
    </row>
    <row r="1131" spans="31:33">
      <c r="AE1131" s="22">
        <v>1129</v>
      </c>
      <c r="AF1131" s="22">
        <f t="shared" si="42"/>
        <v>0</v>
      </c>
      <c r="AG1131" s="22">
        <f t="shared" si="43"/>
        <v>0</v>
      </c>
    </row>
    <row r="1132" spans="31:33">
      <c r="AE1132" s="22">
        <v>1130</v>
      </c>
      <c r="AF1132" s="22">
        <f t="shared" si="42"/>
        <v>0</v>
      </c>
      <c r="AG1132" s="22">
        <f t="shared" si="43"/>
        <v>0</v>
      </c>
    </row>
    <row r="1133" spans="31:33">
      <c r="AE1133" s="22">
        <v>1131</v>
      </c>
      <c r="AF1133" s="22">
        <f t="shared" si="42"/>
        <v>0</v>
      </c>
      <c r="AG1133" s="22">
        <f t="shared" si="43"/>
        <v>0</v>
      </c>
    </row>
    <row r="1134" spans="31:33">
      <c r="AE1134" s="22">
        <v>1132</v>
      </c>
      <c r="AF1134" s="22">
        <f t="shared" si="42"/>
        <v>0</v>
      </c>
      <c r="AG1134" s="22">
        <f t="shared" si="43"/>
        <v>0</v>
      </c>
    </row>
    <row r="1135" spans="31:33">
      <c r="AE1135" s="22">
        <v>1133</v>
      </c>
      <c r="AF1135" s="22">
        <f t="shared" si="42"/>
        <v>0</v>
      </c>
      <c r="AG1135" s="22">
        <f t="shared" si="43"/>
        <v>0</v>
      </c>
    </row>
    <row r="1136" spans="31:33">
      <c r="AE1136" s="22">
        <v>1134</v>
      </c>
      <c r="AF1136" s="22">
        <f t="shared" si="42"/>
        <v>0</v>
      </c>
      <c r="AG1136" s="22">
        <f t="shared" si="43"/>
        <v>0</v>
      </c>
    </row>
    <row r="1137" spans="31:33">
      <c r="AE1137" s="22">
        <v>1135</v>
      </c>
      <c r="AF1137" s="22">
        <f t="shared" si="42"/>
        <v>0</v>
      </c>
      <c r="AG1137" s="22">
        <f t="shared" si="43"/>
        <v>0</v>
      </c>
    </row>
    <row r="1138" spans="31:33">
      <c r="AE1138" s="22">
        <v>1136</v>
      </c>
      <c r="AF1138" s="22">
        <f t="shared" si="42"/>
        <v>0</v>
      </c>
      <c r="AG1138" s="22">
        <f t="shared" si="43"/>
        <v>0</v>
      </c>
    </row>
    <row r="1139" spans="31:33">
      <c r="AE1139" s="22">
        <v>1137</v>
      </c>
      <c r="AF1139" s="22">
        <f t="shared" si="42"/>
        <v>0</v>
      </c>
      <c r="AG1139" s="22">
        <f t="shared" si="43"/>
        <v>0</v>
      </c>
    </row>
    <row r="1140" spans="31:33">
      <c r="AE1140" s="22">
        <v>1138</v>
      </c>
      <c r="AF1140" s="22">
        <f t="shared" si="42"/>
        <v>0</v>
      </c>
      <c r="AG1140" s="22">
        <f t="shared" si="43"/>
        <v>0</v>
      </c>
    </row>
    <row r="1141" spans="31:33">
      <c r="AE1141" s="22">
        <v>1139</v>
      </c>
      <c r="AF1141" s="22">
        <f t="shared" si="42"/>
        <v>0</v>
      </c>
      <c r="AG1141" s="22">
        <f t="shared" si="43"/>
        <v>0</v>
      </c>
    </row>
    <row r="1142" spans="31:33">
      <c r="AE1142" s="22">
        <v>1140</v>
      </c>
      <c r="AF1142" s="22">
        <f t="shared" si="42"/>
        <v>0</v>
      </c>
      <c r="AG1142" s="22">
        <f t="shared" si="43"/>
        <v>0</v>
      </c>
    </row>
    <row r="1143" spans="31:33">
      <c r="AE1143" s="22">
        <v>1141</v>
      </c>
      <c r="AF1143" s="22">
        <f t="shared" si="42"/>
        <v>0</v>
      </c>
      <c r="AG1143" s="22">
        <f t="shared" si="43"/>
        <v>0</v>
      </c>
    </row>
    <row r="1144" spans="31:33">
      <c r="AE1144" s="22">
        <v>1142</v>
      </c>
      <c r="AF1144" s="22">
        <f t="shared" si="42"/>
        <v>0</v>
      </c>
      <c r="AG1144" s="22">
        <f t="shared" si="43"/>
        <v>0</v>
      </c>
    </row>
    <row r="1145" spans="31:33">
      <c r="AE1145" s="22">
        <v>1143</v>
      </c>
      <c r="AF1145" s="22">
        <f t="shared" si="42"/>
        <v>0</v>
      </c>
      <c r="AG1145" s="22">
        <f t="shared" si="43"/>
        <v>0</v>
      </c>
    </row>
    <row r="1146" spans="31:33">
      <c r="AE1146" s="22">
        <v>1144</v>
      </c>
      <c r="AF1146" s="22">
        <f t="shared" si="42"/>
        <v>0</v>
      </c>
      <c r="AG1146" s="22">
        <f t="shared" si="43"/>
        <v>0</v>
      </c>
    </row>
    <row r="1147" spans="31:33">
      <c r="AE1147" s="22">
        <v>1145</v>
      </c>
      <c r="AF1147" s="22">
        <f t="shared" si="42"/>
        <v>0</v>
      </c>
      <c r="AG1147" s="22">
        <f t="shared" si="43"/>
        <v>0</v>
      </c>
    </row>
    <row r="1148" spans="31:33">
      <c r="AE1148" s="22">
        <v>1146</v>
      </c>
      <c r="AF1148" s="22">
        <f t="shared" si="42"/>
        <v>0</v>
      </c>
      <c r="AG1148" s="22">
        <f t="shared" si="43"/>
        <v>0</v>
      </c>
    </row>
    <row r="1149" spans="31:33">
      <c r="AE1149" s="22">
        <v>1147</v>
      </c>
      <c r="AF1149" s="22">
        <f t="shared" si="42"/>
        <v>0</v>
      </c>
      <c r="AG1149" s="22">
        <f t="shared" si="43"/>
        <v>0</v>
      </c>
    </row>
    <row r="1150" spans="31:33">
      <c r="AE1150" s="22">
        <v>1148</v>
      </c>
      <c r="AF1150" s="22">
        <f t="shared" si="42"/>
        <v>0</v>
      </c>
      <c r="AG1150" s="22">
        <f t="shared" si="43"/>
        <v>0</v>
      </c>
    </row>
    <row r="1151" spans="31:33">
      <c r="AE1151" s="22">
        <v>1149</v>
      </c>
      <c r="AF1151" s="22">
        <f t="shared" si="42"/>
        <v>0</v>
      </c>
      <c r="AG1151" s="22">
        <f t="shared" si="43"/>
        <v>0</v>
      </c>
    </row>
    <row r="1152" spans="31:33">
      <c r="AE1152" s="22">
        <v>1150</v>
      </c>
      <c r="AF1152" s="22">
        <f t="shared" si="42"/>
        <v>0</v>
      </c>
      <c r="AG1152" s="22">
        <f t="shared" si="43"/>
        <v>0</v>
      </c>
    </row>
    <row r="1153" spans="31:33">
      <c r="AE1153" s="22">
        <v>1151</v>
      </c>
      <c r="AF1153" s="22">
        <f t="shared" si="42"/>
        <v>0</v>
      </c>
      <c r="AG1153" s="22">
        <f t="shared" si="43"/>
        <v>0</v>
      </c>
    </row>
    <row r="1154" spans="31:33">
      <c r="AE1154" s="22">
        <v>1152</v>
      </c>
      <c r="AF1154" s="22">
        <f t="shared" si="42"/>
        <v>0</v>
      </c>
      <c r="AG1154" s="22">
        <f t="shared" si="43"/>
        <v>0</v>
      </c>
    </row>
    <row r="1155" spans="31:33">
      <c r="AE1155" s="22">
        <v>1153</v>
      </c>
      <c r="AF1155" s="22">
        <f t="shared" ref="AF1155:AF1218" si="44">IF(AE1155&lt;=$Q$27,MATCH(AE1155,$AB$3:$AB$1002,0),0)</f>
        <v>0</v>
      </c>
      <c r="AG1155" s="22">
        <f t="shared" ref="AG1155:AG1218" si="45">IF(AND(AE1155&gt;$Q$27,AE1155-$Q$27&lt;=$Q$28),MATCH(AE1155-$Q$27,$AC$3:$AC$502,0),0)</f>
        <v>0</v>
      </c>
    </row>
    <row r="1156" spans="31:33">
      <c r="AE1156" s="22">
        <v>1154</v>
      </c>
      <c r="AF1156" s="22">
        <f t="shared" si="44"/>
        <v>0</v>
      </c>
      <c r="AG1156" s="22">
        <f t="shared" si="45"/>
        <v>0</v>
      </c>
    </row>
    <row r="1157" spans="31:33">
      <c r="AE1157" s="22">
        <v>1155</v>
      </c>
      <c r="AF1157" s="22">
        <f t="shared" si="44"/>
        <v>0</v>
      </c>
      <c r="AG1157" s="22">
        <f t="shared" si="45"/>
        <v>0</v>
      </c>
    </row>
    <row r="1158" spans="31:33">
      <c r="AE1158" s="22">
        <v>1156</v>
      </c>
      <c r="AF1158" s="22">
        <f t="shared" si="44"/>
        <v>0</v>
      </c>
      <c r="AG1158" s="22">
        <f t="shared" si="45"/>
        <v>0</v>
      </c>
    </row>
    <row r="1159" spans="31:33">
      <c r="AE1159" s="22">
        <v>1157</v>
      </c>
      <c r="AF1159" s="22">
        <f t="shared" si="44"/>
        <v>0</v>
      </c>
      <c r="AG1159" s="22">
        <f t="shared" si="45"/>
        <v>0</v>
      </c>
    </row>
    <row r="1160" spans="31:33">
      <c r="AE1160" s="22">
        <v>1158</v>
      </c>
      <c r="AF1160" s="22">
        <f t="shared" si="44"/>
        <v>0</v>
      </c>
      <c r="AG1160" s="22">
        <f t="shared" si="45"/>
        <v>0</v>
      </c>
    </row>
    <row r="1161" spans="31:33">
      <c r="AE1161" s="22">
        <v>1159</v>
      </c>
      <c r="AF1161" s="22">
        <f t="shared" si="44"/>
        <v>0</v>
      </c>
      <c r="AG1161" s="22">
        <f t="shared" si="45"/>
        <v>0</v>
      </c>
    </row>
    <row r="1162" spans="31:33">
      <c r="AE1162" s="22">
        <v>1160</v>
      </c>
      <c r="AF1162" s="22">
        <f t="shared" si="44"/>
        <v>0</v>
      </c>
      <c r="AG1162" s="22">
        <f t="shared" si="45"/>
        <v>0</v>
      </c>
    </row>
    <row r="1163" spans="31:33">
      <c r="AE1163" s="22">
        <v>1161</v>
      </c>
      <c r="AF1163" s="22">
        <f t="shared" si="44"/>
        <v>0</v>
      </c>
      <c r="AG1163" s="22">
        <f t="shared" si="45"/>
        <v>0</v>
      </c>
    </row>
    <row r="1164" spans="31:33">
      <c r="AE1164" s="22">
        <v>1162</v>
      </c>
      <c r="AF1164" s="22">
        <f t="shared" si="44"/>
        <v>0</v>
      </c>
      <c r="AG1164" s="22">
        <f t="shared" si="45"/>
        <v>0</v>
      </c>
    </row>
    <row r="1165" spans="31:33">
      <c r="AE1165" s="22">
        <v>1163</v>
      </c>
      <c r="AF1165" s="22">
        <f t="shared" si="44"/>
        <v>0</v>
      </c>
      <c r="AG1165" s="22">
        <f t="shared" si="45"/>
        <v>0</v>
      </c>
    </row>
    <row r="1166" spans="31:33">
      <c r="AE1166" s="22">
        <v>1164</v>
      </c>
      <c r="AF1166" s="22">
        <f t="shared" si="44"/>
        <v>0</v>
      </c>
      <c r="AG1166" s="22">
        <f t="shared" si="45"/>
        <v>0</v>
      </c>
    </row>
    <row r="1167" spans="31:33">
      <c r="AE1167" s="22">
        <v>1165</v>
      </c>
      <c r="AF1167" s="22">
        <f t="shared" si="44"/>
        <v>0</v>
      </c>
      <c r="AG1167" s="22">
        <f t="shared" si="45"/>
        <v>0</v>
      </c>
    </row>
    <row r="1168" spans="31:33">
      <c r="AE1168" s="22">
        <v>1166</v>
      </c>
      <c r="AF1168" s="22">
        <f t="shared" si="44"/>
        <v>0</v>
      </c>
      <c r="AG1168" s="22">
        <f t="shared" si="45"/>
        <v>0</v>
      </c>
    </row>
    <row r="1169" spans="31:33">
      <c r="AE1169" s="22">
        <v>1167</v>
      </c>
      <c r="AF1169" s="22">
        <f t="shared" si="44"/>
        <v>0</v>
      </c>
      <c r="AG1169" s="22">
        <f t="shared" si="45"/>
        <v>0</v>
      </c>
    </row>
    <row r="1170" spans="31:33">
      <c r="AE1170" s="22">
        <v>1168</v>
      </c>
      <c r="AF1170" s="22">
        <f t="shared" si="44"/>
        <v>0</v>
      </c>
      <c r="AG1170" s="22">
        <f t="shared" si="45"/>
        <v>0</v>
      </c>
    </row>
    <row r="1171" spans="31:33">
      <c r="AE1171" s="22">
        <v>1169</v>
      </c>
      <c r="AF1171" s="22">
        <f t="shared" si="44"/>
        <v>0</v>
      </c>
      <c r="AG1171" s="22">
        <f t="shared" si="45"/>
        <v>0</v>
      </c>
    </row>
    <row r="1172" spans="31:33">
      <c r="AE1172" s="22">
        <v>1170</v>
      </c>
      <c r="AF1172" s="22">
        <f t="shared" si="44"/>
        <v>0</v>
      </c>
      <c r="AG1172" s="22">
        <f t="shared" si="45"/>
        <v>0</v>
      </c>
    </row>
    <row r="1173" spans="31:33">
      <c r="AE1173" s="22">
        <v>1171</v>
      </c>
      <c r="AF1173" s="22">
        <f t="shared" si="44"/>
        <v>0</v>
      </c>
      <c r="AG1173" s="22">
        <f t="shared" si="45"/>
        <v>0</v>
      </c>
    </row>
    <row r="1174" spans="31:33">
      <c r="AE1174" s="22">
        <v>1172</v>
      </c>
      <c r="AF1174" s="22">
        <f t="shared" si="44"/>
        <v>0</v>
      </c>
      <c r="AG1174" s="22">
        <f t="shared" si="45"/>
        <v>0</v>
      </c>
    </row>
    <row r="1175" spans="31:33">
      <c r="AE1175" s="22">
        <v>1173</v>
      </c>
      <c r="AF1175" s="22">
        <f t="shared" si="44"/>
        <v>0</v>
      </c>
      <c r="AG1175" s="22">
        <f t="shared" si="45"/>
        <v>0</v>
      </c>
    </row>
    <row r="1176" spans="31:33">
      <c r="AE1176" s="22">
        <v>1174</v>
      </c>
      <c r="AF1176" s="22">
        <f t="shared" si="44"/>
        <v>0</v>
      </c>
      <c r="AG1176" s="22">
        <f t="shared" si="45"/>
        <v>0</v>
      </c>
    </row>
    <row r="1177" spans="31:33">
      <c r="AE1177" s="22">
        <v>1175</v>
      </c>
      <c r="AF1177" s="22">
        <f t="shared" si="44"/>
        <v>0</v>
      </c>
      <c r="AG1177" s="22">
        <f t="shared" si="45"/>
        <v>0</v>
      </c>
    </row>
    <row r="1178" spans="31:33">
      <c r="AE1178" s="22">
        <v>1176</v>
      </c>
      <c r="AF1178" s="22">
        <f t="shared" si="44"/>
        <v>0</v>
      </c>
      <c r="AG1178" s="22">
        <f t="shared" si="45"/>
        <v>0</v>
      </c>
    </row>
    <row r="1179" spans="31:33">
      <c r="AE1179" s="22">
        <v>1177</v>
      </c>
      <c r="AF1179" s="22">
        <f t="shared" si="44"/>
        <v>0</v>
      </c>
      <c r="AG1179" s="22">
        <f t="shared" si="45"/>
        <v>0</v>
      </c>
    </row>
    <row r="1180" spans="31:33">
      <c r="AE1180" s="22">
        <v>1178</v>
      </c>
      <c r="AF1180" s="22">
        <f t="shared" si="44"/>
        <v>0</v>
      </c>
      <c r="AG1180" s="22">
        <f t="shared" si="45"/>
        <v>0</v>
      </c>
    </row>
    <row r="1181" spans="31:33">
      <c r="AE1181" s="22">
        <v>1179</v>
      </c>
      <c r="AF1181" s="22">
        <f t="shared" si="44"/>
        <v>0</v>
      </c>
      <c r="AG1181" s="22">
        <f t="shared" si="45"/>
        <v>0</v>
      </c>
    </row>
    <row r="1182" spans="31:33">
      <c r="AE1182" s="22">
        <v>1180</v>
      </c>
      <c r="AF1182" s="22">
        <f t="shared" si="44"/>
        <v>0</v>
      </c>
      <c r="AG1182" s="22">
        <f t="shared" si="45"/>
        <v>0</v>
      </c>
    </row>
    <row r="1183" spans="31:33">
      <c r="AE1183" s="22">
        <v>1181</v>
      </c>
      <c r="AF1183" s="22">
        <f t="shared" si="44"/>
        <v>0</v>
      </c>
      <c r="AG1183" s="22">
        <f t="shared" si="45"/>
        <v>0</v>
      </c>
    </row>
    <row r="1184" spans="31:33">
      <c r="AE1184" s="22">
        <v>1182</v>
      </c>
      <c r="AF1184" s="22">
        <f t="shared" si="44"/>
        <v>0</v>
      </c>
      <c r="AG1184" s="22">
        <f t="shared" si="45"/>
        <v>0</v>
      </c>
    </row>
    <row r="1185" spans="31:33">
      <c r="AE1185" s="22">
        <v>1183</v>
      </c>
      <c r="AF1185" s="22">
        <f t="shared" si="44"/>
        <v>0</v>
      </c>
      <c r="AG1185" s="22">
        <f t="shared" si="45"/>
        <v>0</v>
      </c>
    </row>
    <row r="1186" spans="31:33">
      <c r="AE1186" s="22">
        <v>1184</v>
      </c>
      <c r="AF1186" s="22">
        <f t="shared" si="44"/>
        <v>0</v>
      </c>
      <c r="AG1186" s="22">
        <f t="shared" si="45"/>
        <v>0</v>
      </c>
    </row>
    <row r="1187" spans="31:33">
      <c r="AE1187" s="22">
        <v>1185</v>
      </c>
      <c r="AF1187" s="22">
        <f t="shared" si="44"/>
        <v>0</v>
      </c>
      <c r="AG1187" s="22">
        <f t="shared" si="45"/>
        <v>0</v>
      </c>
    </row>
    <row r="1188" spans="31:33">
      <c r="AE1188" s="22">
        <v>1186</v>
      </c>
      <c r="AF1188" s="22">
        <f t="shared" si="44"/>
        <v>0</v>
      </c>
      <c r="AG1188" s="22">
        <f t="shared" si="45"/>
        <v>0</v>
      </c>
    </row>
    <row r="1189" spans="31:33">
      <c r="AE1189" s="22">
        <v>1187</v>
      </c>
      <c r="AF1189" s="22">
        <f t="shared" si="44"/>
        <v>0</v>
      </c>
      <c r="AG1189" s="22">
        <f t="shared" si="45"/>
        <v>0</v>
      </c>
    </row>
    <row r="1190" spans="31:33">
      <c r="AE1190" s="22">
        <v>1188</v>
      </c>
      <c r="AF1190" s="22">
        <f t="shared" si="44"/>
        <v>0</v>
      </c>
      <c r="AG1190" s="22">
        <f t="shared" si="45"/>
        <v>0</v>
      </c>
    </row>
    <row r="1191" spans="31:33">
      <c r="AE1191" s="22">
        <v>1189</v>
      </c>
      <c r="AF1191" s="22">
        <f t="shared" si="44"/>
        <v>0</v>
      </c>
      <c r="AG1191" s="22">
        <f t="shared" si="45"/>
        <v>0</v>
      </c>
    </row>
    <row r="1192" spans="31:33">
      <c r="AE1192" s="22">
        <v>1190</v>
      </c>
      <c r="AF1192" s="22">
        <f t="shared" si="44"/>
        <v>0</v>
      </c>
      <c r="AG1192" s="22">
        <f t="shared" si="45"/>
        <v>0</v>
      </c>
    </row>
    <row r="1193" spans="31:33">
      <c r="AE1193" s="22">
        <v>1191</v>
      </c>
      <c r="AF1193" s="22">
        <f t="shared" si="44"/>
        <v>0</v>
      </c>
      <c r="AG1193" s="22">
        <f t="shared" si="45"/>
        <v>0</v>
      </c>
    </row>
    <row r="1194" spans="31:33">
      <c r="AE1194" s="22">
        <v>1192</v>
      </c>
      <c r="AF1194" s="22">
        <f t="shared" si="44"/>
        <v>0</v>
      </c>
      <c r="AG1194" s="22">
        <f t="shared" si="45"/>
        <v>0</v>
      </c>
    </row>
    <row r="1195" spans="31:33">
      <c r="AE1195" s="22">
        <v>1193</v>
      </c>
      <c r="AF1195" s="22">
        <f t="shared" si="44"/>
        <v>0</v>
      </c>
      <c r="AG1195" s="22">
        <f t="shared" si="45"/>
        <v>0</v>
      </c>
    </row>
    <row r="1196" spans="31:33">
      <c r="AE1196" s="22">
        <v>1194</v>
      </c>
      <c r="AF1196" s="22">
        <f t="shared" si="44"/>
        <v>0</v>
      </c>
      <c r="AG1196" s="22">
        <f t="shared" si="45"/>
        <v>0</v>
      </c>
    </row>
    <row r="1197" spans="31:33">
      <c r="AE1197" s="22">
        <v>1195</v>
      </c>
      <c r="AF1197" s="22">
        <f t="shared" si="44"/>
        <v>0</v>
      </c>
      <c r="AG1197" s="22">
        <f t="shared" si="45"/>
        <v>0</v>
      </c>
    </row>
    <row r="1198" spans="31:33">
      <c r="AE1198" s="22">
        <v>1196</v>
      </c>
      <c r="AF1198" s="22">
        <f t="shared" si="44"/>
        <v>0</v>
      </c>
      <c r="AG1198" s="22">
        <f t="shared" si="45"/>
        <v>0</v>
      </c>
    </row>
    <row r="1199" spans="31:33">
      <c r="AE1199" s="22">
        <v>1197</v>
      </c>
      <c r="AF1199" s="22">
        <f t="shared" si="44"/>
        <v>0</v>
      </c>
      <c r="AG1199" s="22">
        <f t="shared" si="45"/>
        <v>0</v>
      </c>
    </row>
    <row r="1200" spans="31:33">
      <c r="AE1200" s="22">
        <v>1198</v>
      </c>
      <c r="AF1200" s="22">
        <f t="shared" si="44"/>
        <v>0</v>
      </c>
      <c r="AG1200" s="22">
        <f t="shared" si="45"/>
        <v>0</v>
      </c>
    </row>
    <row r="1201" spans="31:33">
      <c r="AE1201" s="22">
        <v>1199</v>
      </c>
      <c r="AF1201" s="22">
        <f t="shared" si="44"/>
        <v>0</v>
      </c>
      <c r="AG1201" s="22">
        <f t="shared" si="45"/>
        <v>0</v>
      </c>
    </row>
    <row r="1202" spans="31:33">
      <c r="AE1202" s="22">
        <v>1200</v>
      </c>
      <c r="AF1202" s="22">
        <f t="shared" si="44"/>
        <v>0</v>
      </c>
      <c r="AG1202" s="22">
        <f t="shared" si="45"/>
        <v>0</v>
      </c>
    </row>
    <row r="1203" spans="31:33">
      <c r="AE1203" s="22">
        <v>1201</v>
      </c>
      <c r="AF1203" s="22">
        <f t="shared" si="44"/>
        <v>0</v>
      </c>
      <c r="AG1203" s="22">
        <f t="shared" si="45"/>
        <v>0</v>
      </c>
    </row>
    <row r="1204" spans="31:33">
      <c r="AE1204" s="22">
        <v>1202</v>
      </c>
      <c r="AF1204" s="22">
        <f t="shared" si="44"/>
        <v>0</v>
      </c>
      <c r="AG1204" s="22">
        <f t="shared" si="45"/>
        <v>0</v>
      </c>
    </row>
    <row r="1205" spans="31:33">
      <c r="AE1205" s="22">
        <v>1203</v>
      </c>
      <c r="AF1205" s="22">
        <f t="shared" si="44"/>
        <v>0</v>
      </c>
      <c r="AG1205" s="22">
        <f t="shared" si="45"/>
        <v>0</v>
      </c>
    </row>
    <row r="1206" spans="31:33">
      <c r="AE1206" s="22">
        <v>1204</v>
      </c>
      <c r="AF1206" s="22">
        <f t="shared" si="44"/>
        <v>0</v>
      </c>
      <c r="AG1206" s="22">
        <f t="shared" si="45"/>
        <v>0</v>
      </c>
    </row>
    <row r="1207" spans="31:33">
      <c r="AE1207" s="22">
        <v>1205</v>
      </c>
      <c r="AF1207" s="22">
        <f t="shared" si="44"/>
        <v>0</v>
      </c>
      <c r="AG1207" s="22">
        <f t="shared" si="45"/>
        <v>0</v>
      </c>
    </row>
    <row r="1208" spans="31:33">
      <c r="AE1208" s="22">
        <v>1206</v>
      </c>
      <c r="AF1208" s="22">
        <f t="shared" si="44"/>
        <v>0</v>
      </c>
      <c r="AG1208" s="22">
        <f t="shared" si="45"/>
        <v>0</v>
      </c>
    </row>
    <row r="1209" spans="31:33">
      <c r="AE1209" s="22">
        <v>1207</v>
      </c>
      <c r="AF1209" s="22">
        <f t="shared" si="44"/>
        <v>0</v>
      </c>
      <c r="AG1209" s="22">
        <f t="shared" si="45"/>
        <v>0</v>
      </c>
    </row>
    <row r="1210" spans="31:33">
      <c r="AE1210" s="22">
        <v>1208</v>
      </c>
      <c r="AF1210" s="22">
        <f t="shared" si="44"/>
        <v>0</v>
      </c>
      <c r="AG1210" s="22">
        <f t="shared" si="45"/>
        <v>0</v>
      </c>
    </row>
    <row r="1211" spans="31:33">
      <c r="AE1211" s="22">
        <v>1209</v>
      </c>
      <c r="AF1211" s="22">
        <f t="shared" si="44"/>
        <v>0</v>
      </c>
      <c r="AG1211" s="22">
        <f t="shared" si="45"/>
        <v>0</v>
      </c>
    </row>
    <row r="1212" spans="31:33">
      <c r="AE1212" s="22">
        <v>1210</v>
      </c>
      <c r="AF1212" s="22">
        <f t="shared" si="44"/>
        <v>0</v>
      </c>
      <c r="AG1212" s="22">
        <f t="shared" si="45"/>
        <v>0</v>
      </c>
    </row>
    <row r="1213" spans="31:33">
      <c r="AE1213" s="22">
        <v>1211</v>
      </c>
      <c r="AF1213" s="22">
        <f t="shared" si="44"/>
        <v>0</v>
      </c>
      <c r="AG1213" s="22">
        <f t="shared" si="45"/>
        <v>0</v>
      </c>
    </row>
    <row r="1214" spans="31:33">
      <c r="AE1214" s="22">
        <v>1212</v>
      </c>
      <c r="AF1214" s="22">
        <f t="shared" si="44"/>
        <v>0</v>
      </c>
      <c r="AG1214" s="22">
        <f t="shared" si="45"/>
        <v>0</v>
      </c>
    </row>
    <row r="1215" spans="31:33">
      <c r="AE1215" s="22">
        <v>1213</v>
      </c>
      <c r="AF1215" s="22">
        <f t="shared" si="44"/>
        <v>0</v>
      </c>
      <c r="AG1215" s="22">
        <f t="shared" si="45"/>
        <v>0</v>
      </c>
    </row>
    <row r="1216" spans="31:33">
      <c r="AE1216" s="22">
        <v>1214</v>
      </c>
      <c r="AF1216" s="22">
        <f t="shared" si="44"/>
        <v>0</v>
      </c>
      <c r="AG1216" s="22">
        <f t="shared" si="45"/>
        <v>0</v>
      </c>
    </row>
    <row r="1217" spans="31:33">
      <c r="AE1217" s="22">
        <v>1215</v>
      </c>
      <c r="AF1217" s="22">
        <f t="shared" si="44"/>
        <v>0</v>
      </c>
      <c r="AG1217" s="22">
        <f t="shared" si="45"/>
        <v>0</v>
      </c>
    </row>
    <row r="1218" spans="31:33">
      <c r="AE1218" s="22">
        <v>1216</v>
      </c>
      <c r="AF1218" s="22">
        <f t="shared" si="44"/>
        <v>0</v>
      </c>
      <c r="AG1218" s="22">
        <f t="shared" si="45"/>
        <v>0</v>
      </c>
    </row>
    <row r="1219" spans="31:33">
      <c r="AE1219" s="22">
        <v>1217</v>
      </c>
      <c r="AF1219" s="22">
        <f t="shared" ref="AF1219:AF1282" si="46">IF(AE1219&lt;=$Q$27,MATCH(AE1219,$AB$3:$AB$1002,0),0)</f>
        <v>0</v>
      </c>
      <c r="AG1219" s="22">
        <f t="shared" ref="AG1219:AG1282" si="47">IF(AND(AE1219&gt;$Q$27,AE1219-$Q$27&lt;=$Q$28),MATCH(AE1219-$Q$27,$AC$3:$AC$502,0),0)</f>
        <v>0</v>
      </c>
    </row>
    <row r="1220" spans="31:33">
      <c r="AE1220" s="22">
        <v>1218</v>
      </c>
      <c r="AF1220" s="22">
        <f t="shared" si="46"/>
        <v>0</v>
      </c>
      <c r="AG1220" s="22">
        <f t="shared" si="47"/>
        <v>0</v>
      </c>
    </row>
    <row r="1221" spans="31:33">
      <c r="AE1221" s="22">
        <v>1219</v>
      </c>
      <c r="AF1221" s="22">
        <f t="shared" si="46"/>
        <v>0</v>
      </c>
      <c r="AG1221" s="22">
        <f t="shared" si="47"/>
        <v>0</v>
      </c>
    </row>
    <row r="1222" spans="31:33">
      <c r="AE1222" s="22">
        <v>1220</v>
      </c>
      <c r="AF1222" s="22">
        <f t="shared" si="46"/>
        <v>0</v>
      </c>
      <c r="AG1222" s="22">
        <f t="shared" si="47"/>
        <v>0</v>
      </c>
    </row>
    <row r="1223" spans="31:33">
      <c r="AE1223" s="22">
        <v>1221</v>
      </c>
      <c r="AF1223" s="22">
        <f t="shared" si="46"/>
        <v>0</v>
      </c>
      <c r="AG1223" s="22">
        <f t="shared" si="47"/>
        <v>0</v>
      </c>
    </row>
    <row r="1224" spans="31:33">
      <c r="AE1224" s="22">
        <v>1222</v>
      </c>
      <c r="AF1224" s="22">
        <f t="shared" si="46"/>
        <v>0</v>
      </c>
      <c r="AG1224" s="22">
        <f t="shared" si="47"/>
        <v>0</v>
      </c>
    </row>
    <row r="1225" spans="31:33">
      <c r="AE1225" s="22">
        <v>1223</v>
      </c>
      <c r="AF1225" s="22">
        <f t="shared" si="46"/>
        <v>0</v>
      </c>
      <c r="AG1225" s="22">
        <f t="shared" si="47"/>
        <v>0</v>
      </c>
    </row>
    <row r="1226" spans="31:33">
      <c r="AE1226" s="22">
        <v>1224</v>
      </c>
      <c r="AF1226" s="22">
        <f t="shared" si="46"/>
        <v>0</v>
      </c>
      <c r="AG1226" s="22">
        <f t="shared" si="47"/>
        <v>0</v>
      </c>
    </row>
    <row r="1227" spans="31:33">
      <c r="AE1227" s="22">
        <v>1225</v>
      </c>
      <c r="AF1227" s="22">
        <f t="shared" si="46"/>
        <v>0</v>
      </c>
      <c r="AG1227" s="22">
        <f t="shared" si="47"/>
        <v>0</v>
      </c>
    </row>
    <row r="1228" spans="31:33">
      <c r="AE1228" s="22">
        <v>1226</v>
      </c>
      <c r="AF1228" s="22">
        <f t="shared" si="46"/>
        <v>0</v>
      </c>
      <c r="AG1228" s="22">
        <f t="shared" si="47"/>
        <v>0</v>
      </c>
    </row>
    <row r="1229" spans="31:33">
      <c r="AE1229" s="22">
        <v>1227</v>
      </c>
      <c r="AF1229" s="22">
        <f t="shared" si="46"/>
        <v>0</v>
      </c>
      <c r="AG1229" s="22">
        <f t="shared" si="47"/>
        <v>0</v>
      </c>
    </row>
    <row r="1230" spans="31:33">
      <c r="AE1230" s="22">
        <v>1228</v>
      </c>
      <c r="AF1230" s="22">
        <f t="shared" si="46"/>
        <v>0</v>
      </c>
      <c r="AG1230" s="22">
        <f t="shared" si="47"/>
        <v>0</v>
      </c>
    </row>
    <row r="1231" spans="31:33">
      <c r="AE1231" s="22">
        <v>1229</v>
      </c>
      <c r="AF1231" s="22">
        <f t="shared" si="46"/>
        <v>0</v>
      </c>
      <c r="AG1231" s="22">
        <f t="shared" si="47"/>
        <v>0</v>
      </c>
    </row>
    <row r="1232" spans="31:33">
      <c r="AE1232" s="22">
        <v>1230</v>
      </c>
      <c r="AF1232" s="22">
        <f t="shared" si="46"/>
        <v>0</v>
      </c>
      <c r="AG1232" s="22">
        <f t="shared" si="47"/>
        <v>0</v>
      </c>
    </row>
    <row r="1233" spans="31:33">
      <c r="AE1233" s="22">
        <v>1231</v>
      </c>
      <c r="AF1233" s="22">
        <f t="shared" si="46"/>
        <v>0</v>
      </c>
      <c r="AG1233" s="22">
        <f t="shared" si="47"/>
        <v>0</v>
      </c>
    </row>
    <row r="1234" spans="31:33">
      <c r="AE1234" s="22">
        <v>1232</v>
      </c>
      <c r="AF1234" s="22">
        <f t="shared" si="46"/>
        <v>0</v>
      </c>
      <c r="AG1234" s="22">
        <f t="shared" si="47"/>
        <v>0</v>
      </c>
    </row>
    <row r="1235" spans="31:33">
      <c r="AE1235" s="22">
        <v>1233</v>
      </c>
      <c r="AF1235" s="22">
        <f t="shared" si="46"/>
        <v>0</v>
      </c>
      <c r="AG1235" s="22">
        <f t="shared" si="47"/>
        <v>0</v>
      </c>
    </row>
    <row r="1236" spans="31:33">
      <c r="AE1236" s="22">
        <v>1234</v>
      </c>
      <c r="AF1236" s="22">
        <f t="shared" si="46"/>
        <v>0</v>
      </c>
      <c r="AG1236" s="22">
        <f t="shared" si="47"/>
        <v>0</v>
      </c>
    </row>
    <row r="1237" spans="31:33">
      <c r="AE1237" s="22">
        <v>1235</v>
      </c>
      <c r="AF1237" s="22">
        <f t="shared" si="46"/>
        <v>0</v>
      </c>
      <c r="AG1237" s="22">
        <f t="shared" si="47"/>
        <v>0</v>
      </c>
    </row>
    <row r="1238" spans="31:33">
      <c r="AE1238" s="22">
        <v>1236</v>
      </c>
      <c r="AF1238" s="22">
        <f t="shared" si="46"/>
        <v>0</v>
      </c>
      <c r="AG1238" s="22">
        <f t="shared" si="47"/>
        <v>0</v>
      </c>
    </row>
    <row r="1239" spans="31:33">
      <c r="AE1239" s="22">
        <v>1237</v>
      </c>
      <c r="AF1239" s="22">
        <f t="shared" si="46"/>
        <v>0</v>
      </c>
      <c r="AG1239" s="22">
        <f t="shared" si="47"/>
        <v>0</v>
      </c>
    </row>
    <row r="1240" spans="31:33">
      <c r="AE1240" s="22">
        <v>1238</v>
      </c>
      <c r="AF1240" s="22">
        <f t="shared" si="46"/>
        <v>0</v>
      </c>
      <c r="AG1240" s="22">
        <f t="shared" si="47"/>
        <v>0</v>
      </c>
    </row>
    <row r="1241" spans="31:33">
      <c r="AE1241" s="22">
        <v>1239</v>
      </c>
      <c r="AF1241" s="22">
        <f t="shared" si="46"/>
        <v>0</v>
      </c>
      <c r="AG1241" s="22">
        <f t="shared" si="47"/>
        <v>0</v>
      </c>
    </row>
    <row r="1242" spans="31:33">
      <c r="AE1242" s="22">
        <v>1240</v>
      </c>
      <c r="AF1242" s="22">
        <f t="shared" si="46"/>
        <v>0</v>
      </c>
      <c r="AG1242" s="22">
        <f t="shared" si="47"/>
        <v>0</v>
      </c>
    </row>
    <row r="1243" spans="31:33">
      <c r="AE1243" s="22">
        <v>1241</v>
      </c>
      <c r="AF1243" s="22">
        <f t="shared" si="46"/>
        <v>0</v>
      </c>
      <c r="AG1243" s="22">
        <f t="shared" si="47"/>
        <v>0</v>
      </c>
    </row>
    <row r="1244" spans="31:33">
      <c r="AE1244" s="22">
        <v>1242</v>
      </c>
      <c r="AF1244" s="22">
        <f t="shared" si="46"/>
        <v>0</v>
      </c>
      <c r="AG1244" s="22">
        <f t="shared" si="47"/>
        <v>0</v>
      </c>
    </row>
    <row r="1245" spans="31:33">
      <c r="AE1245" s="22">
        <v>1243</v>
      </c>
      <c r="AF1245" s="22">
        <f t="shared" si="46"/>
        <v>0</v>
      </c>
      <c r="AG1245" s="22">
        <f t="shared" si="47"/>
        <v>0</v>
      </c>
    </row>
    <row r="1246" spans="31:33">
      <c r="AE1246" s="22">
        <v>1244</v>
      </c>
      <c r="AF1246" s="22">
        <f t="shared" si="46"/>
        <v>0</v>
      </c>
      <c r="AG1246" s="22">
        <f t="shared" si="47"/>
        <v>0</v>
      </c>
    </row>
    <row r="1247" spans="31:33">
      <c r="AE1247" s="22">
        <v>1245</v>
      </c>
      <c r="AF1247" s="22">
        <f t="shared" si="46"/>
        <v>0</v>
      </c>
      <c r="AG1247" s="22">
        <f t="shared" si="47"/>
        <v>0</v>
      </c>
    </row>
    <row r="1248" spans="31:33">
      <c r="AE1248" s="22">
        <v>1246</v>
      </c>
      <c r="AF1248" s="22">
        <f t="shared" si="46"/>
        <v>0</v>
      </c>
      <c r="AG1248" s="22">
        <f t="shared" si="47"/>
        <v>0</v>
      </c>
    </row>
    <row r="1249" spans="31:33">
      <c r="AE1249" s="22">
        <v>1247</v>
      </c>
      <c r="AF1249" s="22">
        <f t="shared" si="46"/>
        <v>0</v>
      </c>
      <c r="AG1249" s="22">
        <f t="shared" si="47"/>
        <v>0</v>
      </c>
    </row>
    <row r="1250" spans="31:33">
      <c r="AE1250" s="22">
        <v>1248</v>
      </c>
      <c r="AF1250" s="22">
        <f t="shared" si="46"/>
        <v>0</v>
      </c>
      <c r="AG1250" s="22">
        <f t="shared" si="47"/>
        <v>0</v>
      </c>
    </row>
    <row r="1251" spans="31:33">
      <c r="AE1251" s="22">
        <v>1249</v>
      </c>
      <c r="AF1251" s="22">
        <f t="shared" si="46"/>
        <v>0</v>
      </c>
      <c r="AG1251" s="22">
        <f t="shared" si="47"/>
        <v>0</v>
      </c>
    </row>
    <row r="1252" spans="31:33">
      <c r="AE1252" s="22">
        <v>1250</v>
      </c>
      <c r="AF1252" s="22">
        <f t="shared" si="46"/>
        <v>0</v>
      </c>
      <c r="AG1252" s="22">
        <f t="shared" si="47"/>
        <v>0</v>
      </c>
    </row>
    <row r="1253" spans="31:33">
      <c r="AE1253" s="22">
        <v>1251</v>
      </c>
      <c r="AF1253" s="22">
        <f t="shared" si="46"/>
        <v>0</v>
      </c>
      <c r="AG1253" s="22">
        <f t="shared" si="47"/>
        <v>0</v>
      </c>
    </row>
    <row r="1254" spans="31:33">
      <c r="AE1254" s="22">
        <v>1252</v>
      </c>
      <c r="AF1254" s="22">
        <f t="shared" si="46"/>
        <v>0</v>
      </c>
      <c r="AG1254" s="22">
        <f t="shared" si="47"/>
        <v>0</v>
      </c>
    </row>
    <row r="1255" spans="31:33">
      <c r="AE1255" s="22">
        <v>1253</v>
      </c>
      <c r="AF1255" s="22">
        <f t="shared" si="46"/>
        <v>0</v>
      </c>
      <c r="AG1255" s="22">
        <f t="shared" si="47"/>
        <v>0</v>
      </c>
    </row>
    <row r="1256" spans="31:33">
      <c r="AE1256" s="22">
        <v>1254</v>
      </c>
      <c r="AF1256" s="22">
        <f t="shared" si="46"/>
        <v>0</v>
      </c>
      <c r="AG1256" s="22">
        <f t="shared" si="47"/>
        <v>0</v>
      </c>
    </row>
    <row r="1257" spans="31:33">
      <c r="AE1257" s="22">
        <v>1255</v>
      </c>
      <c r="AF1257" s="22">
        <f t="shared" si="46"/>
        <v>0</v>
      </c>
      <c r="AG1257" s="22">
        <f t="shared" si="47"/>
        <v>0</v>
      </c>
    </row>
    <row r="1258" spans="31:33">
      <c r="AE1258" s="22">
        <v>1256</v>
      </c>
      <c r="AF1258" s="22">
        <f t="shared" si="46"/>
        <v>0</v>
      </c>
      <c r="AG1258" s="22">
        <f t="shared" si="47"/>
        <v>0</v>
      </c>
    </row>
    <row r="1259" spans="31:33">
      <c r="AE1259" s="22">
        <v>1257</v>
      </c>
      <c r="AF1259" s="22">
        <f t="shared" si="46"/>
        <v>0</v>
      </c>
      <c r="AG1259" s="22">
        <f t="shared" si="47"/>
        <v>0</v>
      </c>
    </row>
    <row r="1260" spans="31:33">
      <c r="AE1260" s="22">
        <v>1258</v>
      </c>
      <c r="AF1260" s="22">
        <f t="shared" si="46"/>
        <v>0</v>
      </c>
      <c r="AG1260" s="22">
        <f t="shared" si="47"/>
        <v>0</v>
      </c>
    </row>
    <row r="1261" spans="31:33">
      <c r="AE1261" s="22">
        <v>1259</v>
      </c>
      <c r="AF1261" s="22">
        <f t="shared" si="46"/>
        <v>0</v>
      </c>
      <c r="AG1261" s="22">
        <f t="shared" si="47"/>
        <v>0</v>
      </c>
    </row>
    <row r="1262" spans="31:33">
      <c r="AE1262" s="22">
        <v>1260</v>
      </c>
      <c r="AF1262" s="22">
        <f t="shared" si="46"/>
        <v>0</v>
      </c>
      <c r="AG1262" s="22">
        <f t="shared" si="47"/>
        <v>0</v>
      </c>
    </row>
    <row r="1263" spans="31:33">
      <c r="AE1263" s="22">
        <v>1261</v>
      </c>
      <c r="AF1263" s="22">
        <f t="shared" si="46"/>
        <v>0</v>
      </c>
      <c r="AG1263" s="22">
        <f t="shared" si="47"/>
        <v>0</v>
      </c>
    </row>
    <row r="1264" spans="31:33">
      <c r="AE1264" s="22">
        <v>1262</v>
      </c>
      <c r="AF1264" s="22">
        <f t="shared" si="46"/>
        <v>0</v>
      </c>
      <c r="AG1264" s="22">
        <f t="shared" si="47"/>
        <v>0</v>
      </c>
    </row>
    <row r="1265" spans="31:33">
      <c r="AE1265" s="22">
        <v>1263</v>
      </c>
      <c r="AF1265" s="22">
        <f t="shared" si="46"/>
        <v>0</v>
      </c>
      <c r="AG1265" s="22">
        <f t="shared" si="47"/>
        <v>0</v>
      </c>
    </row>
    <row r="1266" spans="31:33">
      <c r="AE1266" s="22">
        <v>1264</v>
      </c>
      <c r="AF1266" s="22">
        <f t="shared" si="46"/>
        <v>0</v>
      </c>
      <c r="AG1266" s="22">
        <f t="shared" si="47"/>
        <v>0</v>
      </c>
    </row>
    <row r="1267" spans="31:33">
      <c r="AE1267" s="22">
        <v>1265</v>
      </c>
      <c r="AF1267" s="22">
        <f t="shared" si="46"/>
        <v>0</v>
      </c>
      <c r="AG1267" s="22">
        <f t="shared" si="47"/>
        <v>0</v>
      </c>
    </row>
    <row r="1268" spans="31:33">
      <c r="AE1268" s="22">
        <v>1266</v>
      </c>
      <c r="AF1268" s="22">
        <f t="shared" si="46"/>
        <v>0</v>
      </c>
      <c r="AG1268" s="22">
        <f t="shared" si="47"/>
        <v>0</v>
      </c>
    </row>
    <row r="1269" spans="31:33">
      <c r="AE1269" s="22">
        <v>1267</v>
      </c>
      <c r="AF1269" s="22">
        <f t="shared" si="46"/>
        <v>0</v>
      </c>
      <c r="AG1269" s="22">
        <f t="shared" si="47"/>
        <v>0</v>
      </c>
    </row>
    <row r="1270" spans="31:33">
      <c r="AE1270" s="22">
        <v>1268</v>
      </c>
      <c r="AF1270" s="22">
        <f t="shared" si="46"/>
        <v>0</v>
      </c>
      <c r="AG1270" s="22">
        <f t="shared" si="47"/>
        <v>0</v>
      </c>
    </row>
    <row r="1271" spans="31:33">
      <c r="AE1271" s="22">
        <v>1269</v>
      </c>
      <c r="AF1271" s="22">
        <f t="shared" si="46"/>
        <v>0</v>
      </c>
      <c r="AG1271" s="22">
        <f t="shared" si="47"/>
        <v>0</v>
      </c>
    </row>
    <row r="1272" spans="31:33">
      <c r="AE1272" s="22">
        <v>1270</v>
      </c>
      <c r="AF1272" s="22">
        <f t="shared" si="46"/>
        <v>0</v>
      </c>
      <c r="AG1272" s="22">
        <f t="shared" si="47"/>
        <v>0</v>
      </c>
    </row>
    <row r="1273" spans="31:33">
      <c r="AE1273" s="22">
        <v>1271</v>
      </c>
      <c r="AF1273" s="22">
        <f t="shared" si="46"/>
        <v>0</v>
      </c>
      <c r="AG1273" s="22">
        <f t="shared" si="47"/>
        <v>0</v>
      </c>
    </row>
    <row r="1274" spans="31:33">
      <c r="AE1274" s="22">
        <v>1272</v>
      </c>
      <c r="AF1274" s="22">
        <f t="shared" si="46"/>
        <v>0</v>
      </c>
      <c r="AG1274" s="22">
        <f t="shared" si="47"/>
        <v>0</v>
      </c>
    </row>
    <row r="1275" spans="31:33">
      <c r="AE1275" s="22">
        <v>1273</v>
      </c>
      <c r="AF1275" s="22">
        <f t="shared" si="46"/>
        <v>0</v>
      </c>
      <c r="AG1275" s="22">
        <f t="shared" si="47"/>
        <v>0</v>
      </c>
    </row>
    <row r="1276" spans="31:33">
      <c r="AE1276" s="22">
        <v>1274</v>
      </c>
      <c r="AF1276" s="22">
        <f t="shared" si="46"/>
        <v>0</v>
      </c>
      <c r="AG1276" s="22">
        <f t="shared" si="47"/>
        <v>0</v>
      </c>
    </row>
    <row r="1277" spans="31:33">
      <c r="AE1277" s="22">
        <v>1275</v>
      </c>
      <c r="AF1277" s="22">
        <f t="shared" si="46"/>
        <v>0</v>
      </c>
      <c r="AG1277" s="22">
        <f t="shared" si="47"/>
        <v>0</v>
      </c>
    </row>
    <row r="1278" spans="31:33">
      <c r="AE1278" s="22">
        <v>1276</v>
      </c>
      <c r="AF1278" s="22">
        <f t="shared" si="46"/>
        <v>0</v>
      </c>
      <c r="AG1278" s="22">
        <f t="shared" si="47"/>
        <v>0</v>
      </c>
    </row>
    <row r="1279" spans="31:33">
      <c r="AE1279" s="22">
        <v>1277</v>
      </c>
      <c r="AF1279" s="22">
        <f t="shared" si="46"/>
        <v>0</v>
      </c>
      <c r="AG1279" s="22">
        <f t="shared" si="47"/>
        <v>0</v>
      </c>
    </row>
    <row r="1280" spans="31:33">
      <c r="AE1280" s="22">
        <v>1278</v>
      </c>
      <c r="AF1280" s="22">
        <f t="shared" si="46"/>
        <v>0</v>
      </c>
      <c r="AG1280" s="22">
        <f t="shared" si="47"/>
        <v>0</v>
      </c>
    </row>
    <row r="1281" spans="31:33">
      <c r="AE1281" s="22">
        <v>1279</v>
      </c>
      <c r="AF1281" s="22">
        <f t="shared" si="46"/>
        <v>0</v>
      </c>
      <c r="AG1281" s="22">
        <f t="shared" si="47"/>
        <v>0</v>
      </c>
    </row>
    <row r="1282" spans="31:33">
      <c r="AE1282" s="22">
        <v>1280</v>
      </c>
      <c r="AF1282" s="22">
        <f t="shared" si="46"/>
        <v>0</v>
      </c>
      <c r="AG1282" s="22">
        <f t="shared" si="47"/>
        <v>0</v>
      </c>
    </row>
    <row r="1283" spans="31:33">
      <c r="AE1283" s="22">
        <v>1281</v>
      </c>
      <c r="AF1283" s="22">
        <f t="shared" ref="AF1283:AF1346" si="48">IF(AE1283&lt;=$Q$27,MATCH(AE1283,$AB$3:$AB$1002,0),0)</f>
        <v>0</v>
      </c>
      <c r="AG1283" s="22">
        <f t="shared" ref="AG1283:AG1346" si="49">IF(AND(AE1283&gt;$Q$27,AE1283-$Q$27&lt;=$Q$28),MATCH(AE1283-$Q$27,$AC$3:$AC$502,0),0)</f>
        <v>0</v>
      </c>
    </row>
    <row r="1284" spans="31:33">
      <c r="AE1284" s="22">
        <v>1282</v>
      </c>
      <c r="AF1284" s="22">
        <f t="shared" si="48"/>
        <v>0</v>
      </c>
      <c r="AG1284" s="22">
        <f t="shared" si="49"/>
        <v>0</v>
      </c>
    </row>
    <row r="1285" spans="31:33">
      <c r="AE1285" s="22">
        <v>1283</v>
      </c>
      <c r="AF1285" s="22">
        <f t="shared" si="48"/>
        <v>0</v>
      </c>
      <c r="AG1285" s="22">
        <f t="shared" si="49"/>
        <v>0</v>
      </c>
    </row>
    <row r="1286" spans="31:33">
      <c r="AE1286" s="22">
        <v>1284</v>
      </c>
      <c r="AF1286" s="22">
        <f t="shared" si="48"/>
        <v>0</v>
      </c>
      <c r="AG1286" s="22">
        <f t="shared" si="49"/>
        <v>0</v>
      </c>
    </row>
    <row r="1287" spans="31:33">
      <c r="AE1287" s="22">
        <v>1285</v>
      </c>
      <c r="AF1287" s="22">
        <f t="shared" si="48"/>
        <v>0</v>
      </c>
      <c r="AG1287" s="22">
        <f t="shared" si="49"/>
        <v>0</v>
      </c>
    </row>
    <row r="1288" spans="31:33">
      <c r="AE1288" s="22">
        <v>1286</v>
      </c>
      <c r="AF1288" s="22">
        <f t="shared" si="48"/>
        <v>0</v>
      </c>
      <c r="AG1288" s="22">
        <f t="shared" si="49"/>
        <v>0</v>
      </c>
    </row>
    <row r="1289" spans="31:33">
      <c r="AE1289" s="22">
        <v>1287</v>
      </c>
      <c r="AF1289" s="22">
        <f t="shared" si="48"/>
        <v>0</v>
      </c>
      <c r="AG1289" s="22">
        <f t="shared" si="49"/>
        <v>0</v>
      </c>
    </row>
    <row r="1290" spans="31:33">
      <c r="AE1290" s="22">
        <v>1288</v>
      </c>
      <c r="AF1290" s="22">
        <f t="shared" si="48"/>
        <v>0</v>
      </c>
      <c r="AG1290" s="22">
        <f t="shared" si="49"/>
        <v>0</v>
      </c>
    </row>
    <row r="1291" spans="31:33">
      <c r="AE1291" s="22">
        <v>1289</v>
      </c>
      <c r="AF1291" s="22">
        <f t="shared" si="48"/>
        <v>0</v>
      </c>
      <c r="AG1291" s="22">
        <f t="shared" si="49"/>
        <v>0</v>
      </c>
    </row>
    <row r="1292" spans="31:33">
      <c r="AE1292" s="22">
        <v>1290</v>
      </c>
      <c r="AF1292" s="22">
        <f t="shared" si="48"/>
        <v>0</v>
      </c>
      <c r="AG1292" s="22">
        <f t="shared" si="49"/>
        <v>0</v>
      </c>
    </row>
    <row r="1293" spans="31:33">
      <c r="AE1293" s="22">
        <v>1291</v>
      </c>
      <c r="AF1293" s="22">
        <f t="shared" si="48"/>
        <v>0</v>
      </c>
      <c r="AG1293" s="22">
        <f t="shared" si="49"/>
        <v>0</v>
      </c>
    </row>
    <row r="1294" spans="31:33">
      <c r="AE1294" s="22">
        <v>1292</v>
      </c>
      <c r="AF1294" s="22">
        <f t="shared" si="48"/>
        <v>0</v>
      </c>
      <c r="AG1294" s="22">
        <f t="shared" si="49"/>
        <v>0</v>
      </c>
    </row>
    <row r="1295" spans="31:33">
      <c r="AE1295" s="22">
        <v>1293</v>
      </c>
      <c r="AF1295" s="22">
        <f t="shared" si="48"/>
        <v>0</v>
      </c>
      <c r="AG1295" s="22">
        <f t="shared" si="49"/>
        <v>0</v>
      </c>
    </row>
    <row r="1296" spans="31:33">
      <c r="AE1296" s="22">
        <v>1294</v>
      </c>
      <c r="AF1296" s="22">
        <f t="shared" si="48"/>
        <v>0</v>
      </c>
      <c r="AG1296" s="22">
        <f t="shared" si="49"/>
        <v>0</v>
      </c>
    </row>
    <row r="1297" spans="31:33">
      <c r="AE1297" s="22">
        <v>1295</v>
      </c>
      <c r="AF1297" s="22">
        <f t="shared" si="48"/>
        <v>0</v>
      </c>
      <c r="AG1297" s="22">
        <f t="shared" si="49"/>
        <v>0</v>
      </c>
    </row>
    <row r="1298" spans="31:33">
      <c r="AE1298" s="22">
        <v>1296</v>
      </c>
      <c r="AF1298" s="22">
        <f t="shared" si="48"/>
        <v>0</v>
      </c>
      <c r="AG1298" s="22">
        <f t="shared" si="49"/>
        <v>0</v>
      </c>
    </row>
    <row r="1299" spans="31:33">
      <c r="AE1299" s="22">
        <v>1297</v>
      </c>
      <c r="AF1299" s="22">
        <f t="shared" si="48"/>
        <v>0</v>
      </c>
      <c r="AG1299" s="22">
        <f t="shared" si="49"/>
        <v>0</v>
      </c>
    </row>
    <row r="1300" spans="31:33">
      <c r="AE1300" s="22">
        <v>1298</v>
      </c>
      <c r="AF1300" s="22">
        <f t="shared" si="48"/>
        <v>0</v>
      </c>
      <c r="AG1300" s="22">
        <f t="shared" si="49"/>
        <v>0</v>
      </c>
    </row>
    <row r="1301" spans="31:33">
      <c r="AE1301" s="22">
        <v>1299</v>
      </c>
      <c r="AF1301" s="22">
        <f t="shared" si="48"/>
        <v>0</v>
      </c>
      <c r="AG1301" s="22">
        <f t="shared" si="49"/>
        <v>0</v>
      </c>
    </row>
    <row r="1302" spans="31:33">
      <c r="AE1302" s="22">
        <v>1300</v>
      </c>
      <c r="AF1302" s="22">
        <f t="shared" si="48"/>
        <v>0</v>
      </c>
      <c r="AG1302" s="22">
        <f t="shared" si="49"/>
        <v>0</v>
      </c>
    </row>
    <row r="1303" spans="31:33">
      <c r="AE1303" s="22">
        <v>1301</v>
      </c>
      <c r="AF1303" s="22">
        <f t="shared" si="48"/>
        <v>0</v>
      </c>
      <c r="AG1303" s="22">
        <f t="shared" si="49"/>
        <v>0</v>
      </c>
    </row>
    <row r="1304" spans="31:33">
      <c r="AE1304" s="22">
        <v>1302</v>
      </c>
      <c r="AF1304" s="22">
        <f t="shared" si="48"/>
        <v>0</v>
      </c>
      <c r="AG1304" s="22">
        <f t="shared" si="49"/>
        <v>0</v>
      </c>
    </row>
    <row r="1305" spans="31:33">
      <c r="AE1305" s="22">
        <v>1303</v>
      </c>
      <c r="AF1305" s="22">
        <f t="shared" si="48"/>
        <v>0</v>
      </c>
      <c r="AG1305" s="22">
        <f t="shared" si="49"/>
        <v>0</v>
      </c>
    </row>
    <row r="1306" spans="31:33">
      <c r="AE1306" s="22">
        <v>1304</v>
      </c>
      <c r="AF1306" s="22">
        <f t="shared" si="48"/>
        <v>0</v>
      </c>
      <c r="AG1306" s="22">
        <f t="shared" si="49"/>
        <v>0</v>
      </c>
    </row>
    <row r="1307" spans="31:33">
      <c r="AE1307" s="22">
        <v>1305</v>
      </c>
      <c r="AF1307" s="22">
        <f t="shared" si="48"/>
        <v>0</v>
      </c>
      <c r="AG1307" s="22">
        <f t="shared" si="49"/>
        <v>0</v>
      </c>
    </row>
    <row r="1308" spans="31:33">
      <c r="AE1308" s="22">
        <v>1306</v>
      </c>
      <c r="AF1308" s="22">
        <f t="shared" si="48"/>
        <v>0</v>
      </c>
      <c r="AG1308" s="22">
        <f t="shared" si="49"/>
        <v>0</v>
      </c>
    </row>
    <row r="1309" spans="31:33">
      <c r="AE1309" s="22">
        <v>1307</v>
      </c>
      <c r="AF1309" s="22">
        <f t="shared" si="48"/>
        <v>0</v>
      </c>
      <c r="AG1309" s="22">
        <f t="shared" si="49"/>
        <v>0</v>
      </c>
    </row>
    <row r="1310" spans="31:33">
      <c r="AE1310" s="22">
        <v>1308</v>
      </c>
      <c r="AF1310" s="22">
        <f t="shared" si="48"/>
        <v>0</v>
      </c>
      <c r="AG1310" s="22">
        <f t="shared" si="49"/>
        <v>0</v>
      </c>
    </row>
    <row r="1311" spans="31:33">
      <c r="AE1311" s="22">
        <v>1309</v>
      </c>
      <c r="AF1311" s="22">
        <f t="shared" si="48"/>
        <v>0</v>
      </c>
      <c r="AG1311" s="22">
        <f t="shared" si="49"/>
        <v>0</v>
      </c>
    </row>
    <row r="1312" spans="31:33">
      <c r="AE1312" s="22">
        <v>1310</v>
      </c>
      <c r="AF1312" s="22">
        <f t="shared" si="48"/>
        <v>0</v>
      </c>
      <c r="AG1312" s="22">
        <f t="shared" si="49"/>
        <v>0</v>
      </c>
    </row>
    <row r="1313" spans="31:33">
      <c r="AE1313" s="22">
        <v>1311</v>
      </c>
      <c r="AF1313" s="22">
        <f t="shared" si="48"/>
        <v>0</v>
      </c>
      <c r="AG1313" s="22">
        <f t="shared" si="49"/>
        <v>0</v>
      </c>
    </row>
    <row r="1314" spans="31:33">
      <c r="AE1314" s="22">
        <v>1312</v>
      </c>
      <c r="AF1314" s="22">
        <f t="shared" si="48"/>
        <v>0</v>
      </c>
      <c r="AG1314" s="22">
        <f t="shared" si="49"/>
        <v>0</v>
      </c>
    </row>
    <row r="1315" spans="31:33">
      <c r="AE1315" s="22">
        <v>1313</v>
      </c>
      <c r="AF1315" s="22">
        <f t="shared" si="48"/>
        <v>0</v>
      </c>
      <c r="AG1315" s="22">
        <f t="shared" si="49"/>
        <v>0</v>
      </c>
    </row>
    <row r="1316" spans="31:33">
      <c r="AE1316" s="22">
        <v>1314</v>
      </c>
      <c r="AF1316" s="22">
        <f t="shared" si="48"/>
        <v>0</v>
      </c>
      <c r="AG1316" s="22">
        <f t="shared" si="49"/>
        <v>0</v>
      </c>
    </row>
    <row r="1317" spans="31:33">
      <c r="AE1317" s="22">
        <v>1315</v>
      </c>
      <c r="AF1317" s="22">
        <f t="shared" si="48"/>
        <v>0</v>
      </c>
      <c r="AG1317" s="22">
        <f t="shared" si="49"/>
        <v>0</v>
      </c>
    </row>
    <row r="1318" spans="31:33">
      <c r="AE1318" s="22">
        <v>1316</v>
      </c>
      <c r="AF1318" s="22">
        <f t="shared" si="48"/>
        <v>0</v>
      </c>
      <c r="AG1318" s="22">
        <f t="shared" si="49"/>
        <v>0</v>
      </c>
    </row>
    <row r="1319" spans="31:33">
      <c r="AE1319" s="22">
        <v>1317</v>
      </c>
      <c r="AF1319" s="22">
        <f t="shared" si="48"/>
        <v>0</v>
      </c>
      <c r="AG1319" s="22">
        <f t="shared" si="49"/>
        <v>0</v>
      </c>
    </row>
    <row r="1320" spans="31:33">
      <c r="AE1320" s="22">
        <v>1318</v>
      </c>
      <c r="AF1320" s="22">
        <f t="shared" si="48"/>
        <v>0</v>
      </c>
      <c r="AG1320" s="22">
        <f t="shared" si="49"/>
        <v>0</v>
      </c>
    </row>
    <row r="1321" spans="31:33">
      <c r="AE1321" s="22">
        <v>1319</v>
      </c>
      <c r="AF1321" s="22">
        <f t="shared" si="48"/>
        <v>0</v>
      </c>
      <c r="AG1321" s="22">
        <f t="shared" si="49"/>
        <v>0</v>
      </c>
    </row>
    <row r="1322" spans="31:33">
      <c r="AE1322" s="22">
        <v>1320</v>
      </c>
      <c r="AF1322" s="22">
        <f t="shared" si="48"/>
        <v>0</v>
      </c>
      <c r="AG1322" s="22">
        <f t="shared" si="49"/>
        <v>0</v>
      </c>
    </row>
    <row r="1323" spans="31:33">
      <c r="AE1323" s="22">
        <v>1321</v>
      </c>
      <c r="AF1323" s="22">
        <f t="shared" si="48"/>
        <v>0</v>
      </c>
      <c r="AG1323" s="22">
        <f t="shared" si="49"/>
        <v>0</v>
      </c>
    </row>
    <row r="1324" spans="31:33">
      <c r="AE1324" s="22">
        <v>1322</v>
      </c>
      <c r="AF1324" s="22">
        <f t="shared" si="48"/>
        <v>0</v>
      </c>
      <c r="AG1324" s="22">
        <f t="shared" si="49"/>
        <v>0</v>
      </c>
    </row>
    <row r="1325" spans="31:33">
      <c r="AE1325" s="22">
        <v>1323</v>
      </c>
      <c r="AF1325" s="22">
        <f t="shared" si="48"/>
        <v>0</v>
      </c>
      <c r="AG1325" s="22">
        <f t="shared" si="49"/>
        <v>0</v>
      </c>
    </row>
    <row r="1326" spans="31:33">
      <c r="AE1326" s="22">
        <v>1324</v>
      </c>
      <c r="AF1326" s="22">
        <f t="shared" si="48"/>
        <v>0</v>
      </c>
      <c r="AG1326" s="22">
        <f t="shared" si="49"/>
        <v>0</v>
      </c>
    </row>
    <row r="1327" spans="31:33">
      <c r="AE1327" s="22">
        <v>1325</v>
      </c>
      <c r="AF1327" s="22">
        <f t="shared" si="48"/>
        <v>0</v>
      </c>
      <c r="AG1327" s="22">
        <f t="shared" si="49"/>
        <v>0</v>
      </c>
    </row>
    <row r="1328" spans="31:33">
      <c r="AE1328" s="22">
        <v>1326</v>
      </c>
      <c r="AF1328" s="22">
        <f t="shared" si="48"/>
        <v>0</v>
      </c>
      <c r="AG1328" s="22">
        <f t="shared" si="49"/>
        <v>0</v>
      </c>
    </row>
    <row r="1329" spans="31:33">
      <c r="AE1329" s="22">
        <v>1327</v>
      </c>
      <c r="AF1329" s="22">
        <f t="shared" si="48"/>
        <v>0</v>
      </c>
      <c r="AG1329" s="22">
        <f t="shared" si="49"/>
        <v>0</v>
      </c>
    </row>
    <row r="1330" spans="31:33">
      <c r="AE1330" s="22">
        <v>1328</v>
      </c>
      <c r="AF1330" s="22">
        <f t="shared" si="48"/>
        <v>0</v>
      </c>
      <c r="AG1330" s="22">
        <f t="shared" si="49"/>
        <v>0</v>
      </c>
    </row>
    <row r="1331" spans="31:33">
      <c r="AE1331" s="22">
        <v>1329</v>
      </c>
      <c r="AF1331" s="22">
        <f t="shared" si="48"/>
        <v>0</v>
      </c>
      <c r="AG1331" s="22">
        <f t="shared" si="49"/>
        <v>0</v>
      </c>
    </row>
    <row r="1332" spans="31:33">
      <c r="AE1332" s="22">
        <v>1330</v>
      </c>
      <c r="AF1332" s="22">
        <f t="shared" si="48"/>
        <v>0</v>
      </c>
      <c r="AG1332" s="22">
        <f t="shared" si="49"/>
        <v>0</v>
      </c>
    </row>
    <row r="1333" spans="31:33">
      <c r="AE1333" s="22">
        <v>1331</v>
      </c>
      <c r="AF1333" s="22">
        <f t="shared" si="48"/>
        <v>0</v>
      </c>
      <c r="AG1333" s="22">
        <f t="shared" si="49"/>
        <v>0</v>
      </c>
    </row>
    <row r="1334" spans="31:33">
      <c r="AE1334" s="22">
        <v>1332</v>
      </c>
      <c r="AF1334" s="22">
        <f t="shared" si="48"/>
        <v>0</v>
      </c>
      <c r="AG1334" s="22">
        <f t="shared" si="49"/>
        <v>0</v>
      </c>
    </row>
    <row r="1335" spans="31:33">
      <c r="AE1335" s="22">
        <v>1333</v>
      </c>
      <c r="AF1335" s="22">
        <f t="shared" si="48"/>
        <v>0</v>
      </c>
      <c r="AG1335" s="22">
        <f t="shared" si="49"/>
        <v>0</v>
      </c>
    </row>
    <row r="1336" spans="31:33">
      <c r="AE1336" s="22">
        <v>1334</v>
      </c>
      <c r="AF1336" s="22">
        <f t="shared" si="48"/>
        <v>0</v>
      </c>
      <c r="AG1336" s="22">
        <f t="shared" si="49"/>
        <v>0</v>
      </c>
    </row>
    <row r="1337" spans="31:33">
      <c r="AE1337" s="22">
        <v>1335</v>
      </c>
      <c r="AF1337" s="22">
        <f t="shared" si="48"/>
        <v>0</v>
      </c>
      <c r="AG1337" s="22">
        <f t="shared" si="49"/>
        <v>0</v>
      </c>
    </row>
    <row r="1338" spans="31:33">
      <c r="AE1338" s="22">
        <v>1336</v>
      </c>
      <c r="AF1338" s="22">
        <f t="shared" si="48"/>
        <v>0</v>
      </c>
      <c r="AG1338" s="22">
        <f t="shared" si="49"/>
        <v>0</v>
      </c>
    </row>
    <row r="1339" spans="31:33">
      <c r="AE1339" s="22">
        <v>1337</v>
      </c>
      <c r="AF1339" s="22">
        <f t="shared" si="48"/>
        <v>0</v>
      </c>
      <c r="AG1339" s="22">
        <f t="shared" si="49"/>
        <v>0</v>
      </c>
    </row>
    <row r="1340" spans="31:33">
      <c r="AE1340" s="22">
        <v>1338</v>
      </c>
      <c r="AF1340" s="22">
        <f t="shared" si="48"/>
        <v>0</v>
      </c>
      <c r="AG1340" s="22">
        <f t="shared" si="49"/>
        <v>0</v>
      </c>
    </row>
    <row r="1341" spans="31:33">
      <c r="AE1341" s="22">
        <v>1339</v>
      </c>
      <c r="AF1341" s="22">
        <f t="shared" si="48"/>
        <v>0</v>
      </c>
      <c r="AG1341" s="22">
        <f t="shared" si="49"/>
        <v>0</v>
      </c>
    </row>
    <row r="1342" spans="31:33">
      <c r="AE1342" s="22">
        <v>1340</v>
      </c>
      <c r="AF1342" s="22">
        <f t="shared" si="48"/>
        <v>0</v>
      </c>
      <c r="AG1342" s="22">
        <f t="shared" si="49"/>
        <v>0</v>
      </c>
    </row>
    <row r="1343" spans="31:33">
      <c r="AE1343" s="22">
        <v>1341</v>
      </c>
      <c r="AF1343" s="22">
        <f t="shared" si="48"/>
        <v>0</v>
      </c>
      <c r="AG1343" s="22">
        <f t="shared" si="49"/>
        <v>0</v>
      </c>
    </row>
    <row r="1344" spans="31:33">
      <c r="AE1344" s="22">
        <v>1342</v>
      </c>
      <c r="AF1344" s="22">
        <f t="shared" si="48"/>
        <v>0</v>
      </c>
      <c r="AG1344" s="22">
        <f t="shared" si="49"/>
        <v>0</v>
      </c>
    </row>
    <row r="1345" spans="31:33">
      <c r="AE1345" s="22">
        <v>1343</v>
      </c>
      <c r="AF1345" s="22">
        <f t="shared" si="48"/>
        <v>0</v>
      </c>
      <c r="AG1345" s="22">
        <f t="shared" si="49"/>
        <v>0</v>
      </c>
    </row>
    <row r="1346" spans="31:33">
      <c r="AE1346" s="22">
        <v>1344</v>
      </c>
      <c r="AF1346" s="22">
        <f t="shared" si="48"/>
        <v>0</v>
      </c>
      <c r="AG1346" s="22">
        <f t="shared" si="49"/>
        <v>0</v>
      </c>
    </row>
    <row r="1347" spans="31:33">
      <c r="AE1347" s="22">
        <v>1345</v>
      </c>
      <c r="AF1347" s="22">
        <f t="shared" ref="AF1347:AF1410" si="50">IF(AE1347&lt;=$Q$27,MATCH(AE1347,$AB$3:$AB$1002,0),0)</f>
        <v>0</v>
      </c>
      <c r="AG1347" s="22">
        <f t="shared" ref="AG1347:AG1410" si="51">IF(AND(AE1347&gt;$Q$27,AE1347-$Q$27&lt;=$Q$28),MATCH(AE1347-$Q$27,$AC$3:$AC$502,0),0)</f>
        <v>0</v>
      </c>
    </row>
    <row r="1348" spans="31:33">
      <c r="AE1348" s="22">
        <v>1346</v>
      </c>
      <c r="AF1348" s="22">
        <f t="shared" si="50"/>
        <v>0</v>
      </c>
      <c r="AG1348" s="22">
        <f t="shared" si="51"/>
        <v>0</v>
      </c>
    </row>
    <row r="1349" spans="31:33">
      <c r="AE1349" s="22">
        <v>1347</v>
      </c>
      <c r="AF1349" s="22">
        <f t="shared" si="50"/>
        <v>0</v>
      </c>
      <c r="AG1349" s="22">
        <f t="shared" si="51"/>
        <v>0</v>
      </c>
    </row>
    <row r="1350" spans="31:33">
      <c r="AE1350" s="22">
        <v>1348</v>
      </c>
      <c r="AF1350" s="22">
        <f t="shared" si="50"/>
        <v>0</v>
      </c>
      <c r="AG1350" s="22">
        <f t="shared" si="51"/>
        <v>0</v>
      </c>
    </row>
    <row r="1351" spans="31:33">
      <c r="AE1351" s="22">
        <v>1349</v>
      </c>
      <c r="AF1351" s="22">
        <f t="shared" si="50"/>
        <v>0</v>
      </c>
      <c r="AG1351" s="22">
        <f t="shared" si="51"/>
        <v>0</v>
      </c>
    </row>
    <row r="1352" spans="31:33">
      <c r="AE1352" s="22">
        <v>1350</v>
      </c>
      <c r="AF1352" s="22">
        <f t="shared" si="50"/>
        <v>0</v>
      </c>
      <c r="AG1352" s="22">
        <f t="shared" si="51"/>
        <v>0</v>
      </c>
    </row>
    <row r="1353" spans="31:33">
      <c r="AE1353" s="22">
        <v>1351</v>
      </c>
      <c r="AF1353" s="22">
        <f t="shared" si="50"/>
        <v>0</v>
      </c>
      <c r="AG1353" s="22">
        <f t="shared" si="51"/>
        <v>0</v>
      </c>
    </row>
    <row r="1354" spans="31:33">
      <c r="AE1354" s="22">
        <v>1352</v>
      </c>
      <c r="AF1354" s="22">
        <f t="shared" si="50"/>
        <v>0</v>
      </c>
      <c r="AG1354" s="22">
        <f t="shared" si="51"/>
        <v>0</v>
      </c>
    </row>
    <row r="1355" spans="31:33">
      <c r="AE1355" s="22">
        <v>1353</v>
      </c>
      <c r="AF1355" s="22">
        <f t="shared" si="50"/>
        <v>0</v>
      </c>
      <c r="AG1355" s="22">
        <f t="shared" si="51"/>
        <v>0</v>
      </c>
    </row>
    <row r="1356" spans="31:33">
      <c r="AE1356" s="22">
        <v>1354</v>
      </c>
      <c r="AF1356" s="22">
        <f t="shared" si="50"/>
        <v>0</v>
      </c>
      <c r="AG1356" s="22">
        <f t="shared" si="51"/>
        <v>0</v>
      </c>
    </row>
    <row r="1357" spans="31:33">
      <c r="AE1357" s="22">
        <v>1355</v>
      </c>
      <c r="AF1357" s="22">
        <f t="shared" si="50"/>
        <v>0</v>
      </c>
      <c r="AG1357" s="22">
        <f t="shared" si="51"/>
        <v>0</v>
      </c>
    </row>
    <row r="1358" spans="31:33">
      <c r="AE1358" s="22">
        <v>1356</v>
      </c>
      <c r="AF1358" s="22">
        <f t="shared" si="50"/>
        <v>0</v>
      </c>
      <c r="AG1358" s="22">
        <f t="shared" si="51"/>
        <v>0</v>
      </c>
    </row>
    <row r="1359" spans="31:33">
      <c r="AE1359" s="22">
        <v>1357</v>
      </c>
      <c r="AF1359" s="22">
        <f t="shared" si="50"/>
        <v>0</v>
      </c>
      <c r="AG1359" s="22">
        <f t="shared" si="51"/>
        <v>0</v>
      </c>
    </row>
    <row r="1360" spans="31:33">
      <c r="AE1360" s="22">
        <v>1358</v>
      </c>
      <c r="AF1360" s="22">
        <f t="shared" si="50"/>
        <v>0</v>
      </c>
      <c r="AG1360" s="22">
        <f t="shared" si="51"/>
        <v>0</v>
      </c>
    </row>
    <row r="1361" spans="31:33">
      <c r="AE1361" s="22">
        <v>1359</v>
      </c>
      <c r="AF1361" s="22">
        <f t="shared" si="50"/>
        <v>0</v>
      </c>
      <c r="AG1361" s="22">
        <f t="shared" si="51"/>
        <v>0</v>
      </c>
    </row>
    <row r="1362" spans="31:33">
      <c r="AE1362" s="22">
        <v>1360</v>
      </c>
      <c r="AF1362" s="22">
        <f t="shared" si="50"/>
        <v>0</v>
      </c>
      <c r="AG1362" s="22">
        <f t="shared" si="51"/>
        <v>0</v>
      </c>
    </row>
    <row r="1363" spans="31:33">
      <c r="AE1363" s="22">
        <v>1361</v>
      </c>
      <c r="AF1363" s="22">
        <f t="shared" si="50"/>
        <v>0</v>
      </c>
      <c r="AG1363" s="22">
        <f t="shared" si="51"/>
        <v>0</v>
      </c>
    </row>
    <row r="1364" spans="31:33">
      <c r="AE1364" s="22">
        <v>1362</v>
      </c>
      <c r="AF1364" s="22">
        <f t="shared" si="50"/>
        <v>0</v>
      </c>
      <c r="AG1364" s="22">
        <f t="shared" si="51"/>
        <v>0</v>
      </c>
    </row>
    <row r="1365" spans="31:33">
      <c r="AE1365" s="22">
        <v>1363</v>
      </c>
      <c r="AF1365" s="22">
        <f t="shared" si="50"/>
        <v>0</v>
      </c>
      <c r="AG1365" s="22">
        <f t="shared" si="51"/>
        <v>0</v>
      </c>
    </row>
    <row r="1366" spans="31:33">
      <c r="AE1366" s="22">
        <v>1364</v>
      </c>
      <c r="AF1366" s="22">
        <f t="shared" si="50"/>
        <v>0</v>
      </c>
      <c r="AG1366" s="22">
        <f t="shared" si="51"/>
        <v>0</v>
      </c>
    </row>
    <row r="1367" spans="31:33">
      <c r="AE1367" s="22">
        <v>1365</v>
      </c>
      <c r="AF1367" s="22">
        <f t="shared" si="50"/>
        <v>0</v>
      </c>
      <c r="AG1367" s="22">
        <f t="shared" si="51"/>
        <v>0</v>
      </c>
    </row>
    <row r="1368" spans="31:33">
      <c r="AE1368" s="22">
        <v>1366</v>
      </c>
      <c r="AF1368" s="22">
        <f t="shared" si="50"/>
        <v>0</v>
      </c>
      <c r="AG1368" s="22">
        <f t="shared" si="51"/>
        <v>0</v>
      </c>
    </row>
    <row r="1369" spans="31:33">
      <c r="AE1369" s="22">
        <v>1367</v>
      </c>
      <c r="AF1369" s="22">
        <f t="shared" si="50"/>
        <v>0</v>
      </c>
      <c r="AG1369" s="22">
        <f t="shared" si="51"/>
        <v>0</v>
      </c>
    </row>
    <row r="1370" spans="31:33">
      <c r="AE1370" s="22">
        <v>1368</v>
      </c>
      <c r="AF1370" s="22">
        <f t="shared" si="50"/>
        <v>0</v>
      </c>
      <c r="AG1370" s="22">
        <f t="shared" si="51"/>
        <v>0</v>
      </c>
    </row>
    <row r="1371" spans="31:33">
      <c r="AE1371" s="22">
        <v>1369</v>
      </c>
      <c r="AF1371" s="22">
        <f t="shared" si="50"/>
        <v>0</v>
      </c>
      <c r="AG1371" s="22">
        <f t="shared" si="51"/>
        <v>0</v>
      </c>
    </row>
    <row r="1372" spans="31:33">
      <c r="AE1372" s="22">
        <v>1370</v>
      </c>
      <c r="AF1372" s="22">
        <f t="shared" si="50"/>
        <v>0</v>
      </c>
      <c r="AG1372" s="22">
        <f t="shared" si="51"/>
        <v>0</v>
      </c>
    </row>
    <row r="1373" spans="31:33">
      <c r="AE1373" s="22">
        <v>1371</v>
      </c>
      <c r="AF1373" s="22">
        <f t="shared" si="50"/>
        <v>0</v>
      </c>
      <c r="AG1373" s="22">
        <f t="shared" si="51"/>
        <v>0</v>
      </c>
    </row>
    <row r="1374" spans="31:33">
      <c r="AE1374" s="22">
        <v>1372</v>
      </c>
      <c r="AF1374" s="22">
        <f t="shared" si="50"/>
        <v>0</v>
      </c>
      <c r="AG1374" s="22">
        <f t="shared" si="51"/>
        <v>0</v>
      </c>
    </row>
    <row r="1375" spans="31:33">
      <c r="AE1375" s="22">
        <v>1373</v>
      </c>
      <c r="AF1375" s="22">
        <f t="shared" si="50"/>
        <v>0</v>
      </c>
      <c r="AG1375" s="22">
        <f t="shared" si="51"/>
        <v>0</v>
      </c>
    </row>
    <row r="1376" spans="31:33">
      <c r="AE1376" s="22">
        <v>1374</v>
      </c>
      <c r="AF1376" s="22">
        <f t="shared" si="50"/>
        <v>0</v>
      </c>
      <c r="AG1376" s="22">
        <f t="shared" si="51"/>
        <v>0</v>
      </c>
    </row>
    <row r="1377" spans="31:33">
      <c r="AE1377" s="22">
        <v>1375</v>
      </c>
      <c r="AF1377" s="22">
        <f t="shared" si="50"/>
        <v>0</v>
      </c>
      <c r="AG1377" s="22">
        <f t="shared" si="51"/>
        <v>0</v>
      </c>
    </row>
    <row r="1378" spans="31:33">
      <c r="AE1378" s="22">
        <v>1376</v>
      </c>
      <c r="AF1378" s="22">
        <f t="shared" si="50"/>
        <v>0</v>
      </c>
      <c r="AG1378" s="22">
        <f t="shared" si="51"/>
        <v>0</v>
      </c>
    </row>
    <row r="1379" spans="31:33">
      <c r="AE1379" s="22">
        <v>1377</v>
      </c>
      <c r="AF1379" s="22">
        <f t="shared" si="50"/>
        <v>0</v>
      </c>
      <c r="AG1379" s="22">
        <f t="shared" si="51"/>
        <v>0</v>
      </c>
    </row>
    <row r="1380" spans="31:33">
      <c r="AE1380" s="22">
        <v>1378</v>
      </c>
      <c r="AF1380" s="22">
        <f t="shared" si="50"/>
        <v>0</v>
      </c>
      <c r="AG1380" s="22">
        <f t="shared" si="51"/>
        <v>0</v>
      </c>
    </row>
    <row r="1381" spans="31:33">
      <c r="AE1381" s="22">
        <v>1379</v>
      </c>
      <c r="AF1381" s="22">
        <f t="shared" si="50"/>
        <v>0</v>
      </c>
      <c r="AG1381" s="22">
        <f t="shared" si="51"/>
        <v>0</v>
      </c>
    </row>
    <row r="1382" spans="31:33">
      <c r="AE1382" s="22">
        <v>1380</v>
      </c>
      <c r="AF1382" s="22">
        <f t="shared" si="50"/>
        <v>0</v>
      </c>
      <c r="AG1382" s="22">
        <f t="shared" si="51"/>
        <v>0</v>
      </c>
    </row>
    <row r="1383" spans="31:33">
      <c r="AE1383" s="22">
        <v>1381</v>
      </c>
      <c r="AF1383" s="22">
        <f t="shared" si="50"/>
        <v>0</v>
      </c>
      <c r="AG1383" s="22">
        <f t="shared" si="51"/>
        <v>0</v>
      </c>
    </row>
    <row r="1384" spans="31:33">
      <c r="AE1384" s="22">
        <v>1382</v>
      </c>
      <c r="AF1384" s="22">
        <f t="shared" si="50"/>
        <v>0</v>
      </c>
      <c r="AG1384" s="22">
        <f t="shared" si="51"/>
        <v>0</v>
      </c>
    </row>
    <row r="1385" spans="31:33">
      <c r="AE1385" s="22">
        <v>1383</v>
      </c>
      <c r="AF1385" s="22">
        <f t="shared" si="50"/>
        <v>0</v>
      </c>
      <c r="AG1385" s="22">
        <f t="shared" si="51"/>
        <v>0</v>
      </c>
    </row>
    <row r="1386" spans="31:33">
      <c r="AE1386" s="22">
        <v>1384</v>
      </c>
      <c r="AF1386" s="22">
        <f t="shared" si="50"/>
        <v>0</v>
      </c>
      <c r="AG1386" s="22">
        <f t="shared" si="51"/>
        <v>0</v>
      </c>
    </row>
    <row r="1387" spans="31:33">
      <c r="AE1387" s="22">
        <v>1385</v>
      </c>
      <c r="AF1387" s="22">
        <f t="shared" si="50"/>
        <v>0</v>
      </c>
      <c r="AG1387" s="22">
        <f t="shared" si="51"/>
        <v>0</v>
      </c>
    </row>
    <row r="1388" spans="31:33">
      <c r="AE1388" s="22">
        <v>1386</v>
      </c>
      <c r="AF1388" s="22">
        <f t="shared" si="50"/>
        <v>0</v>
      </c>
      <c r="AG1388" s="22">
        <f t="shared" si="51"/>
        <v>0</v>
      </c>
    </row>
    <row r="1389" spans="31:33">
      <c r="AE1389" s="22">
        <v>1387</v>
      </c>
      <c r="AF1389" s="22">
        <f t="shared" si="50"/>
        <v>0</v>
      </c>
      <c r="AG1389" s="22">
        <f t="shared" si="51"/>
        <v>0</v>
      </c>
    </row>
    <row r="1390" spans="31:33">
      <c r="AE1390" s="22">
        <v>1388</v>
      </c>
      <c r="AF1390" s="22">
        <f t="shared" si="50"/>
        <v>0</v>
      </c>
      <c r="AG1390" s="22">
        <f t="shared" si="51"/>
        <v>0</v>
      </c>
    </row>
    <row r="1391" spans="31:33">
      <c r="AE1391" s="22">
        <v>1389</v>
      </c>
      <c r="AF1391" s="22">
        <f t="shared" si="50"/>
        <v>0</v>
      </c>
      <c r="AG1391" s="22">
        <f t="shared" si="51"/>
        <v>0</v>
      </c>
    </row>
    <row r="1392" spans="31:33">
      <c r="AE1392" s="22">
        <v>1390</v>
      </c>
      <c r="AF1392" s="22">
        <f t="shared" si="50"/>
        <v>0</v>
      </c>
      <c r="AG1392" s="22">
        <f t="shared" si="51"/>
        <v>0</v>
      </c>
    </row>
    <row r="1393" spans="31:33">
      <c r="AE1393" s="22">
        <v>1391</v>
      </c>
      <c r="AF1393" s="22">
        <f t="shared" si="50"/>
        <v>0</v>
      </c>
      <c r="AG1393" s="22">
        <f t="shared" si="51"/>
        <v>0</v>
      </c>
    </row>
    <row r="1394" spans="31:33">
      <c r="AE1394" s="22">
        <v>1392</v>
      </c>
      <c r="AF1394" s="22">
        <f t="shared" si="50"/>
        <v>0</v>
      </c>
      <c r="AG1394" s="22">
        <f t="shared" si="51"/>
        <v>0</v>
      </c>
    </row>
    <row r="1395" spans="31:33">
      <c r="AE1395" s="22">
        <v>1393</v>
      </c>
      <c r="AF1395" s="22">
        <f t="shared" si="50"/>
        <v>0</v>
      </c>
      <c r="AG1395" s="22">
        <f t="shared" si="51"/>
        <v>0</v>
      </c>
    </row>
    <row r="1396" spans="31:33">
      <c r="AE1396" s="22">
        <v>1394</v>
      </c>
      <c r="AF1396" s="22">
        <f t="shared" si="50"/>
        <v>0</v>
      </c>
      <c r="AG1396" s="22">
        <f t="shared" si="51"/>
        <v>0</v>
      </c>
    </row>
    <row r="1397" spans="31:33">
      <c r="AE1397" s="22">
        <v>1395</v>
      </c>
      <c r="AF1397" s="22">
        <f t="shared" si="50"/>
        <v>0</v>
      </c>
      <c r="AG1397" s="22">
        <f t="shared" si="51"/>
        <v>0</v>
      </c>
    </row>
    <row r="1398" spans="31:33">
      <c r="AE1398" s="22">
        <v>1396</v>
      </c>
      <c r="AF1398" s="22">
        <f t="shared" si="50"/>
        <v>0</v>
      </c>
      <c r="AG1398" s="22">
        <f t="shared" si="51"/>
        <v>0</v>
      </c>
    </row>
    <row r="1399" spans="31:33">
      <c r="AE1399" s="22">
        <v>1397</v>
      </c>
      <c r="AF1399" s="22">
        <f t="shared" si="50"/>
        <v>0</v>
      </c>
      <c r="AG1399" s="22">
        <f t="shared" si="51"/>
        <v>0</v>
      </c>
    </row>
    <row r="1400" spans="31:33">
      <c r="AE1400" s="22">
        <v>1398</v>
      </c>
      <c r="AF1400" s="22">
        <f t="shared" si="50"/>
        <v>0</v>
      </c>
      <c r="AG1400" s="22">
        <f t="shared" si="51"/>
        <v>0</v>
      </c>
    </row>
    <row r="1401" spans="31:33">
      <c r="AE1401" s="22">
        <v>1399</v>
      </c>
      <c r="AF1401" s="22">
        <f t="shared" si="50"/>
        <v>0</v>
      </c>
      <c r="AG1401" s="22">
        <f t="shared" si="51"/>
        <v>0</v>
      </c>
    </row>
    <row r="1402" spans="31:33">
      <c r="AE1402" s="22">
        <v>1400</v>
      </c>
      <c r="AF1402" s="22">
        <f t="shared" si="50"/>
        <v>0</v>
      </c>
      <c r="AG1402" s="22">
        <f t="shared" si="51"/>
        <v>0</v>
      </c>
    </row>
    <row r="1403" spans="31:33">
      <c r="AE1403" s="22">
        <v>1401</v>
      </c>
      <c r="AF1403" s="22">
        <f t="shared" si="50"/>
        <v>0</v>
      </c>
      <c r="AG1403" s="22">
        <f t="shared" si="51"/>
        <v>0</v>
      </c>
    </row>
    <row r="1404" spans="31:33">
      <c r="AE1404" s="22">
        <v>1402</v>
      </c>
      <c r="AF1404" s="22">
        <f t="shared" si="50"/>
        <v>0</v>
      </c>
      <c r="AG1404" s="22">
        <f t="shared" si="51"/>
        <v>0</v>
      </c>
    </row>
    <row r="1405" spans="31:33">
      <c r="AE1405" s="22">
        <v>1403</v>
      </c>
      <c r="AF1405" s="22">
        <f t="shared" si="50"/>
        <v>0</v>
      </c>
      <c r="AG1405" s="22">
        <f t="shared" si="51"/>
        <v>0</v>
      </c>
    </row>
    <row r="1406" spans="31:33">
      <c r="AE1406" s="22">
        <v>1404</v>
      </c>
      <c r="AF1406" s="22">
        <f t="shared" si="50"/>
        <v>0</v>
      </c>
      <c r="AG1406" s="22">
        <f t="shared" si="51"/>
        <v>0</v>
      </c>
    </row>
    <row r="1407" spans="31:33">
      <c r="AE1407" s="22">
        <v>1405</v>
      </c>
      <c r="AF1407" s="22">
        <f t="shared" si="50"/>
        <v>0</v>
      </c>
      <c r="AG1407" s="22">
        <f t="shared" si="51"/>
        <v>0</v>
      </c>
    </row>
    <row r="1408" spans="31:33">
      <c r="AE1408" s="22">
        <v>1406</v>
      </c>
      <c r="AF1408" s="22">
        <f t="shared" si="50"/>
        <v>0</v>
      </c>
      <c r="AG1408" s="22">
        <f t="shared" si="51"/>
        <v>0</v>
      </c>
    </row>
    <row r="1409" spans="31:33">
      <c r="AE1409" s="22">
        <v>1407</v>
      </c>
      <c r="AF1409" s="22">
        <f t="shared" si="50"/>
        <v>0</v>
      </c>
      <c r="AG1409" s="22">
        <f t="shared" si="51"/>
        <v>0</v>
      </c>
    </row>
    <row r="1410" spans="31:33">
      <c r="AE1410" s="22">
        <v>1408</v>
      </c>
      <c r="AF1410" s="22">
        <f t="shared" si="50"/>
        <v>0</v>
      </c>
      <c r="AG1410" s="22">
        <f t="shared" si="51"/>
        <v>0</v>
      </c>
    </row>
    <row r="1411" spans="31:33">
      <c r="AE1411" s="22">
        <v>1409</v>
      </c>
      <c r="AF1411" s="22">
        <f t="shared" ref="AF1411:AF1474" si="52">IF(AE1411&lt;=$Q$27,MATCH(AE1411,$AB$3:$AB$1002,0),0)</f>
        <v>0</v>
      </c>
      <c r="AG1411" s="22">
        <f t="shared" ref="AG1411:AG1474" si="53">IF(AND(AE1411&gt;$Q$27,AE1411-$Q$27&lt;=$Q$28),MATCH(AE1411-$Q$27,$AC$3:$AC$502,0),0)</f>
        <v>0</v>
      </c>
    </row>
    <row r="1412" spans="31:33">
      <c r="AE1412" s="22">
        <v>1410</v>
      </c>
      <c r="AF1412" s="22">
        <f t="shared" si="52"/>
        <v>0</v>
      </c>
      <c r="AG1412" s="22">
        <f t="shared" si="53"/>
        <v>0</v>
      </c>
    </row>
    <row r="1413" spans="31:33">
      <c r="AE1413" s="22">
        <v>1411</v>
      </c>
      <c r="AF1413" s="22">
        <f t="shared" si="52"/>
        <v>0</v>
      </c>
      <c r="AG1413" s="22">
        <f t="shared" si="53"/>
        <v>0</v>
      </c>
    </row>
    <row r="1414" spans="31:33">
      <c r="AE1414" s="22">
        <v>1412</v>
      </c>
      <c r="AF1414" s="22">
        <f t="shared" si="52"/>
        <v>0</v>
      </c>
      <c r="AG1414" s="22">
        <f t="shared" si="53"/>
        <v>0</v>
      </c>
    </row>
    <row r="1415" spans="31:33">
      <c r="AE1415" s="22">
        <v>1413</v>
      </c>
      <c r="AF1415" s="22">
        <f t="shared" si="52"/>
        <v>0</v>
      </c>
      <c r="AG1415" s="22">
        <f t="shared" si="53"/>
        <v>0</v>
      </c>
    </row>
    <row r="1416" spans="31:33">
      <c r="AE1416" s="22">
        <v>1414</v>
      </c>
      <c r="AF1416" s="22">
        <f t="shared" si="52"/>
        <v>0</v>
      </c>
      <c r="AG1416" s="22">
        <f t="shared" si="53"/>
        <v>0</v>
      </c>
    </row>
    <row r="1417" spans="31:33">
      <c r="AE1417" s="22">
        <v>1415</v>
      </c>
      <c r="AF1417" s="22">
        <f t="shared" si="52"/>
        <v>0</v>
      </c>
      <c r="AG1417" s="22">
        <f t="shared" si="53"/>
        <v>0</v>
      </c>
    </row>
    <row r="1418" spans="31:33">
      <c r="AE1418" s="22">
        <v>1416</v>
      </c>
      <c r="AF1418" s="22">
        <f t="shared" si="52"/>
        <v>0</v>
      </c>
      <c r="AG1418" s="22">
        <f t="shared" si="53"/>
        <v>0</v>
      </c>
    </row>
    <row r="1419" spans="31:33">
      <c r="AE1419" s="22">
        <v>1417</v>
      </c>
      <c r="AF1419" s="22">
        <f t="shared" si="52"/>
        <v>0</v>
      </c>
      <c r="AG1419" s="22">
        <f t="shared" si="53"/>
        <v>0</v>
      </c>
    </row>
    <row r="1420" spans="31:33">
      <c r="AE1420" s="22">
        <v>1418</v>
      </c>
      <c r="AF1420" s="22">
        <f t="shared" si="52"/>
        <v>0</v>
      </c>
      <c r="AG1420" s="22">
        <f t="shared" si="53"/>
        <v>0</v>
      </c>
    </row>
    <row r="1421" spans="31:33">
      <c r="AE1421" s="22">
        <v>1419</v>
      </c>
      <c r="AF1421" s="22">
        <f t="shared" si="52"/>
        <v>0</v>
      </c>
      <c r="AG1421" s="22">
        <f t="shared" si="53"/>
        <v>0</v>
      </c>
    </row>
    <row r="1422" spans="31:33">
      <c r="AE1422" s="22">
        <v>1420</v>
      </c>
      <c r="AF1422" s="22">
        <f t="shared" si="52"/>
        <v>0</v>
      </c>
      <c r="AG1422" s="22">
        <f t="shared" si="53"/>
        <v>0</v>
      </c>
    </row>
    <row r="1423" spans="31:33">
      <c r="AE1423" s="22">
        <v>1421</v>
      </c>
      <c r="AF1423" s="22">
        <f t="shared" si="52"/>
        <v>0</v>
      </c>
      <c r="AG1423" s="22">
        <f t="shared" si="53"/>
        <v>0</v>
      </c>
    </row>
    <row r="1424" spans="31:33">
      <c r="AE1424" s="22">
        <v>1422</v>
      </c>
      <c r="AF1424" s="22">
        <f t="shared" si="52"/>
        <v>0</v>
      </c>
      <c r="AG1424" s="22">
        <f t="shared" si="53"/>
        <v>0</v>
      </c>
    </row>
    <row r="1425" spans="31:33">
      <c r="AE1425" s="22">
        <v>1423</v>
      </c>
      <c r="AF1425" s="22">
        <f t="shared" si="52"/>
        <v>0</v>
      </c>
      <c r="AG1425" s="22">
        <f t="shared" si="53"/>
        <v>0</v>
      </c>
    </row>
    <row r="1426" spans="31:33">
      <c r="AE1426" s="22">
        <v>1424</v>
      </c>
      <c r="AF1426" s="22">
        <f t="shared" si="52"/>
        <v>0</v>
      </c>
      <c r="AG1426" s="22">
        <f t="shared" si="53"/>
        <v>0</v>
      </c>
    </row>
    <row r="1427" spans="31:33">
      <c r="AE1427" s="22">
        <v>1425</v>
      </c>
      <c r="AF1427" s="22">
        <f t="shared" si="52"/>
        <v>0</v>
      </c>
      <c r="AG1427" s="22">
        <f t="shared" si="53"/>
        <v>0</v>
      </c>
    </row>
    <row r="1428" spans="31:33">
      <c r="AE1428" s="22">
        <v>1426</v>
      </c>
      <c r="AF1428" s="22">
        <f t="shared" si="52"/>
        <v>0</v>
      </c>
      <c r="AG1428" s="22">
        <f t="shared" si="53"/>
        <v>0</v>
      </c>
    </row>
    <row r="1429" spans="31:33">
      <c r="AE1429" s="22">
        <v>1427</v>
      </c>
      <c r="AF1429" s="22">
        <f t="shared" si="52"/>
        <v>0</v>
      </c>
      <c r="AG1429" s="22">
        <f t="shared" si="53"/>
        <v>0</v>
      </c>
    </row>
    <row r="1430" spans="31:33">
      <c r="AE1430" s="22">
        <v>1428</v>
      </c>
      <c r="AF1430" s="22">
        <f t="shared" si="52"/>
        <v>0</v>
      </c>
      <c r="AG1430" s="22">
        <f t="shared" si="53"/>
        <v>0</v>
      </c>
    </row>
    <row r="1431" spans="31:33">
      <c r="AE1431" s="22">
        <v>1429</v>
      </c>
      <c r="AF1431" s="22">
        <f t="shared" si="52"/>
        <v>0</v>
      </c>
      <c r="AG1431" s="22">
        <f t="shared" si="53"/>
        <v>0</v>
      </c>
    </row>
    <row r="1432" spans="31:33">
      <c r="AE1432" s="22">
        <v>1430</v>
      </c>
      <c r="AF1432" s="22">
        <f t="shared" si="52"/>
        <v>0</v>
      </c>
      <c r="AG1432" s="22">
        <f t="shared" si="53"/>
        <v>0</v>
      </c>
    </row>
    <row r="1433" spans="31:33">
      <c r="AE1433" s="22">
        <v>1431</v>
      </c>
      <c r="AF1433" s="22">
        <f t="shared" si="52"/>
        <v>0</v>
      </c>
      <c r="AG1433" s="22">
        <f t="shared" si="53"/>
        <v>0</v>
      </c>
    </row>
    <row r="1434" spans="31:33">
      <c r="AE1434" s="22">
        <v>1432</v>
      </c>
      <c r="AF1434" s="22">
        <f t="shared" si="52"/>
        <v>0</v>
      </c>
      <c r="AG1434" s="22">
        <f t="shared" si="53"/>
        <v>0</v>
      </c>
    </row>
    <row r="1435" spans="31:33">
      <c r="AE1435" s="22">
        <v>1433</v>
      </c>
      <c r="AF1435" s="22">
        <f t="shared" si="52"/>
        <v>0</v>
      </c>
      <c r="AG1435" s="22">
        <f t="shared" si="53"/>
        <v>0</v>
      </c>
    </row>
    <row r="1436" spans="31:33">
      <c r="AE1436" s="22">
        <v>1434</v>
      </c>
      <c r="AF1436" s="22">
        <f t="shared" si="52"/>
        <v>0</v>
      </c>
      <c r="AG1436" s="22">
        <f t="shared" si="53"/>
        <v>0</v>
      </c>
    </row>
    <row r="1437" spans="31:33">
      <c r="AE1437" s="22">
        <v>1435</v>
      </c>
      <c r="AF1437" s="22">
        <f t="shared" si="52"/>
        <v>0</v>
      </c>
      <c r="AG1437" s="22">
        <f t="shared" si="53"/>
        <v>0</v>
      </c>
    </row>
    <row r="1438" spans="31:33">
      <c r="AE1438" s="22">
        <v>1436</v>
      </c>
      <c r="AF1438" s="22">
        <f t="shared" si="52"/>
        <v>0</v>
      </c>
      <c r="AG1438" s="22">
        <f t="shared" si="53"/>
        <v>0</v>
      </c>
    </row>
    <row r="1439" spans="31:33">
      <c r="AE1439" s="22">
        <v>1437</v>
      </c>
      <c r="AF1439" s="22">
        <f t="shared" si="52"/>
        <v>0</v>
      </c>
      <c r="AG1439" s="22">
        <f t="shared" si="53"/>
        <v>0</v>
      </c>
    </row>
    <row r="1440" spans="31:33">
      <c r="AE1440" s="22">
        <v>1438</v>
      </c>
      <c r="AF1440" s="22">
        <f t="shared" si="52"/>
        <v>0</v>
      </c>
      <c r="AG1440" s="22">
        <f t="shared" si="53"/>
        <v>0</v>
      </c>
    </row>
    <row r="1441" spans="31:33">
      <c r="AE1441" s="22">
        <v>1439</v>
      </c>
      <c r="AF1441" s="22">
        <f t="shared" si="52"/>
        <v>0</v>
      </c>
      <c r="AG1441" s="22">
        <f t="shared" si="53"/>
        <v>0</v>
      </c>
    </row>
    <row r="1442" spans="31:33">
      <c r="AE1442" s="22">
        <v>1440</v>
      </c>
      <c r="AF1442" s="22">
        <f t="shared" si="52"/>
        <v>0</v>
      </c>
      <c r="AG1442" s="22">
        <f t="shared" si="53"/>
        <v>0</v>
      </c>
    </row>
    <row r="1443" spans="31:33">
      <c r="AE1443" s="22">
        <v>1441</v>
      </c>
      <c r="AF1443" s="22">
        <f t="shared" si="52"/>
        <v>0</v>
      </c>
      <c r="AG1443" s="22">
        <f t="shared" si="53"/>
        <v>0</v>
      </c>
    </row>
    <row r="1444" spans="31:33">
      <c r="AE1444" s="22">
        <v>1442</v>
      </c>
      <c r="AF1444" s="22">
        <f t="shared" si="52"/>
        <v>0</v>
      </c>
      <c r="AG1444" s="22">
        <f t="shared" si="53"/>
        <v>0</v>
      </c>
    </row>
    <row r="1445" spans="31:33">
      <c r="AE1445" s="22">
        <v>1443</v>
      </c>
      <c r="AF1445" s="22">
        <f t="shared" si="52"/>
        <v>0</v>
      </c>
      <c r="AG1445" s="22">
        <f t="shared" si="53"/>
        <v>0</v>
      </c>
    </row>
    <row r="1446" spans="31:33">
      <c r="AE1446" s="22">
        <v>1444</v>
      </c>
      <c r="AF1446" s="22">
        <f t="shared" si="52"/>
        <v>0</v>
      </c>
      <c r="AG1446" s="22">
        <f t="shared" si="53"/>
        <v>0</v>
      </c>
    </row>
    <row r="1447" spans="31:33">
      <c r="AE1447" s="22">
        <v>1445</v>
      </c>
      <c r="AF1447" s="22">
        <f t="shared" si="52"/>
        <v>0</v>
      </c>
      <c r="AG1447" s="22">
        <f t="shared" si="53"/>
        <v>0</v>
      </c>
    </row>
    <row r="1448" spans="31:33">
      <c r="AE1448" s="22">
        <v>1446</v>
      </c>
      <c r="AF1448" s="22">
        <f t="shared" si="52"/>
        <v>0</v>
      </c>
      <c r="AG1448" s="22">
        <f t="shared" si="53"/>
        <v>0</v>
      </c>
    </row>
    <row r="1449" spans="31:33">
      <c r="AE1449" s="22">
        <v>1447</v>
      </c>
      <c r="AF1449" s="22">
        <f t="shared" si="52"/>
        <v>0</v>
      </c>
      <c r="AG1449" s="22">
        <f t="shared" si="53"/>
        <v>0</v>
      </c>
    </row>
    <row r="1450" spans="31:33">
      <c r="AE1450" s="22">
        <v>1448</v>
      </c>
      <c r="AF1450" s="22">
        <f t="shared" si="52"/>
        <v>0</v>
      </c>
      <c r="AG1450" s="22">
        <f t="shared" si="53"/>
        <v>0</v>
      </c>
    </row>
    <row r="1451" spans="31:33">
      <c r="AE1451" s="22">
        <v>1449</v>
      </c>
      <c r="AF1451" s="22">
        <f t="shared" si="52"/>
        <v>0</v>
      </c>
      <c r="AG1451" s="22">
        <f t="shared" si="53"/>
        <v>0</v>
      </c>
    </row>
    <row r="1452" spans="31:33">
      <c r="AE1452" s="22">
        <v>1450</v>
      </c>
      <c r="AF1452" s="22">
        <f t="shared" si="52"/>
        <v>0</v>
      </c>
      <c r="AG1452" s="22">
        <f t="shared" si="53"/>
        <v>0</v>
      </c>
    </row>
    <row r="1453" spans="31:33">
      <c r="AE1453" s="22">
        <v>1451</v>
      </c>
      <c r="AF1453" s="22">
        <f t="shared" si="52"/>
        <v>0</v>
      </c>
      <c r="AG1453" s="22">
        <f t="shared" si="53"/>
        <v>0</v>
      </c>
    </row>
    <row r="1454" spans="31:33">
      <c r="AE1454" s="22">
        <v>1452</v>
      </c>
      <c r="AF1454" s="22">
        <f t="shared" si="52"/>
        <v>0</v>
      </c>
      <c r="AG1454" s="22">
        <f t="shared" si="53"/>
        <v>0</v>
      </c>
    </row>
    <row r="1455" spans="31:33">
      <c r="AE1455" s="22">
        <v>1453</v>
      </c>
      <c r="AF1455" s="22">
        <f t="shared" si="52"/>
        <v>0</v>
      </c>
      <c r="AG1455" s="22">
        <f t="shared" si="53"/>
        <v>0</v>
      </c>
    </row>
    <row r="1456" spans="31:33">
      <c r="AE1456" s="22">
        <v>1454</v>
      </c>
      <c r="AF1456" s="22">
        <f t="shared" si="52"/>
        <v>0</v>
      </c>
      <c r="AG1456" s="22">
        <f t="shared" si="53"/>
        <v>0</v>
      </c>
    </row>
    <row r="1457" spans="31:33">
      <c r="AE1457" s="22">
        <v>1455</v>
      </c>
      <c r="AF1457" s="22">
        <f t="shared" si="52"/>
        <v>0</v>
      </c>
      <c r="AG1457" s="22">
        <f t="shared" si="53"/>
        <v>0</v>
      </c>
    </row>
    <row r="1458" spans="31:33">
      <c r="AE1458" s="22">
        <v>1456</v>
      </c>
      <c r="AF1458" s="22">
        <f t="shared" si="52"/>
        <v>0</v>
      </c>
      <c r="AG1458" s="22">
        <f t="shared" si="53"/>
        <v>0</v>
      </c>
    </row>
    <row r="1459" spans="31:33">
      <c r="AE1459" s="22">
        <v>1457</v>
      </c>
      <c r="AF1459" s="22">
        <f t="shared" si="52"/>
        <v>0</v>
      </c>
      <c r="AG1459" s="22">
        <f t="shared" si="53"/>
        <v>0</v>
      </c>
    </row>
    <row r="1460" spans="31:33">
      <c r="AE1460" s="22">
        <v>1458</v>
      </c>
      <c r="AF1460" s="22">
        <f t="shared" si="52"/>
        <v>0</v>
      </c>
      <c r="AG1460" s="22">
        <f t="shared" si="53"/>
        <v>0</v>
      </c>
    </row>
    <row r="1461" spans="31:33">
      <c r="AE1461" s="22">
        <v>1459</v>
      </c>
      <c r="AF1461" s="22">
        <f t="shared" si="52"/>
        <v>0</v>
      </c>
      <c r="AG1461" s="22">
        <f t="shared" si="53"/>
        <v>0</v>
      </c>
    </row>
    <row r="1462" spans="31:33">
      <c r="AE1462" s="22">
        <v>1460</v>
      </c>
      <c r="AF1462" s="22">
        <f t="shared" si="52"/>
        <v>0</v>
      </c>
      <c r="AG1462" s="22">
        <f t="shared" si="53"/>
        <v>0</v>
      </c>
    </row>
    <row r="1463" spans="31:33">
      <c r="AE1463" s="22">
        <v>1461</v>
      </c>
      <c r="AF1463" s="22">
        <f t="shared" si="52"/>
        <v>0</v>
      </c>
      <c r="AG1463" s="22">
        <f t="shared" si="53"/>
        <v>0</v>
      </c>
    </row>
    <row r="1464" spans="31:33">
      <c r="AE1464" s="22">
        <v>1462</v>
      </c>
      <c r="AF1464" s="22">
        <f t="shared" si="52"/>
        <v>0</v>
      </c>
      <c r="AG1464" s="22">
        <f t="shared" si="53"/>
        <v>0</v>
      </c>
    </row>
    <row r="1465" spans="31:33">
      <c r="AE1465" s="22">
        <v>1463</v>
      </c>
      <c r="AF1465" s="22">
        <f t="shared" si="52"/>
        <v>0</v>
      </c>
      <c r="AG1465" s="22">
        <f t="shared" si="53"/>
        <v>0</v>
      </c>
    </row>
    <row r="1466" spans="31:33">
      <c r="AE1466" s="22">
        <v>1464</v>
      </c>
      <c r="AF1466" s="22">
        <f t="shared" si="52"/>
        <v>0</v>
      </c>
      <c r="AG1466" s="22">
        <f t="shared" si="53"/>
        <v>0</v>
      </c>
    </row>
    <row r="1467" spans="31:33">
      <c r="AE1467" s="22">
        <v>1465</v>
      </c>
      <c r="AF1467" s="22">
        <f t="shared" si="52"/>
        <v>0</v>
      </c>
      <c r="AG1467" s="22">
        <f t="shared" si="53"/>
        <v>0</v>
      </c>
    </row>
    <row r="1468" spans="31:33">
      <c r="AE1468" s="22">
        <v>1466</v>
      </c>
      <c r="AF1468" s="22">
        <f t="shared" si="52"/>
        <v>0</v>
      </c>
      <c r="AG1468" s="22">
        <f t="shared" si="53"/>
        <v>0</v>
      </c>
    </row>
    <row r="1469" spans="31:33">
      <c r="AE1469" s="22">
        <v>1467</v>
      </c>
      <c r="AF1469" s="22">
        <f t="shared" si="52"/>
        <v>0</v>
      </c>
      <c r="AG1469" s="22">
        <f t="shared" si="53"/>
        <v>0</v>
      </c>
    </row>
    <row r="1470" spans="31:33">
      <c r="AE1470" s="22">
        <v>1468</v>
      </c>
      <c r="AF1470" s="22">
        <f t="shared" si="52"/>
        <v>0</v>
      </c>
      <c r="AG1470" s="22">
        <f t="shared" si="53"/>
        <v>0</v>
      </c>
    </row>
    <row r="1471" spans="31:33">
      <c r="AE1471" s="22">
        <v>1469</v>
      </c>
      <c r="AF1471" s="22">
        <f t="shared" si="52"/>
        <v>0</v>
      </c>
      <c r="AG1471" s="22">
        <f t="shared" si="53"/>
        <v>0</v>
      </c>
    </row>
    <row r="1472" spans="31:33">
      <c r="AE1472" s="22">
        <v>1470</v>
      </c>
      <c r="AF1472" s="22">
        <f t="shared" si="52"/>
        <v>0</v>
      </c>
      <c r="AG1472" s="22">
        <f t="shared" si="53"/>
        <v>0</v>
      </c>
    </row>
    <row r="1473" spans="31:33">
      <c r="AE1473" s="22">
        <v>1471</v>
      </c>
      <c r="AF1473" s="22">
        <f t="shared" si="52"/>
        <v>0</v>
      </c>
      <c r="AG1473" s="22">
        <f t="shared" si="53"/>
        <v>0</v>
      </c>
    </row>
    <row r="1474" spans="31:33">
      <c r="AE1474" s="22">
        <v>1472</v>
      </c>
      <c r="AF1474" s="22">
        <f t="shared" si="52"/>
        <v>0</v>
      </c>
      <c r="AG1474" s="22">
        <f t="shared" si="53"/>
        <v>0</v>
      </c>
    </row>
    <row r="1475" spans="31:33">
      <c r="AE1475" s="22">
        <v>1473</v>
      </c>
      <c r="AF1475" s="22">
        <f t="shared" ref="AF1475:AF1502" si="54">IF(AE1475&lt;=$Q$27,MATCH(AE1475,$AB$3:$AB$1002,0),0)</f>
        <v>0</v>
      </c>
      <c r="AG1475" s="22">
        <f t="shared" ref="AG1475:AG1502" si="55">IF(AND(AE1475&gt;$Q$27,AE1475-$Q$27&lt;=$Q$28),MATCH(AE1475-$Q$27,$AC$3:$AC$502,0),0)</f>
        <v>0</v>
      </c>
    </row>
    <row r="1476" spans="31:33">
      <c r="AE1476" s="22">
        <v>1474</v>
      </c>
      <c r="AF1476" s="22">
        <f t="shared" si="54"/>
        <v>0</v>
      </c>
      <c r="AG1476" s="22">
        <f t="shared" si="55"/>
        <v>0</v>
      </c>
    </row>
    <row r="1477" spans="31:33">
      <c r="AE1477" s="22">
        <v>1475</v>
      </c>
      <c r="AF1477" s="22">
        <f t="shared" si="54"/>
        <v>0</v>
      </c>
      <c r="AG1477" s="22">
        <f t="shared" si="55"/>
        <v>0</v>
      </c>
    </row>
    <row r="1478" spans="31:33">
      <c r="AE1478" s="22">
        <v>1476</v>
      </c>
      <c r="AF1478" s="22">
        <f t="shared" si="54"/>
        <v>0</v>
      </c>
      <c r="AG1478" s="22">
        <f t="shared" si="55"/>
        <v>0</v>
      </c>
    </row>
    <row r="1479" spans="31:33">
      <c r="AE1479" s="22">
        <v>1477</v>
      </c>
      <c r="AF1479" s="22">
        <f t="shared" si="54"/>
        <v>0</v>
      </c>
      <c r="AG1479" s="22">
        <f t="shared" si="55"/>
        <v>0</v>
      </c>
    </row>
    <row r="1480" spans="31:33">
      <c r="AE1480" s="22">
        <v>1478</v>
      </c>
      <c r="AF1480" s="22">
        <f t="shared" si="54"/>
        <v>0</v>
      </c>
      <c r="AG1480" s="22">
        <f t="shared" si="55"/>
        <v>0</v>
      </c>
    </row>
    <row r="1481" spans="31:33">
      <c r="AE1481" s="22">
        <v>1479</v>
      </c>
      <c r="AF1481" s="22">
        <f t="shared" si="54"/>
        <v>0</v>
      </c>
      <c r="AG1481" s="22">
        <f t="shared" si="55"/>
        <v>0</v>
      </c>
    </row>
    <row r="1482" spans="31:33">
      <c r="AE1482" s="22">
        <v>1480</v>
      </c>
      <c r="AF1482" s="22">
        <f t="shared" si="54"/>
        <v>0</v>
      </c>
      <c r="AG1482" s="22">
        <f t="shared" si="55"/>
        <v>0</v>
      </c>
    </row>
    <row r="1483" spans="31:33">
      <c r="AE1483" s="22">
        <v>1481</v>
      </c>
      <c r="AF1483" s="22">
        <f t="shared" si="54"/>
        <v>0</v>
      </c>
      <c r="AG1483" s="22">
        <f t="shared" si="55"/>
        <v>0</v>
      </c>
    </row>
    <row r="1484" spans="31:33">
      <c r="AE1484" s="22">
        <v>1482</v>
      </c>
      <c r="AF1484" s="22">
        <f t="shared" si="54"/>
        <v>0</v>
      </c>
      <c r="AG1484" s="22">
        <f t="shared" si="55"/>
        <v>0</v>
      </c>
    </row>
    <row r="1485" spans="31:33">
      <c r="AE1485" s="22">
        <v>1483</v>
      </c>
      <c r="AF1485" s="22">
        <f t="shared" si="54"/>
        <v>0</v>
      </c>
      <c r="AG1485" s="22">
        <f t="shared" si="55"/>
        <v>0</v>
      </c>
    </row>
    <row r="1486" spans="31:33">
      <c r="AE1486" s="22">
        <v>1484</v>
      </c>
      <c r="AF1486" s="22">
        <f t="shared" si="54"/>
        <v>0</v>
      </c>
      <c r="AG1486" s="22">
        <f t="shared" si="55"/>
        <v>0</v>
      </c>
    </row>
    <row r="1487" spans="31:33">
      <c r="AE1487" s="22">
        <v>1485</v>
      </c>
      <c r="AF1487" s="22">
        <f t="shared" si="54"/>
        <v>0</v>
      </c>
      <c r="AG1487" s="22">
        <f t="shared" si="55"/>
        <v>0</v>
      </c>
    </row>
    <row r="1488" spans="31:33">
      <c r="AE1488" s="22">
        <v>1486</v>
      </c>
      <c r="AF1488" s="22">
        <f t="shared" si="54"/>
        <v>0</v>
      </c>
      <c r="AG1488" s="22">
        <f t="shared" si="55"/>
        <v>0</v>
      </c>
    </row>
    <row r="1489" spans="31:33">
      <c r="AE1489" s="22">
        <v>1487</v>
      </c>
      <c r="AF1489" s="22">
        <f t="shared" si="54"/>
        <v>0</v>
      </c>
      <c r="AG1489" s="22">
        <f t="shared" si="55"/>
        <v>0</v>
      </c>
    </row>
    <row r="1490" spans="31:33">
      <c r="AE1490" s="22">
        <v>1488</v>
      </c>
      <c r="AF1490" s="22">
        <f t="shared" si="54"/>
        <v>0</v>
      </c>
      <c r="AG1490" s="22">
        <f t="shared" si="55"/>
        <v>0</v>
      </c>
    </row>
    <row r="1491" spans="31:33">
      <c r="AE1491" s="22">
        <v>1489</v>
      </c>
      <c r="AF1491" s="22">
        <f t="shared" si="54"/>
        <v>0</v>
      </c>
      <c r="AG1491" s="22">
        <f t="shared" si="55"/>
        <v>0</v>
      </c>
    </row>
    <row r="1492" spans="31:33">
      <c r="AE1492" s="22">
        <v>1490</v>
      </c>
      <c r="AF1492" s="22">
        <f t="shared" si="54"/>
        <v>0</v>
      </c>
      <c r="AG1492" s="22">
        <f t="shared" si="55"/>
        <v>0</v>
      </c>
    </row>
    <row r="1493" spans="31:33">
      <c r="AE1493" s="22">
        <v>1491</v>
      </c>
      <c r="AF1493" s="22">
        <f t="shared" si="54"/>
        <v>0</v>
      </c>
      <c r="AG1493" s="22">
        <f t="shared" si="55"/>
        <v>0</v>
      </c>
    </row>
    <row r="1494" spans="31:33">
      <c r="AE1494" s="22">
        <v>1492</v>
      </c>
      <c r="AF1494" s="22">
        <f t="shared" si="54"/>
        <v>0</v>
      </c>
      <c r="AG1494" s="22">
        <f t="shared" si="55"/>
        <v>0</v>
      </c>
    </row>
    <row r="1495" spans="31:33">
      <c r="AE1495" s="22">
        <v>1493</v>
      </c>
      <c r="AF1495" s="22">
        <f t="shared" si="54"/>
        <v>0</v>
      </c>
      <c r="AG1495" s="22">
        <f t="shared" si="55"/>
        <v>0</v>
      </c>
    </row>
    <row r="1496" spans="31:33">
      <c r="AE1496" s="22">
        <v>1494</v>
      </c>
      <c r="AF1496" s="22">
        <f t="shared" si="54"/>
        <v>0</v>
      </c>
      <c r="AG1496" s="22">
        <f t="shared" si="55"/>
        <v>0</v>
      </c>
    </row>
    <row r="1497" spans="31:33">
      <c r="AE1497" s="22">
        <v>1495</v>
      </c>
      <c r="AF1497" s="22">
        <f t="shared" si="54"/>
        <v>0</v>
      </c>
      <c r="AG1497" s="22">
        <f t="shared" si="55"/>
        <v>0</v>
      </c>
    </row>
    <row r="1498" spans="31:33">
      <c r="AE1498" s="22">
        <v>1496</v>
      </c>
      <c r="AF1498" s="22">
        <f t="shared" si="54"/>
        <v>0</v>
      </c>
      <c r="AG1498" s="22">
        <f t="shared" si="55"/>
        <v>0</v>
      </c>
    </row>
    <row r="1499" spans="31:33">
      <c r="AE1499" s="22">
        <v>1497</v>
      </c>
      <c r="AF1499" s="22">
        <f t="shared" si="54"/>
        <v>0</v>
      </c>
      <c r="AG1499" s="22">
        <f t="shared" si="55"/>
        <v>0</v>
      </c>
    </row>
    <row r="1500" spans="31:33">
      <c r="AE1500" s="22">
        <v>1498</v>
      </c>
      <c r="AF1500" s="22">
        <f t="shared" si="54"/>
        <v>0</v>
      </c>
      <c r="AG1500" s="22">
        <f t="shared" si="55"/>
        <v>0</v>
      </c>
    </row>
    <row r="1501" spans="31:33">
      <c r="AE1501" s="22">
        <v>1499</v>
      </c>
      <c r="AF1501" s="22">
        <f t="shared" si="54"/>
        <v>0</v>
      </c>
      <c r="AG1501" s="22">
        <f t="shared" si="55"/>
        <v>0</v>
      </c>
    </row>
    <row r="1502" spans="31:33">
      <c r="AE1502" s="22">
        <v>1500</v>
      </c>
      <c r="AF1502" s="22">
        <f t="shared" si="54"/>
        <v>0</v>
      </c>
      <c r="AG1502" s="22">
        <f t="shared" si="55"/>
        <v>0</v>
      </c>
    </row>
  </sheetData>
  <sheetProtection sheet="1" objects="1" scenarios="1"/>
  <mergeCells count="1">
    <mergeCell ref="A1:O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285" ma:contentTypeDescription="Crée un document." ma:contentTypeScope="" ma:versionID="0deaa1850b5d38df48c3ea804ae99533">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1d09c12bdfb205b7e0c2579646fc42c5"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ArchiverLinkFileType" ma:index="25"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2392c2df-516d-481a-bbd1-30279858d770}"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997321-4114-4a2b-a171-cd6b6c25a7d0">
      <Terms xmlns="http://schemas.microsoft.com/office/infopath/2007/PartnerControls"/>
    </lcf76f155ced4ddcb4097134ff3c332f>
    <TaxCatchAll xmlns="1a800b73-595b-4490-a9b2-e13002c5f657" xsi:nil="true"/>
    <ArchiverLinkFileType xmlns="3f997321-4114-4a2b-a171-cd6b6c25a7d0" xsi:nil="true"/>
  </documentManagement>
</p:properties>
</file>

<file path=customXml/itemProps1.xml><?xml version="1.0" encoding="utf-8"?>
<ds:datastoreItem xmlns:ds="http://schemas.openxmlformats.org/officeDocument/2006/customXml" ds:itemID="{2BE4C7CD-6865-440F-98E5-7002F85B5F1D}"/>
</file>

<file path=customXml/itemProps2.xml><?xml version="1.0" encoding="utf-8"?>
<ds:datastoreItem xmlns:ds="http://schemas.openxmlformats.org/officeDocument/2006/customXml" ds:itemID="{8EC850A3-0B86-4246-B75D-5C031DA335E8}"/>
</file>

<file path=customXml/itemProps3.xml><?xml version="1.0" encoding="utf-8"?>
<ds:datastoreItem xmlns:ds="http://schemas.openxmlformats.org/officeDocument/2006/customXml" ds:itemID="{78F6C7CE-397C-43AC-B8D0-20C9FBE85A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 DREFF Benoit</dc:creator>
  <cp:keywords/>
  <dc:description/>
  <cp:lastModifiedBy>Pierre CIFARELLI</cp:lastModifiedBy>
  <cp:revision/>
  <dcterms:created xsi:type="dcterms:W3CDTF">2025-06-24T21:27:06Z</dcterms:created>
  <dcterms:modified xsi:type="dcterms:W3CDTF">2026-10-21T06:51:06Z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0x010100DFBED8464080584EAFA6C353243A5096</vt:lpwstr>
  </property>
  <property fmtid="{D5CDD505-2E9C-101B-9397-08002B2CF9AE}" pid="3" name="MediaServiceImageTags">
    <vt:lpwstr/>
  </property>
</Properties>
</file>